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Y:\Official Stats\PfD\Outputs\202526\"/>
    </mc:Choice>
  </mc:AlternateContent>
  <xr:revisionPtr revIDLastSave="0" documentId="13_ncr:1_{1CE51164-905B-4ECF-8139-3829684B1AB3}" xr6:coauthVersionLast="47" xr6:coauthVersionMax="47" xr10:uidLastSave="{00000000-0000-0000-0000-000000000000}"/>
  <bookViews>
    <workbookView xWindow="-120" yWindow="-120" windowWidth="29040" windowHeight="15840" xr2:uid="{00000000-000D-0000-FFFF-FFFF00000000}"/>
  </bookViews>
  <sheets>
    <sheet name="Cover_sheet" sheetId="1" r:id="rId1"/>
    <sheet name="Metadata" sheetId="2" r:id="rId2"/>
    <sheet name="Antidiabetics_and_insulin" sheetId="3" r:id="rId3"/>
    <sheet name="GLP_1_receptor_agonists" sheetId="4" r:id="rId4"/>
    <sheet name="SGLT_2_inhibitors" sheetId="5" r:id="rId5"/>
    <sheet name="Interstitial_fluid_sensor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 l="1"/>
  <c r="A8" i="1"/>
  <c r="A7" i="1"/>
  <c r="A6" i="1"/>
  <c r="A5" i="1"/>
</calcChain>
</file>

<file path=xl/sharedStrings.xml><?xml version="1.0" encoding="utf-8"?>
<sst xmlns="http://schemas.openxmlformats.org/spreadsheetml/2006/main" count="447" uniqueCount="88">
  <si>
    <t>Metadata - a list of the fields in these tables and their descriptions</t>
  </si>
  <si>
    <t>Field</t>
  </si>
  <si>
    <t>Description</t>
  </si>
  <si>
    <t>BNF Chemical Substance Name</t>
  </si>
  <si>
    <t>The name of the main active ingredient in a drug. Appliances do not contain a chemical substance, but instead inherit the corresponding BNF section. Determined by the British National Formulary (BNF) for drugs, or the NHSBSA for appliances. For example, Tirzepatide.</t>
  </si>
  <si>
    <t>BNF Presentation Name</t>
  </si>
  <si>
    <t>The name given to the specific type, strength, and formulation of a drug; or, the specific type of an appliance. For example, Metformin 850mg modified-release tablets.</t>
  </si>
  <si>
    <t>Financial Year</t>
  </si>
  <si>
    <t>The financial year to which the data relates.</t>
  </si>
  <si>
    <t>Identified Patient</t>
  </si>
  <si>
    <t>A patient who has been matched to an NHS number that has been verified by the Personal Demographics Service (PDS).</t>
  </si>
  <si>
    <t>Percentage of Identified Patients</t>
  </si>
  <si>
    <t>The percentage of identified patients receiving treatment for diabetes who were prescribed drug(s) in the respective drug group.</t>
  </si>
  <si>
    <t>Total Identified Patients</t>
  </si>
  <si>
    <t>The total number of patients who were matched to an NHS number that has been verified by the Personal Demographics Service (PDS).</t>
  </si>
  <si>
    <t>Total Items</t>
  </si>
  <si>
    <t>The number of prescription items dispensed. 'Items' refers to the number of times a product appears on a prescription form. Prescription forms include both paper prescriptions and electronic messages.</t>
  </si>
  <si>
    <t>Total Net Ingredient Cost (£)</t>
  </si>
  <si>
    <t>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The basic price is set out in Parts 8 and 9 of the Drug Tariff. For any drugs or appliances not in Part 8, the price is usually taken from the manufacturer, wholesaler, or supplier of the product. This is given in GBP.</t>
  </si>
  <si>
    <t>Treatment Type</t>
  </si>
  <si>
    <t>A classifier used to determine whether a patient receiving prescribing for diabetes has received drugs in either, or both, of the BNF paragraphs: insulin (060101) and antidiabetic drugs (060102).</t>
  </si>
  <si>
    <t>Table 1: Prescribing for Diabetes - 2016/17 to 2025/26 - Percentage of patients receiving prescribing for diabetes who were prescribed insulin or antidiabetic medication</t>
  </si>
  <si>
    <t>Notes</t>
  </si>
  <si>
    <t>1. Field definitions can be found on the 'Metadata' tab.</t>
  </si>
  <si>
    <t>2. These totals only include data where patients have been identified.</t>
  </si>
  <si>
    <t>2016/2017</t>
  </si>
  <si>
    <t>Antidiabetic Drugs Only</t>
  </si>
  <si>
    <t>Insulin Only</t>
  </si>
  <si>
    <t>Both</t>
  </si>
  <si>
    <t>None</t>
  </si>
  <si>
    <t>2017/2018</t>
  </si>
  <si>
    <t>2018/2019</t>
  </si>
  <si>
    <t>2019/2020</t>
  </si>
  <si>
    <t>2020/2021</t>
  </si>
  <si>
    <t>2021/2022</t>
  </si>
  <si>
    <t>2022/2023</t>
  </si>
  <si>
    <t>2023/2024</t>
  </si>
  <si>
    <t>2024/2025</t>
  </si>
  <si>
    <t>2025/2026</t>
  </si>
  <si>
    <t>Table 2: Prescribing for Diabetes - 2016/17 to 2025/26 - Prescribing of GLP-1 receptor agonists</t>
  </si>
  <si>
    <t>All GLP-1 receptor agonists</t>
  </si>
  <si>
    <t>Dulaglutide</t>
  </si>
  <si>
    <t>Exenatide</t>
  </si>
  <si>
    <t>Liraglutide</t>
  </si>
  <si>
    <t>Lixisenatide</t>
  </si>
  <si>
    <t>Semaglutide</t>
  </si>
  <si>
    <t>Tirzepatide</t>
  </si>
  <si>
    <t>Table 3: Prescribing for Diabetes - 2016/17 to 2025/26 - Prescribing of SGLT-2 inhibitors</t>
  </si>
  <si>
    <t>All SGLT-2 inhibitors</t>
  </si>
  <si>
    <t>Canagliflozin</t>
  </si>
  <si>
    <t>Dapagliflozin</t>
  </si>
  <si>
    <t>Empagliflozin</t>
  </si>
  <si>
    <t>Ertugliflozin</t>
  </si>
  <si>
    <t>Table 4: Prescribing for Diabetes - 2016/17 to 2025/26 - Prescribing of interstitial fluid glucose sensors</t>
  </si>
  <si>
    <t>All interstitial fluid glucose sensors</t>
  </si>
  <si>
    <t>FreeStyle Libre</t>
  </si>
  <si>
    <t>Dexcom</t>
  </si>
  <si>
    <t>GlucoMen</t>
  </si>
  <si>
    <t>GlucoRx</t>
  </si>
  <si>
    <t>Accu-Chek</t>
  </si>
  <si>
    <t>CareSens</t>
  </si>
  <si>
    <t>Prescribing for Diabetes - England 2016/17 - 2025/26</t>
  </si>
  <si>
    <t>Treatment for Diabetes</t>
  </si>
  <si>
    <t>Publication date: 20 August 2026</t>
  </si>
  <si>
    <t>Contents:</t>
  </si>
  <si>
    <t>Feedback:</t>
  </si>
  <si>
    <t>Feedback is important to us; we welcome any questions and comments relating to these statistics. You can contact us by:</t>
  </si>
  <si>
    <t>email:</t>
  </si>
  <si>
    <t>statistics@nhsbsa.nhs.uk</t>
  </si>
  <si>
    <t>Or you can complete a short feedback survey on our website</t>
  </si>
  <si>
    <t>Media enquires:</t>
  </si>
  <si>
    <t>communicationsteam@nhsbsa.nhs.uk</t>
  </si>
  <si>
    <t>You can also write to us at:</t>
  </si>
  <si>
    <t>NHSBSA - Statistics</t>
  </si>
  <si>
    <t>NHS Business Services Authority</t>
  </si>
  <si>
    <t>Stella House</t>
  </si>
  <si>
    <t>Goldcrest Way</t>
  </si>
  <si>
    <t>Riverside</t>
  </si>
  <si>
    <t>Newcastle upon Tyne</t>
  </si>
  <si>
    <t>NE15 8NY</t>
  </si>
  <si>
    <t>Statistics:</t>
  </si>
  <si>
    <t>You may re-use this document/publication (not including logos) free of charge in any format or medium, under the terms of the Open Government Licence v3.0.</t>
  </si>
  <si>
    <t>To view this licence visit</t>
  </si>
  <si>
    <t>www.nationalarchives.gov.uk/doc/open-government-licence</t>
  </si>
  <si>
    <t>or write to the Information Policy Team, The National Archives,</t>
  </si>
  <si>
    <t>Kew, Richmond, Surrey, TW9 4DU;</t>
  </si>
  <si>
    <t>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</si>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</sst>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b/>
      <sz val="10"/>
      <color rgb="FF000000"/>
      <name val="Arial"/>
    </font>
    <font>
      <u/>
      <sz val="10"/>
      <color theme="10"/>
      <name val="Arial"/>
    </font>
    <font>
      <b/>
      <sz val="28"/>
      <color rgb="FF000000"/>
      <name val="Arial"/>
    </font>
    <font>
      <b/>
      <sz val="19"/>
      <color rgb="FF000000"/>
      <name val="Arial"/>
    </font>
    <font>
      <b/>
      <sz val="10"/>
      <color rgb="FF0000EE"/>
      <name val="Arial"/>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right"/>
    </xf>
    <xf numFmtId="3" fontId="0" fillId="0" borderId="0" xfId="0" applyNumberFormat="1" applyAlignment="1">
      <alignment horizontal="right"/>
    </xf>
    <xf numFmtId="2" fontId="0" fillId="0" borderId="0" xfId="0" applyNumberFormat="1" applyAlignment="1">
      <alignment horizontal="right"/>
    </xf>
    <xf numFmtId="4" fontId="0" fillId="0" borderId="0" xfId="0"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antidiabetics_and_insulin" displayName="antidiabetics_and_insulin" ref="A5:D45" totalsRowShown="0">
  <tableColumns count="4">
    <tableColumn id="1" xr3:uid="{00000000-0010-0000-0000-000001000000}" name="Financial Year"/>
    <tableColumn id="2" xr3:uid="{00000000-0010-0000-0000-000002000000}" name="Treatment Type"/>
    <tableColumn id="3" xr3:uid="{00000000-0010-0000-0000-000003000000}" name="Total Identified Patients"/>
    <tableColumn id="4" xr3:uid="{00000000-0010-0000-0000-000004000000}" name="Percentage of Identified Patients"/>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glp_1_receptor_agonists" displayName="glp_1_receptor_agonists" ref="A5:E67" totalsRowShown="0">
  <tableColumns count="5">
    <tableColumn id="1" xr3:uid="{00000000-0010-0000-0100-000001000000}" name="Financial Year"/>
    <tableColumn id="2" xr3:uid="{00000000-0010-0000-0100-000002000000}" name="BNF Chemical Substance Name"/>
    <tableColumn id="3" xr3:uid="{00000000-0010-0000-0100-000003000000}" name="Total Identified Patients"/>
    <tableColumn id="4" xr3:uid="{00000000-0010-0000-0100-000004000000}" name="Total Items"/>
    <tableColumn id="5" xr3:uid="{00000000-0010-0000-0100-000005000000}" name="Total Net Ingredient Cost (£)"/>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sglt_2_inhibitors" displayName="sglt_2_inhibitors" ref="A5:E53" totalsRowShown="0">
  <tableColumns count="5">
    <tableColumn id="1" xr3:uid="{00000000-0010-0000-0200-000001000000}" name="Financial Year"/>
    <tableColumn id="2" xr3:uid="{00000000-0010-0000-0200-000002000000}" name="BNF Chemical Substance Name"/>
    <tableColumn id="3" xr3:uid="{00000000-0010-0000-0200-000003000000}" name="Total Identified Patients"/>
    <tableColumn id="4" xr3:uid="{00000000-0010-0000-0200-000004000000}" name="Total Items"/>
    <tableColumn id="5" xr3:uid="{00000000-0010-0000-0200-000005000000}" name="Total Net Ingredient Cost (£)"/>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interstitial_fluid_sensors" displayName="interstitial_fluid_sensors" ref="A5:E37" totalsRowShown="0">
  <tableColumns count="5">
    <tableColumn id="1" xr3:uid="{00000000-0010-0000-0300-000001000000}" name="Financial Year"/>
    <tableColumn id="2" xr3:uid="{00000000-0010-0000-0300-000002000000}" name="BNF Presentation Name"/>
    <tableColumn id="3" xr3:uid="{00000000-0010-0000-0300-000003000000}" name="Total Identified Patients"/>
    <tableColumn id="4" xr3:uid="{00000000-0010-0000-0300-000004000000}" name="Total Items"/>
    <tableColumn id="5" xr3:uid="{00000000-0010-0000-0300-000005000000}" name="Total Net Ingredient Cost (£)"/>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nline1.snapsurveys.com/Official_Statistics_Feedback"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0"/>
  <sheetViews>
    <sheetView showGridLines="0" tabSelected="1" workbookViewId="0"/>
  </sheetViews>
  <sheetFormatPr defaultColWidth="11.42578125" defaultRowHeight="12.75" x14ac:dyDescent="0.2"/>
  <sheetData>
    <row r="1" spans="1:2" ht="35.25" x14ac:dyDescent="0.5">
      <c r="A1" s="10" t="s">
        <v>61</v>
      </c>
    </row>
    <row r="2" spans="1:2" ht="24" x14ac:dyDescent="0.35">
      <c r="A2" s="11" t="s">
        <v>62</v>
      </c>
    </row>
    <row r="3" spans="1:2" x14ac:dyDescent="0.2">
      <c r="A3" t="s">
        <v>63</v>
      </c>
    </row>
    <row r="4" spans="1:2" ht="14.45" customHeight="1" x14ac:dyDescent="0.2">
      <c r="A4" s="1" t="s">
        <v>64</v>
      </c>
    </row>
    <row r="5" spans="1:2" ht="14.45" customHeight="1" x14ac:dyDescent="0.2">
      <c r="A5" s="9" t="str">
        <f>HYPERLINK("#'Metadata'!A1", "Metadata")</f>
        <v>Metadata</v>
      </c>
    </row>
    <row r="6" spans="1:2" ht="14.45" customHeight="1" x14ac:dyDescent="0.2">
      <c r="A6" s="9" t="str">
        <f>HYPERLINK("#'Antidiabetics_and_insulin'!A1", "Table 1: Anti-diabetics and insulin")</f>
        <v>Table 1: Anti-diabetics and insulin</v>
      </c>
    </row>
    <row r="7" spans="1:2" ht="14.45" customHeight="1" x14ac:dyDescent="0.2">
      <c r="A7" s="9" t="str">
        <f>HYPERLINK("#'GLP_1_receptor_agonists'!A1", "Table 2: GLP-1 receptor agonists")</f>
        <v>Table 2: GLP-1 receptor agonists</v>
      </c>
    </row>
    <row r="8" spans="1:2" ht="14.45" customHeight="1" x14ac:dyDescent="0.2">
      <c r="A8" s="9" t="str">
        <f>HYPERLINK("#'SGLT_2_inhibitors'!A1", "Table 3: SGLT-2 inhibitors")</f>
        <v>Table 3: SGLT-2 inhibitors</v>
      </c>
    </row>
    <row r="9" spans="1:2" ht="14.45" customHeight="1" x14ac:dyDescent="0.2">
      <c r="A9" s="9" t="str">
        <f>HYPERLINK("#'Interstitial_fluid_sensors'!A1", "Table 4: Interstitial fluid glucose sensors")</f>
        <v>Table 4: Interstitial fluid glucose sensors</v>
      </c>
    </row>
    <row r="10" spans="1:2" ht="14.45" customHeight="1" x14ac:dyDescent="0.2">
      <c r="A10" s="1" t="s">
        <v>65</v>
      </c>
    </row>
    <row r="11" spans="1:2" ht="14.45" customHeight="1" x14ac:dyDescent="0.2">
      <c r="A11" t="s">
        <v>66</v>
      </c>
    </row>
    <row r="12" spans="1:2" ht="14.45" customHeight="1" x14ac:dyDescent="0.2">
      <c r="A12" s="1" t="s">
        <v>67</v>
      </c>
      <c r="B12" t="s">
        <v>68</v>
      </c>
    </row>
    <row r="13" spans="1:2" ht="14.45" customHeight="1" x14ac:dyDescent="0.2">
      <c r="A13" s="12" t="s">
        <v>69</v>
      </c>
    </row>
    <row r="14" spans="1:2" ht="14.45" customHeight="1" x14ac:dyDescent="0.2">
      <c r="A14" s="1" t="s">
        <v>70</v>
      </c>
    </row>
    <row r="15" spans="1:2" ht="14.45" customHeight="1" x14ac:dyDescent="0.2">
      <c r="A15" t="s">
        <v>71</v>
      </c>
    </row>
    <row r="16" spans="1:2" ht="14.45" customHeight="1" x14ac:dyDescent="0.2">
      <c r="A16" t="s">
        <v>72</v>
      </c>
    </row>
    <row r="17" spans="1:2" ht="14.45" customHeight="1" x14ac:dyDescent="0.2">
      <c r="A17" t="s">
        <v>73</v>
      </c>
    </row>
    <row r="18" spans="1:2" ht="14.45" customHeight="1" x14ac:dyDescent="0.2">
      <c r="A18" t="s">
        <v>74</v>
      </c>
    </row>
    <row r="19" spans="1:2" ht="14.45" customHeight="1" x14ac:dyDescent="0.2">
      <c r="A19" t="s">
        <v>75</v>
      </c>
    </row>
    <row r="20" spans="1:2" ht="14.45" customHeight="1" x14ac:dyDescent="0.2">
      <c r="A20" t="s">
        <v>76</v>
      </c>
    </row>
    <row r="21" spans="1:2" ht="14.45" customHeight="1" x14ac:dyDescent="0.2">
      <c r="A21" t="s">
        <v>77</v>
      </c>
    </row>
    <row r="22" spans="1:2" ht="14.45" customHeight="1" x14ac:dyDescent="0.2">
      <c r="A22" t="s">
        <v>78</v>
      </c>
    </row>
    <row r="23" spans="1:2" ht="14.45" customHeight="1" x14ac:dyDescent="0.2">
      <c r="A23" t="s">
        <v>79</v>
      </c>
    </row>
    <row r="24" spans="1:2" ht="14.45" customHeight="1" x14ac:dyDescent="0.2">
      <c r="A24" s="1" t="s">
        <v>80</v>
      </c>
    </row>
    <row r="25" spans="1:2" ht="14.45" customHeight="1" x14ac:dyDescent="0.2">
      <c r="A25" t="s">
        <v>81</v>
      </c>
    </row>
    <row r="26" spans="1:2" ht="14.45" customHeight="1" x14ac:dyDescent="0.2">
      <c r="A26" t="s">
        <v>82</v>
      </c>
    </row>
    <row r="27" spans="1:2" ht="14.45" customHeight="1" x14ac:dyDescent="0.2">
      <c r="A27" t="s">
        <v>83</v>
      </c>
    </row>
    <row r="28" spans="1:2" ht="14.45" customHeight="1" x14ac:dyDescent="0.2">
      <c r="A28" t="s">
        <v>84</v>
      </c>
    </row>
    <row r="29" spans="1:2" ht="14.45" customHeight="1" x14ac:dyDescent="0.2">
      <c r="A29" t="s">
        <v>85</v>
      </c>
    </row>
    <row r="30" spans="1:2" ht="14.45" customHeight="1" x14ac:dyDescent="0.2">
      <c r="A30" t="s">
        <v>86</v>
      </c>
      <c r="B30" t="s">
        <v>87</v>
      </c>
    </row>
  </sheetData>
  <hyperlinks>
    <hyperlink ref="A13" r:id="rId1" xr:uid="{00000000-0004-0000-0000-000000000000}"/>
  </hyperlink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showGridLines="0" workbookViewId="0"/>
  </sheetViews>
  <sheetFormatPr defaultColWidth="11.42578125" defaultRowHeight="12.75" x14ac:dyDescent="0.2"/>
  <cols>
    <col min="1" max="1" width="34.7109375" customWidth="1"/>
    <col min="2" max="2" width="155.7109375" customWidth="1"/>
  </cols>
  <sheetData>
    <row r="1" spans="1:2" x14ac:dyDescent="0.2">
      <c r="A1" s="1" t="s">
        <v>0</v>
      </c>
    </row>
    <row r="2" spans="1:2" ht="29.1" customHeight="1" x14ac:dyDescent="0.2">
      <c r="A2" s="1" t="s">
        <v>1</v>
      </c>
      <c r="B2" s="1" t="s">
        <v>2</v>
      </c>
    </row>
    <row r="3" spans="1:2" x14ac:dyDescent="0.2">
      <c r="A3" t="s">
        <v>3</v>
      </c>
      <c r="B3" t="s">
        <v>4</v>
      </c>
    </row>
    <row r="4" spans="1:2" x14ac:dyDescent="0.2">
      <c r="A4" t="s">
        <v>5</v>
      </c>
      <c r="B4" t="s">
        <v>6</v>
      </c>
    </row>
    <row r="5" spans="1:2" x14ac:dyDescent="0.2">
      <c r="A5" t="s">
        <v>7</v>
      </c>
      <c r="B5" t="s">
        <v>8</v>
      </c>
    </row>
    <row r="6" spans="1:2" x14ac:dyDescent="0.2">
      <c r="A6" s="2" t="s">
        <v>9</v>
      </c>
      <c r="B6" s="2" t="s">
        <v>10</v>
      </c>
    </row>
    <row r="7" spans="1:2" x14ac:dyDescent="0.2">
      <c r="A7" s="2" t="s">
        <v>11</v>
      </c>
      <c r="B7" s="2" t="s">
        <v>12</v>
      </c>
    </row>
    <row r="8" spans="1:2" x14ac:dyDescent="0.2">
      <c r="A8" s="2" t="s">
        <v>13</v>
      </c>
      <c r="B8" s="2" t="s">
        <v>14</v>
      </c>
    </row>
    <row r="9" spans="1:2" ht="25.5" x14ac:dyDescent="0.2">
      <c r="A9" s="2" t="s">
        <v>15</v>
      </c>
      <c r="B9" s="2" t="s">
        <v>16</v>
      </c>
    </row>
    <row r="10" spans="1:2" ht="38.25" x14ac:dyDescent="0.2">
      <c r="A10" s="2" t="s">
        <v>17</v>
      </c>
      <c r="B10" s="2" t="s">
        <v>18</v>
      </c>
    </row>
    <row r="11" spans="1:2" ht="25.5" x14ac:dyDescent="0.2">
      <c r="A11" s="2" t="s">
        <v>19</v>
      </c>
      <c r="B11" s="2" t="s">
        <v>20</v>
      </c>
    </row>
    <row r="12" spans="1:2" ht="14.45" customHeight="1" x14ac:dyDescent="0.2">
      <c r="A12" s="2"/>
      <c r="B12" s="2"/>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0"/>
  <sheetViews>
    <sheetView showGridLines="0" workbookViewId="0"/>
  </sheetViews>
  <sheetFormatPr defaultColWidth="11.42578125" defaultRowHeight="12.75" x14ac:dyDescent="0.2"/>
  <cols>
    <col min="1" max="1" width="42.7109375" customWidth="1"/>
    <col min="2" max="2" width="23.7109375" customWidth="1"/>
    <col min="3" max="3" width="25.7109375" customWidth="1"/>
    <col min="4" max="4" width="33.7109375" customWidth="1"/>
  </cols>
  <sheetData>
    <row r="1" spans="1:4" ht="14.45" customHeight="1" x14ac:dyDescent="0.2">
      <c r="A1" s="1" t="s">
        <v>21</v>
      </c>
    </row>
    <row r="2" spans="1:4" ht="29.1" customHeight="1" x14ac:dyDescent="0.2">
      <c r="A2" s="1" t="s">
        <v>22</v>
      </c>
    </row>
    <row r="3" spans="1:4" ht="14.45" customHeight="1" x14ac:dyDescent="0.2">
      <c r="A3" t="s">
        <v>23</v>
      </c>
    </row>
    <row r="4" spans="1:4" ht="14.45" customHeight="1" x14ac:dyDescent="0.2">
      <c r="A4" t="s">
        <v>24</v>
      </c>
    </row>
    <row r="5" spans="1:4" ht="29.1" customHeight="1" x14ac:dyDescent="0.2">
      <c r="A5" s="3" t="s">
        <v>7</v>
      </c>
      <c r="B5" s="3" t="s">
        <v>19</v>
      </c>
      <c r="C5" s="5" t="s">
        <v>13</v>
      </c>
      <c r="D5" s="5" t="s">
        <v>11</v>
      </c>
    </row>
    <row r="6" spans="1:4" ht="14.45" customHeight="1" x14ac:dyDescent="0.2">
      <c r="A6" s="4" t="s">
        <v>25</v>
      </c>
      <c r="B6" s="4" t="s">
        <v>26</v>
      </c>
      <c r="C6" s="6">
        <v>2033237</v>
      </c>
      <c r="D6" s="7">
        <v>72.593000000000004</v>
      </c>
    </row>
    <row r="7" spans="1:4" ht="14.45" customHeight="1" x14ac:dyDescent="0.2">
      <c r="A7" s="4" t="s">
        <v>25</v>
      </c>
      <c r="B7" s="4" t="s">
        <v>27</v>
      </c>
      <c r="C7" s="6">
        <v>323306</v>
      </c>
      <c r="D7" s="7">
        <v>11.543100000000001</v>
      </c>
    </row>
    <row r="8" spans="1:4" ht="14.45" customHeight="1" x14ac:dyDescent="0.2">
      <c r="A8" s="4" t="s">
        <v>25</v>
      </c>
      <c r="B8" s="4" t="s">
        <v>28</v>
      </c>
      <c r="C8" s="6">
        <v>373212</v>
      </c>
      <c r="D8" s="7">
        <v>13.3249</v>
      </c>
    </row>
    <row r="9" spans="1:4" ht="14.45" customHeight="1" x14ac:dyDescent="0.2">
      <c r="A9" s="4" t="s">
        <v>25</v>
      </c>
      <c r="B9" s="4" t="s">
        <v>29</v>
      </c>
      <c r="C9" s="6">
        <v>71116</v>
      </c>
      <c r="D9" s="7">
        <v>2.5390999999999999</v>
      </c>
    </row>
    <row r="10" spans="1:4" ht="14.45" customHeight="1" x14ac:dyDescent="0.2">
      <c r="A10" s="4" t="s">
        <v>30</v>
      </c>
      <c r="B10" s="4" t="s">
        <v>26</v>
      </c>
      <c r="C10" s="6">
        <v>2089016</v>
      </c>
      <c r="D10" s="7">
        <v>72.848500000000001</v>
      </c>
    </row>
    <row r="11" spans="1:4" ht="14.45" customHeight="1" x14ac:dyDescent="0.2">
      <c r="A11" s="4" t="s">
        <v>30</v>
      </c>
      <c r="B11" s="4" t="s">
        <v>27</v>
      </c>
      <c r="C11" s="6">
        <v>325412</v>
      </c>
      <c r="D11" s="7">
        <v>11.347799999999999</v>
      </c>
    </row>
    <row r="12" spans="1:4" ht="14.45" customHeight="1" x14ac:dyDescent="0.2">
      <c r="A12" s="4" t="s">
        <v>30</v>
      </c>
      <c r="B12" s="4" t="s">
        <v>28</v>
      </c>
      <c r="C12" s="6">
        <v>384853</v>
      </c>
      <c r="D12" s="7">
        <v>13.4207</v>
      </c>
    </row>
    <row r="13" spans="1:4" ht="14.45" customHeight="1" x14ac:dyDescent="0.2">
      <c r="A13" s="4" t="s">
        <v>30</v>
      </c>
      <c r="B13" s="4" t="s">
        <v>29</v>
      </c>
      <c r="C13" s="6">
        <v>68337</v>
      </c>
      <c r="D13" s="7">
        <v>2.3831000000000002</v>
      </c>
    </row>
    <row r="14" spans="1:4" ht="14.45" customHeight="1" x14ac:dyDescent="0.2">
      <c r="A14" s="4" t="s">
        <v>31</v>
      </c>
      <c r="B14" s="4" t="s">
        <v>26</v>
      </c>
      <c r="C14" s="6">
        <v>2145525</v>
      </c>
      <c r="D14" s="7">
        <v>73.107600000000005</v>
      </c>
    </row>
    <row r="15" spans="1:4" ht="14.45" customHeight="1" x14ac:dyDescent="0.2">
      <c r="A15" s="4" t="s">
        <v>31</v>
      </c>
      <c r="B15" s="4" t="s">
        <v>27</v>
      </c>
      <c r="C15" s="6">
        <v>326399</v>
      </c>
      <c r="D15" s="7">
        <v>11.1219</v>
      </c>
    </row>
    <row r="16" spans="1:4" ht="14.45" customHeight="1" x14ac:dyDescent="0.2">
      <c r="A16" s="4" t="s">
        <v>31</v>
      </c>
      <c r="B16" s="4" t="s">
        <v>28</v>
      </c>
      <c r="C16" s="6">
        <v>394907</v>
      </c>
      <c r="D16" s="7">
        <v>13.456200000000001</v>
      </c>
    </row>
    <row r="17" spans="1:4" ht="14.45" customHeight="1" x14ac:dyDescent="0.2">
      <c r="A17" s="4" t="s">
        <v>31</v>
      </c>
      <c r="B17" s="4" t="s">
        <v>29</v>
      </c>
      <c r="C17" s="6">
        <v>67917</v>
      </c>
      <c r="D17" s="7">
        <v>2.3142</v>
      </c>
    </row>
    <row r="18" spans="1:4" ht="14.45" customHeight="1" x14ac:dyDescent="0.2">
      <c r="A18" s="4" t="s">
        <v>32</v>
      </c>
      <c r="B18" s="4" t="s">
        <v>26</v>
      </c>
      <c r="C18" s="6">
        <v>2210282</v>
      </c>
      <c r="D18" s="7">
        <v>73.354600000000005</v>
      </c>
    </row>
    <row r="19" spans="1:4" ht="14.45" customHeight="1" x14ac:dyDescent="0.2">
      <c r="A19" s="4" t="s">
        <v>32</v>
      </c>
      <c r="B19" s="4" t="s">
        <v>27</v>
      </c>
      <c r="C19" s="6">
        <v>328740</v>
      </c>
      <c r="D19" s="7">
        <v>10.9102</v>
      </c>
    </row>
    <row r="20" spans="1:4" ht="14.45" customHeight="1" x14ac:dyDescent="0.2">
      <c r="A20" s="4" t="s">
        <v>32</v>
      </c>
      <c r="B20" s="4" t="s">
        <v>28</v>
      </c>
      <c r="C20" s="6">
        <v>406979</v>
      </c>
      <c r="D20" s="7">
        <v>13.5068</v>
      </c>
    </row>
    <row r="21" spans="1:4" ht="14.45" customHeight="1" x14ac:dyDescent="0.2">
      <c r="A21" s="4" t="s">
        <v>32</v>
      </c>
      <c r="B21" s="4" t="s">
        <v>29</v>
      </c>
      <c r="C21" s="6">
        <v>67145</v>
      </c>
      <c r="D21" s="7">
        <v>2.2284000000000002</v>
      </c>
    </row>
    <row r="22" spans="1:4" ht="14.45" customHeight="1" x14ac:dyDescent="0.2">
      <c r="A22" s="4" t="s">
        <v>33</v>
      </c>
      <c r="B22" s="4" t="s">
        <v>26</v>
      </c>
      <c r="C22" s="6">
        <v>2239485</v>
      </c>
      <c r="D22" s="7">
        <v>73.299700000000001</v>
      </c>
    </row>
    <row r="23" spans="1:4" ht="14.45" customHeight="1" x14ac:dyDescent="0.2">
      <c r="A23" s="4" t="s">
        <v>33</v>
      </c>
      <c r="B23" s="4" t="s">
        <v>27</v>
      </c>
      <c r="C23" s="6">
        <v>333037</v>
      </c>
      <c r="D23" s="7">
        <v>10.900499999999999</v>
      </c>
    </row>
    <row r="24" spans="1:4" ht="14.45" customHeight="1" x14ac:dyDescent="0.2">
      <c r="A24" s="4" t="s">
        <v>33</v>
      </c>
      <c r="B24" s="4" t="s">
        <v>28</v>
      </c>
      <c r="C24" s="6">
        <v>414436</v>
      </c>
      <c r="D24" s="7">
        <v>13.5647</v>
      </c>
    </row>
    <row r="25" spans="1:4" ht="14.45" customHeight="1" x14ac:dyDescent="0.2">
      <c r="A25" s="4" t="s">
        <v>33</v>
      </c>
      <c r="B25" s="4" t="s">
        <v>29</v>
      </c>
      <c r="C25" s="6">
        <v>68288</v>
      </c>
      <c r="D25" s="7">
        <v>2.2351000000000001</v>
      </c>
    </row>
    <row r="26" spans="1:4" ht="14.45" customHeight="1" x14ac:dyDescent="0.2">
      <c r="A26" s="4" t="s">
        <v>34</v>
      </c>
      <c r="B26" s="4" t="s">
        <v>26</v>
      </c>
      <c r="C26" s="6">
        <v>2371080</v>
      </c>
      <c r="D26" s="7">
        <v>73.930000000000007</v>
      </c>
    </row>
    <row r="27" spans="1:4" ht="14.45" customHeight="1" x14ac:dyDescent="0.2">
      <c r="A27" s="4" t="s">
        <v>34</v>
      </c>
      <c r="B27" s="4" t="s">
        <v>27</v>
      </c>
      <c r="C27" s="6">
        <v>333510</v>
      </c>
      <c r="D27" s="7">
        <v>10.3988</v>
      </c>
    </row>
    <row r="28" spans="1:4" ht="14.45" customHeight="1" x14ac:dyDescent="0.2">
      <c r="A28" s="4" t="s">
        <v>34</v>
      </c>
      <c r="B28" s="4" t="s">
        <v>28</v>
      </c>
      <c r="C28" s="6">
        <v>432316</v>
      </c>
      <c r="D28" s="7">
        <v>13.4796</v>
      </c>
    </row>
    <row r="29" spans="1:4" ht="14.45" customHeight="1" x14ac:dyDescent="0.2">
      <c r="A29" s="4" t="s">
        <v>34</v>
      </c>
      <c r="B29" s="4" t="s">
        <v>29</v>
      </c>
      <c r="C29" s="6">
        <v>70289</v>
      </c>
      <c r="D29" s="7">
        <v>2.1916000000000002</v>
      </c>
    </row>
    <row r="30" spans="1:4" ht="14.45" customHeight="1" x14ac:dyDescent="0.2">
      <c r="A30" s="4" t="s">
        <v>35</v>
      </c>
      <c r="B30" s="4" t="s">
        <v>26</v>
      </c>
      <c r="C30" s="6">
        <v>2558224</v>
      </c>
      <c r="D30" s="7">
        <v>74.990300000000005</v>
      </c>
    </row>
    <row r="31" spans="1:4" ht="14.45" customHeight="1" x14ac:dyDescent="0.2">
      <c r="A31" s="4" t="s">
        <v>35</v>
      </c>
      <c r="B31" s="4" t="s">
        <v>27</v>
      </c>
      <c r="C31" s="6">
        <v>332803</v>
      </c>
      <c r="D31" s="7">
        <v>9.7555999999999994</v>
      </c>
    </row>
    <row r="32" spans="1:4" ht="14.45" customHeight="1" x14ac:dyDescent="0.2">
      <c r="A32" s="4" t="s">
        <v>35</v>
      </c>
      <c r="B32" s="4" t="s">
        <v>28</v>
      </c>
      <c r="C32" s="6">
        <v>449509</v>
      </c>
      <c r="D32" s="7">
        <v>13.176600000000001</v>
      </c>
    </row>
    <row r="33" spans="1:4" ht="14.45" customHeight="1" x14ac:dyDescent="0.2">
      <c r="A33" s="4" t="s">
        <v>35</v>
      </c>
      <c r="B33" s="4" t="s">
        <v>29</v>
      </c>
      <c r="C33" s="6">
        <v>70872</v>
      </c>
      <c r="D33" s="7">
        <v>2.0775000000000001</v>
      </c>
    </row>
    <row r="34" spans="1:4" ht="14.45" customHeight="1" x14ac:dyDescent="0.2">
      <c r="A34" s="4" t="s">
        <v>36</v>
      </c>
      <c r="B34" s="4" t="s">
        <v>26</v>
      </c>
      <c r="C34" s="6">
        <v>2757366</v>
      </c>
      <c r="D34" s="7">
        <v>75.839200000000005</v>
      </c>
    </row>
    <row r="35" spans="1:4" ht="14.45" customHeight="1" x14ac:dyDescent="0.2">
      <c r="A35" s="4" t="s">
        <v>36</v>
      </c>
      <c r="B35" s="4" t="s">
        <v>27</v>
      </c>
      <c r="C35" s="6">
        <v>332194</v>
      </c>
      <c r="D35" s="7">
        <v>9.1366999999999994</v>
      </c>
    </row>
    <row r="36" spans="1:4" ht="14.45" customHeight="1" x14ac:dyDescent="0.2">
      <c r="A36" s="4" t="s">
        <v>36</v>
      </c>
      <c r="B36" s="4" t="s">
        <v>28</v>
      </c>
      <c r="C36" s="6">
        <v>473511</v>
      </c>
      <c r="D36" s="7">
        <v>13.0235</v>
      </c>
    </row>
    <row r="37" spans="1:4" ht="14.45" customHeight="1" x14ac:dyDescent="0.2">
      <c r="A37" s="4" t="s">
        <v>36</v>
      </c>
      <c r="B37" s="4" t="s">
        <v>29</v>
      </c>
      <c r="C37" s="6">
        <v>72735</v>
      </c>
      <c r="D37" s="7">
        <v>2.0005000000000002</v>
      </c>
    </row>
    <row r="38" spans="1:4" ht="14.45" customHeight="1" x14ac:dyDescent="0.2">
      <c r="A38" s="4" t="s">
        <v>37</v>
      </c>
      <c r="B38" s="4" t="s">
        <v>26</v>
      </c>
      <c r="C38" s="6">
        <v>2979141</v>
      </c>
      <c r="D38" s="7">
        <v>76.696899999999999</v>
      </c>
    </row>
    <row r="39" spans="1:4" ht="14.45" customHeight="1" x14ac:dyDescent="0.2">
      <c r="A39" s="4" t="s">
        <v>37</v>
      </c>
      <c r="B39" s="4" t="s">
        <v>27</v>
      </c>
      <c r="C39" s="6">
        <v>332335</v>
      </c>
      <c r="D39" s="7">
        <v>8.5557999999999996</v>
      </c>
    </row>
    <row r="40" spans="1:4" ht="14.45" customHeight="1" x14ac:dyDescent="0.2">
      <c r="A40" s="4" t="s">
        <v>37</v>
      </c>
      <c r="B40" s="4" t="s">
        <v>28</v>
      </c>
      <c r="C40" s="6">
        <v>497032</v>
      </c>
      <c r="D40" s="7">
        <v>12.7959</v>
      </c>
    </row>
    <row r="41" spans="1:4" ht="14.45" customHeight="1" x14ac:dyDescent="0.2">
      <c r="A41" s="4" t="s">
        <v>37</v>
      </c>
      <c r="B41" s="4" t="s">
        <v>29</v>
      </c>
      <c r="C41" s="6">
        <v>75794</v>
      </c>
      <c r="D41" s="7">
        <v>1.9513</v>
      </c>
    </row>
    <row r="42" spans="1:4" ht="14.45" customHeight="1" x14ac:dyDescent="0.2">
      <c r="A42" s="4" t="s">
        <v>38</v>
      </c>
      <c r="B42" s="4" t="s">
        <v>26</v>
      </c>
      <c r="C42" s="6">
        <v>3182387</v>
      </c>
      <c r="D42" s="7">
        <v>77.649000000000001</v>
      </c>
    </row>
    <row r="43" spans="1:4" ht="14.45" customHeight="1" x14ac:dyDescent="0.2">
      <c r="A43" s="4" t="s">
        <v>38</v>
      </c>
      <c r="B43" s="4" t="s">
        <v>27</v>
      </c>
      <c r="C43" s="6">
        <v>331016</v>
      </c>
      <c r="D43" s="7">
        <v>8.0767000000000007</v>
      </c>
    </row>
    <row r="44" spans="1:4" ht="14.45" customHeight="1" x14ac:dyDescent="0.2">
      <c r="A44" s="4" t="s">
        <v>38</v>
      </c>
      <c r="B44" s="4" t="s">
        <v>28</v>
      </c>
      <c r="C44" s="6">
        <v>510573</v>
      </c>
      <c r="D44" s="7">
        <v>12.457800000000001</v>
      </c>
    </row>
    <row r="45" spans="1:4" ht="14.45" customHeight="1" x14ac:dyDescent="0.2">
      <c r="A45" s="4" t="s">
        <v>38</v>
      </c>
      <c r="B45" s="4" t="s">
        <v>29</v>
      </c>
      <c r="C45" s="6">
        <v>74450</v>
      </c>
      <c r="D45" s="7">
        <v>1.8166</v>
      </c>
    </row>
    <row r="46" spans="1:4" x14ac:dyDescent="0.2">
      <c r="A46" s="4"/>
      <c r="B46" s="4"/>
      <c r="C46" s="6"/>
      <c r="D46" s="7"/>
    </row>
    <row r="47" spans="1:4" x14ac:dyDescent="0.2">
      <c r="A47" s="4"/>
      <c r="B47" s="4"/>
      <c r="C47" s="6"/>
      <c r="D47" s="7"/>
    </row>
    <row r="48" spans="1:4" x14ac:dyDescent="0.2">
      <c r="A48" s="4"/>
      <c r="B48" s="4"/>
      <c r="C48" s="6"/>
      <c r="D48" s="7"/>
    </row>
    <row r="49" spans="1:4" x14ac:dyDescent="0.2">
      <c r="A49" s="4"/>
      <c r="B49" s="4"/>
      <c r="C49" s="6"/>
      <c r="D49" s="7"/>
    </row>
    <row r="50" spans="1:4" x14ac:dyDescent="0.2">
      <c r="A50" s="4"/>
      <c r="B50" s="4"/>
      <c r="C50" s="6"/>
      <c r="D50" s="7"/>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2"/>
  <sheetViews>
    <sheetView showGridLines="0" workbookViewId="0"/>
  </sheetViews>
  <sheetFormatPr defaultColWidth="11.42578125" defaultRowHeight="12.75" x14ac:dyDescent="0.2"/>
  <cols>
    <col min="1" max="1" width="42.7109375" customWidth="1"/>
    <col min="2" max="2" width="27.7109375" customWidth="1"/>
    <col min="3" max="3" width="25.7109375" customWidth="1"/>
    <col min="4" max="4" width="11.7109375" customWidth="1"/>
    <col min="5" max="5" width="30.7109375" customWidth="1"/>
  </cols>
  <sheetData>
    <row r="1" spans="1:5" ht="14.45" customHeight="1" x14ac:dyDescent="0.2">
      <c r="A1" s="1" t="s">
        <v>39</v>
      </c>
    </row>
    <row r="2" spans="1:5" ht="29.1" customHeight="1" x14ac:dyDescent="0.2">
      <c r="A2" s="1" t="s">
        <v>22</v>
      </c>
    </row>
    <row r="3" spans="1:5" ht="14.45" customHeight="1" x14ac:dyDescent="0.2">
      <c r="A3" t="s">
        <v>23</v>
      </c>
    </row>
    <row r="4" spans="1:5" ht="14.45" customHeight="1" x14ac:dyDescent="0.2">
      <c r="A4" t="s">
        <v>24</v>
      </c>
    </row>
    <row r="5" spans="1:5" ht="29.1" customHeight="1" x14ac:dyDescent="0.2">
      <c r="A5" s="3" t="s">
        <v>7</v>
      </c>
      <c r="B5" s="3" t="s">
        <v>3</v>
      </c>
      <c r="C5" s="5" t="s">
        <v>13</v>
      </c>
      <c r="D5" s="5" t="s">
        <v>15</v>
      </c>
      <c r="E5" s="5" t="s">
        <v>17</v>
      </c>
    </row>
    <row r="6" spans="1:5" ht="14.45" customHeight="1" x14ac:dyDescent="0.2">
      <c r="A6" s="4" t="s">
        <v>25</v>
      </c>
      <c r="B6" s="4" t="s">
        <v>40</v>
      </c>
      <c r="C6" s="6">
        <v>107968</v>
      </c>
      <c r="D6" s="6">
        <v>833645</v>
      </c>
      <c r="E6" s="8">
        <v>76365282.409999996</v>
      </c>
    </row>
    <row r="7" spans="1:5" ht="14.45" customHeight="1" x14ac:dyDescent="0.2">
      <c r="A7" s="4" t="s">
        <v>25</v>
      </c>
      <c r="B7" s="4" t="s">
        <v>41</v>
      </c>
      <c r="C7" s="6">
        <v>13904</v>
      </c>
      <c r="D7" s="6">
        <v>76375</v>
      </c>
      <c r="E7" s="8">
        <v>5968978.0999999996</v>
      </c>
    </row>
    <row r="8" spans="1:5" ht="14.45" customHeight="1" x14ac:dyDescent="0.2">
      <c r="A8" s="4" t="s">
        <v>25</v>
      </c>
      <c r="B8" s="4" t="s">
        <v>42</v>
      </c>
      <c r="C8" s="6">
        <v>26929</v>
      </c>
      <c r="D8" s="6">
        <v>212385</v>
      </c>
      <c r="E8" s="8">
        <v>17278384.16</v>
      </c>
    </row>
    <row r="9" spans="1:5" ht="14.45" customHeight="1" x14ac:dyDescent="0.2">
      <c r="A9" s="4" t="s">
        <v>25</v>
      </c>
      <c r="B9" s="4" t="s">
        <v>43</v>
      </c>
      <c r="C9" s="6">
        <v>61469</v>
      </c>
      <c r="D9" s="6">
        <v>464261</v>
      </c>
      <c r="E9" s="8">
        <v>47813390.640000001</v>
      </c>
    </row>
    <row r="10" spans="1:5" ht="14.45" customHeight="1" x14ac:dyDescent="0.2">
      <c r="A10" s="4" t="s">
        <v>25</v>
      </c>
      <c r="B10" s="4" t="s">
        <v>44</v>
      </c>
      <c r="C10" s="6">
        <v>11177</v>
      </c>
      <c r="D10" s="6">
        <v>80624</v>
      </c>
      <c r="E10" s="8">
        <v>5304529.51</v>
      </c>
    </row>
    <row r="11" spans="1:5" ht="14.45" customHeight="1" x14ac:dyDescent="0.2">
      <c r="A11" s="4" t="s">
        <v>30</v>
      </c>
      <c r="B11" s="4" t="s">
        <v>40</v>
      </c>
      <c r="C11" s="6">
        <v>119437</v>
      </c>
      <c r="D11" s="6">
        <v>934750</v>
      </c>
      <c r="E11" s="8">
        <v>86634675.980000004</v>
      </c>
    </row>
    <row r="12" spans="1:5" ht="14.45" customHeight="1" x14ac:dyDescent="0.2">
      <c r="A12" s="4" t="s">
        <v>30</v>
      </c>
      <c r="B12" s="4" t="s">
        <v>41</v>
      </c>
      <c r="C12" s="6">
        <v>31601</v>
      </c>
      <c r="D12" s="6">
        <v>219245</v>
      </c>
      <c r="E12" s="8">
        <v>17400098.02</v>
      </c>
    </row>
    <row r="13" spans="1:5" ht="14.45" customHeight="1" x14ac:dyDescent="0.2">
      <c r="A13" s="4" t="s">
        <v>30</v>
      </c>
      <c r="B13" s="4" t="s">
        <v>42</v>
      </c>
      <c r="C13" s="6">
        <v>22235</v>
      </c>
      <c r="D13" s="6">
        <v>177370</v>
      </c>
      <c r="E13" s="8">
        <v>15099251.1</v>
      </c>
    </row>
    <row r="14" spans="1:5" ht="14.45" customHeight="1" x14ac:dyDescent="0.2">
      <c r="A14" s="4" t="s">
        <v>30</v>
      </c>
      <c r="B14" s="4" t="s">
        <v>43</v>
      </c>
      <c r="C14" s="6">
        <v>62416</v>
      </c>
      <c r="D14" s="6">
        <v>470526</v>
      </c>
      <c r="E14" s="8">
        <v>49641189.840000004</v>
      </c>
    </row>
    <row r="15" spans="1:5" ht="14.45" customHeight="1" x14ac:dyDescent="0.2">
      <c r="A15" s="4" t="s">
        <v>30</v>
      </c>
      <c r="B15" s="4" t="s">
        <v>44</v>
      </c>
      <c r="C15" s="6">
        <v>9165</v>
      </c>
      <c r="D15" s="6">
        <v>67609</v>
      </c>
      <c r="E15" s="8">
        <v>4494137.0199999996</v>
      </c>
    </row>
    <row r="16" spans="1:5" ht="14.45" customHeight="1" x14ac:dyDescent="0.2">
      <c r="A16" s="4" t="s">
        <v>31</v>
      </c>
      <c r="B16" s="4" t="s">
        <v>40</v>
      </c>
      <c r="C16" s="6">
        <v>138012</v>
      </c>
      <c r="D16" s="6">
        <v>1099455</v>
      </c>
      <c r="E16" s="8">
        <v>102849309.14</v>
      </c>
    </row>
    <row r="17" spans="1:5" ht="14.45" customHeight="1" x14ac:dyDescent="0.2">
      <c r="A17" s="4" t="s">
        <v>31</v>
      </c>
      <c r="B17" s="4" t="s">
        <v>41</v>
      </c>
      <c r="C17" s="6">
        <v>52052</v>
      </c>
      <c r="D17" s="6">
        <v>393358</v>
      </c>
      <c r="E17" s="8">
        <v>31564210.23</v>
      </c>
    </row>
    <row r="18" spans="1:5" ht="14.45" customHeight="1" x14ac:dyDescent="0.2">
      <c r="A18" s="4" t="s">
        <v>31</v>
      </c>
      <c r="B18" s="4" t="s">
        <v>42</v>
      </c>
      <c r="C18" s="6">
        <v>17812</v>
      </c>
      <c r="D18" s="6">
        <v>145947</v>
      </c>
      <c r="E18" s="8">
        <v>12969332.939999999</v>
      </c>
    </row>
    <row r="19" spans="1:5" ht="14.45" customHeight="1" x14ac:dyDescent="0.2">
      <c r="A19" s="4" t="s">
        <v>31</v>
      </c>
      <c r="B19" s="4" t="s">
        <v>43</v>
      </c>
      <c r="C19" s="6">
        <v>66185</v>
      </c>
      <c r="D19" s="6">
        <v>504278</v>
      </c>
      <c r="E19" s="8">
        <v>54536889.960000001</v>
      </c>
    </row>
    <row r="20" spans="1:5" ht="14.45" customHeight="1" x14ac:dyDescent="0.2">
      <c r="A20" s="4" t="s">
        <v>31</v>
      </c>
      <c r="B20" s="4" t="s">
        <v>44</v>
      </c>
      <c r="C20" s="6">
        <v>7254</v>
      </c>
      <c r="D20" s="6">
        <v>54621</v>
      </c>
      <c r="E20" s="8">
        <v>3643143.76</v>
      </c>
    </row>
    <row r="21" spans="1:5" ht="14.45" customHeight="1" x14ac:dyDescent="0.2">
      <c r="A21" s="4" t="s">
        <v>31</v>
      </c>
      <c r="B21" s="4" t="s">
        <v>45</v>
      </c>
      <c r="C21" s="6">
        <v>905</v>
      </c>
      <c r="D21" s="6">
        <v>1251</v>
      </c>
      <c r="E21" s="8">
        <v>135732.25</v>
      </c>
    </row>
    <row r="22" spans="1:5" ht="14.45" customHeight="1" x14ac:dyDescent="0.2">
      <c r="A22" s="4" t="s">
        <v>32</v>
      </c>
      <c r="B22" s="4" t="s">
        <v>40</v>
      </c>
      <c r="C22" s="6">
        <v>170975</v>
      </c>
      <c r="D22" s="6">
        <v>1384972</v>
      </c>
      <c r="E22" s="8">
        <v>130010741.13</v>
      </c>
    </row>
    <row r="23" spans="1:5" ht="14.45" customHeight="1" x14ac:dyDescent="0.2">
      <c r="A23" s="4" t="s">
        <v>32</v>
      </c>
      <c r="B23" s="4" t="s">
        <v>41</v>
      </c>
      <c r="C23" s="6">
        <v>72228</v>
      </c>
      <c r="D23" s="6">
        <v>579783</v>
      </c>
      <c r="E23" s="8">
        <v>47006186.649999999</v>
      </c>
    </row>
    <row r="24" spans="1:5" ht="14.45" customHeight="1" x14ac:dyDescent="0.2">
      <c r="A24" s="4" t="s">
        <v>32</v>
      </c>
      <c r="B24" s="4" t="s">
        <v>42</v>
      </c>
      <c r="C24" s="6">
        <v>13845</v>
      </c>
      <c r="D24" s="6">
        <v>113006</v>
      </c>
      <c r="E24" s="8">
        <v>10121941.449999999</v>
      </c>
    </row>
    <row r="25" spans="1:5" ht="14.45" customHeight="1" x14ac:dyDescent="0.2">
      <c r="A25" s="4" t="s">
        <v>32</v>
      </c>
      <c r="B25" s="4" t="s">
        <v>43</v>
      </c>
      <c r="C25" s="6">
        <v>64695</v>
      </c>
      <c r="D25" s="6">
        <v>512102</v>
      </c>
      <c r="E25" s="8">
        <v>56465025.840000004</v>
      </c>
    </row>
    <row r="26" spans="1:5" ht="14.45" customHeight="1" x14ac:dyDescent="0.2">
      <c r="A26" s="4" t="s">
        <v>32</v>
      </c>
      <c r="B26" s="4" t="s">
        <v>44</v>
      </c>
      <c r="C26" s="6">
        <v>5636</v>
      </c>
      <c r="D26" s="6">
        <v>42759</v>
      </c>
      <c r="E26" s="8">
        <v>2916659.94</v>
      </c>
    </row>
    <row r="27" spans="1:5" ht="14.45" customHeight="1" x14ac:dyDescent="0.2">
      <c r="A27" s="4" t="s">
        <v>32</v>
      </c>
      <c r="B27" s="4" t="s">
        <v>45</v>
      </c>
      <c r="C27" s="6">
        <v>28554</v>
      </c>
      <c r="D27" s="6">
        <v>137322</v>
      </c>
      <c r="E27" s="8">
        <v>13500927.25</v>
      </c>
    </row>
    <row r="28" spans="1:5" ht="14.45" customHeight="1" x14ac:dyDescent="0.2">
      <c r="A28" s="4" t="s">
        <v>33</v>
      </c>
      <c r="B28" s="4" t="s">
        <v>40</v>
      </c>
      <c r="C28" s="6">
        <v>193891</v>
      </c>
      <c r="D28" s="6">
        <v>1633548</v>
      </c>
      <c r="E28" s="8">
        <v>151457146.40000001</v>
      </c>
    </row>
    <row r="29" spans="1:5" ht="14.45" customHeight="1" x14ac:dyDescent="0.2">
      <c r="A29" s="4" t="s">
        <v>33</v>
      </c>
      <c r="B29" s="4" t="s">
        <v>41</v>
      </c>
      <c r="C29" s="6">
        <v>81266</v>
      </c>
      <c r="D29" s="6">
        <v>691884</v>
      </c>
      <c r="E29" s="8">
        <v>56358963.329999998</v>
      </c>
    </row>
    <row r="30" spans="1:5" ht="14.45" customHeight="1" x14ac:dyDescent="0.2">
      <c r="A30" s="4" t="s">
        <v>33</v>
      </c>
      <c r="B30" s="4" t="s">
        <v>42</v>
      </c>
      <c r="C30" s="6">
        <v>10006</v>
      </c>
      <c r="D30" s="6">
        <v>85933</v>
      </c>
      <c r="E30" s="8">
        <v>7729236.0700000003</v>
      </c>
    </row>
    <row r="31" spans="1:5" ht="14.45" customHeight="1" x14ac:dyDescent="0.2">
      <c r="A31" s="4" t="s">
        <v>33</v>
      </c>
      <c r="B31" s="4" t="s">
        <v>43</v>
      </c>
      <c r="C31" s="6">
        <v>54664</v>
      </c>
      <c r="D31" s="6">
        <v>449484</v>
      </c>
      <c r="E31" s="8">
        <v>50218553.780000001</v>
      </c>
    </row>
    <row r="32" spans="1:5" ht="14.45" customHeight="1" x14ac:dyDescent="0.2">
      <c r="A32" s="4" t="s">
        <v>33</v>
      </c>
      <c r="B32" s="4" t="s">
        <v>44</v>
      </c>
      <c r="C32" s="6">
        <v>3947</v>
      </c>
      <c r="D32" s="6">
        <v>31862</v>
      </c>
      <c r="E32" s="8">
        <v>2182983.62</v>
      </c>
    </row>
    <row r="33" spans="1:5" ht="14.45" customHeight="1" x14ac:dyDescent="0.2">
      <c r="A33" s="4" t="s">
        <v>33</v>
      </c>
      <c r="B33" s="4" t="s">
        <v>45</v>
      </c>
      <c r="C33" s="6">
        <v>54702</v>
      </c>
      <c r="D33" s="6">
        <v>374385</v>
      </c>
      <c r="E33" s="8">
        <v>34967409.600000001</v>
      </c>
    </row>
    <row r="34" spans="1:5" ht="14.45" customHeight="1" x14ac:dyDescent="0.2">
      <c r="A34" s="4" t="s">
        <v>34</v>
      </c>
      <c r="B34" s="4" t="s">
        <v>40</v>
      </c>
      <c r="C34" s="6">
        <v>254798</v>
      </c>
      <c r="D34" s="6">
        <v>2114686</v>
      </c>
      <c r="E34" s="8">
        <v>191357594.71000001</v>
      </c>
    </row>
    <row r="35" spans="1:5" ht="14.45" customHeight="1" x14ac:dyDescent="0.2">
      <c r="A35" s="4" t="s">
        <v>34</v>
      </c>
      <c r="B35" s="4" t="s">
        <v>41</v>
      </c>
      <c r="C35" s="6">
        <v>109159</v>
      </c>
      <c r="D35" s="6">
        <v>917172</v>
      </c>
      <c r="E35" s="8">
        <v>74689759.280000001</v>
      </c>
    </row>
    <row r="36" spans="1:5" ht="14.45" customHeight="1" x14ac:dyDescent="0.2">
      <c r="A36" s="4" t="s">
        <v>34</v>
      </c>
      <c r="B36" s="4" t="s">
        <v>42</v>
      </c>
      <c r="C36" s="6">
        <v>8060</v>
      </c>
      <c r="D36" s="6">
        <v>65813</v>
      </c>
      <c r="E36" s="8">
        <v>5919373.4900000002</v>
      </c>
    </row>
    <row r="37" spans="1:5" ht="14.45" customHeight="1" x14ac:dyDescent="0.2">
      <c r="A37" s="4" t="s">
        <v>34</v>
      </c>
      <c r="B37" s="4" t="s">
        <v>43</v>
      </c>
      <c r="C37" s="6">
        <v>48217</v>
      </c>
      <c r="D37" s="6">
        <v>381327</v>
      </c>
      <c r="E37" s="8">
        <v>43183502.280000001</v>
      </c>
    </row>
    <row r="38" spans="1:5" ht="14.45" customHeight="1" x14ac:dyDescent="0.2">
      <c r="A38" s="4" t="s">
        <v>34</v>
      </c>
      <c r="B38" s="4" t="s">
        <v>44</v>
      </c>
      <c r="C38" s="6">
        <v>3033</v>
      </c>
      <c r="D38" s="6">
        <v>23544</v>
      </c>
      <c r="E38" s="8">
        <v>1620643.94</v>
      </c>
    </row>
    <row r="39" spans="1:5" ht="14.45" customHeight="1" x14ac:dyDescent="0.2">
      <c r="A39" s="4" t="s">
        <v>34</v>
      </c>
      <c r="B39" s="4" t="s">
        <v>45</v>
      </c>
      <c r="C39" s="6">
        <v>101596</v>
      </c>
      <c r="D39" s="6">
        <v>726830</v>
      </c>
      <c r="E39" s="8">
        <v>65944315.719999999</v>
      </c>
    </row>
    <row r="40" spans="1:5" ht="14.45" customHeight="1" x14ac:dyDescent="0.2">
      <c r="A40" s="4" t="s">
        <v>35</v>
      </c>
      <c r="B40" s="4" t="s">
        <v>40</v>
      </c>
      <c r="C40" s="6">
        <v>320310</v>
      </c>
      <c r="D40" s="6">
        <v>2747512</v>
      </c>
      <c r="E40" s="8">
        <v>246222669.69999999</v>
      </c>
    </row>
    <row r="41" spans="1:5" ht="14.45" customHeight="1" x14ac:dyDescent="0.2">
      <c r="A41" s="4" t="s">
        <v>35</v>
      </c>
      <c r="B41" s="4" t="s">
        <v>41</v>
      </c>
      <c r="C41" s="6">
        <v>129227</v>
      </c>
      <c r="D41" s="6">
        <v>1177582</v>
      </c>
      <c r="E41" s="8">
        <v>96046419.280000001</v>
      </c>
    </row>
    <row r="42" spans="1:5" ht="14.45" customHeight="1" x14ac:dyDescent="0.2">
      <c r="A42" s="4" t="s">
        <v>35</v>
      </c>
      <c r="B42" s="4" t="s">
        <v>42</v>
      </c>
      <c r="C42" s="6">
        <v>6765</v>
      </c>
      <c r="D42" s="6">
        <v>52106</v>
      </c>
      <c r="E42" s="8">
        <v>4667307.1500000004</v>
      </c>
    </row>
    <row r="43" spans="1:5" ht="14.45" customHeight="1" x14ac:dyDescent="0.2">
      <c r="A43" s="4" t="s">
        <v>35</v>
      </c>
      <c r="B43" s="4" t="s">
        <v>43</v>
      </c>
      <c r="C43" s="6">
        <v>46644</v>
      </c>
      <c r="D43" s="6">
        <v>336763</v>
      </c>
      <c r="E43" s="8">
        <v>38697271.560000002</v>
      </c>
    </row>
    <row r="44" spans="1:5" ht="14.45" customHeight="1" x14ac:dyDescent="0.2">
      <c r="A44" s="4" t="s">
        <v>35</v>
      </c>
      <c r="B44" s="4" t="s">
        <v>44</v>
      </c>
      <c r="C44" s="6">
        <v>2042</v>
      </c>
      <c r="D44" s="6">
        <v>15869</v>
      </c>
      <c r="E44" s="8">
        <v>1106718.8600000001</v>
      </c>
    </row>
    <row r="45" spans="1:5" ht="14.45" customHeight="1" x14ac:dyDescent="0.2">
      <c r="A45" s="4" t="s">
        <v>35</v>
      </c>
      <c r="B45" s="4" t="s">
        <v>45</v>
      </c>
      <c r="C45" s="6">
        <v>152011</v>
      </c>
      <c r="D45" s="6">
        <v>1165191</v>
      </c>
      <c r="E45" s="8">
        <v>105704756.84999999</v>
      </c>
    </row>
    <row r="46" spans="1:5" ht="14.45" customHeight="1" x14ac:dyDescent="0.2">
      <c r="A46" s="4" t="s">
        <v>35</v>
      </c>
      <c r="B46" s="4" t="s">
        <v>46</v>
      </c>
      <c r="C46" s="6">
        <v>1</v>
      </c>
      <c r="D46" s="6">
        <v>1</v>
      </c>
      <c r="E46" s="8">
        <v>196</v>
      </c>
    </row>
    <row r="47" spans="1:5" ht="14.45" customHeight="1" x14ac:dyDescent="0.2">
      <c r="A47" s="4" t="s">
        <v>36</v>
      </c>
      <c r="B47" s="4" t="s">
        <v>40</v>
      </c>
      <c r="C47" s="6">
        <v>333398</v>
      </c>
      <c r="D47" s="6">
        <v>2700118</v>
      </c>
      <c r="E47" s="8">
        <v>241312611.75</v>
      </c>
    </row>
    <row r="48" spans="1:5" ht="14.45" customHeight="1" x14ac:dyDescent="0.2">
      <c r="A48" s="4" t="s">
        <v>36</v>
      </c>
      <c r="B48" s="4" t="s">
        <v>41</v>
      </c>
      <c r="C48" s="6">
        <v>136783</v>
      </c>
      <c r="D48" s="6">
        <v>1212562</v>
      </c>
      <c r="E48" s="8">
        <v>98864749.230000004</v>
      </c>
    </row>
    <row r="49" spans="1:5" ht="14.45" customHeight="1" x14ac:dyDescent="0.2">
      <c r="A49" s="4" t="s">
        <v>36</v>
      </c>
      <c r="B49" s="4" t="s">
        <v>42</v>
      </c>
      <c r="C49" s="6">
        <v>8864</v>
      </c>
      <c r="D49" s="6">
        <v>61863</v>
      </c>
      <c r="E49" s="8">
        <v>5297326.62</v>
      </c>
    </row>
    <row r="50" spans="1:5" ht="14.45" customHeight="1" x14ac:dyDescent="0.2">
      <c r="A50" s="4" t="s">
        <v>36</v>
      </c>
      <c r="B50" s="4" t="s">
        <v>43</v>
      </c>
      <c r="C50" s="6">
        <v>45693</v>
      </c>
      <c r="D50" s="6">
        <v>216517</v>
      </c>
      <c r="E50" s="8">
        <v>24414303.960000001</v>
      </c>
    </row>
    <row r="51" spans="1:5" ht="14.45" customHeight="1" x14ac:dyDescent="0.2">
      <c r="A51" s="4" t="s">
        <v>36</v>
      </c>
      <c r="B51" s="4" t="s">
        <v>44</v>
      </c>
      <c r="C51" s="6">
        <v>1463</v>
      </c>
      <c r="D51" s="6">
        <v>9201</v>
      </c>
      <c r="E51" s="8">
        <v>644602.79</v>
      </c>
    </row>
    <row r="52" spans="1:5" ht="14.45" customHeight="1" x14ac:dyDescent="0.2">
      <c r="A52" s="4" t="s">
        <v>36</v>
      </c>
      <c r="B52" s="4" t="s">
        <v>45</v>
      </c>
      <c r="C52" s="6">
        <v>184934</v>
      </c>
      <c r="D52" s="6">
        <v>1197380</v>
      </c>
      <c r="E52" s="8">
        <v>111812217.15000001</v>
      </c>
    </row>
    <row r="53" spans="1:5" ht="14.45" customHeight="1" x14ac:dyDescent="0.2">
      <c r="A53" s="4" t="s">
        <v>36</v>
      </c>
      <c r="B53" s="4" t="s">
        <v>46</v>
      </c>
      <c r="C53" s="6">
        <v>2242</v>
      </c>
      <c r="D53" s="6">
        <v>2595</v>
      </c>
      <c r="E53" s="8">
        <v>279412</v>
      </c>
    </row>
    <row r="54" spans="1:5" ht="14.45" customHeight="1" x14ac:dyDescent="0.2">
      <c r="A54" s="4" t="s">
        <v>37</v>
      </c>
      <c r="B54" s="4" t="s">
        <v>40</v>
      </c>
      <c r="C54" s="6">
        <v>429851</v>
      </c>
      <c r="D54" s="6">
        <v>3491103</v>
      </c>
      <c r="E54" s="8">
        <v>331460932.50999999</v>
      </c>
    </row>
    <row r="55" spans="1:5" ht="14.45" customHeight="1" x14ac:dyDescent="0.2">
      <c r="A55" s="4" t="s">
        <v>37</v>
      </c>
      <c r="B55" s="4" t="s">
        <v>41</v>
      </c>
      <c r="C55" s="6">
        <v>97521</v>
      </c>
      <c r="D55" s="6">
        <v>741078</v>
      </c>
      <c r="E55" s="8">
        <v>61635606.719999999</v>
      </c>
    </row>
    <row r="56" spans="1:5" ht="14.45" customHeight="1" x14ac:dyDescent="0.2">
      <c r="A56" s="4" t="s">
        <v>37</v>
      </c>
      <c r="B56" s="4" t="s">
        <v>42</v>
      </c>
      <c r="C56" s="6">
        <v>5318</v>
      </c>
      <c r="D56" s="6">
        <v>40558</v>
      </c>
      <c r="E56" s="8">
        <v>3374724.04</v>
      </c>
    </row>
    <row r="57" spans="1:5" ht="14.45" customHeight="1" x14ac:dyDescent="0.2">
      <c r="A57" s="4" t="s">
        <v>37</v>
      </c>
      <c r="B57" s="4" t="s">
        <v>43</v>
      </c>
      <c r="C57" s="6">
        <v>6072</v>
      </c>
      <c r="D57" s="6">
        <v>16604</v>
      </c>
      <c r="E57" s="8">
        <v>2021011.55</v>
      </c>
    </row>
    <row r="58" spans="1:5" ht="14.45" customHeight="1" x14ac:dyDescent="0.2">
      <c r="A58" s="4" t="s">
        <v>37</v>
      </c>
      <c r="B58" s="4" t="s">
        <v>44</v>
      </c>
      <c r="C58" s="6">
        <v>202</v>
      </c>
      <c r="D58" s="6">
        <v>421</v>
      </c>
      <c r="E58" s="8">
        <v>32233.5</v>
      </c>
    </row>
    <row r="59" spans="1:5" ht="14.45" customHeight="1" x14ac:dyDescent="0.2">
      <c r="A59" s="4" t="s">
        <v>37</v>
      </c>
      <c r="B59" s="4" t="s">
        <v>45</v>
      </c>
      <c r="C59" s="6">
        <v>216607</v>
      </c>
      <c r="D59" s="6">
        <v>1592277</v>
      </c>
      <c r="E59" s="8">
        <v>145891244.69999999</v>
      </c>
    </row>
    <row r="60" spans="1:5" ht="14.45" customHeight="1" x14ac:dyDescent="0.2">
      <c r="A60" s="4" t="s">
        <v>37</v>
      </c>
      <c r="B60" s="4" t="s">
        <v>46</v>
      </c>
      <c r="C60" s="6">
        <v>188065</v>
      </c>
      <c r="D60" s="6">
        <v>1100165</v>
      </c>
      <c r="E60" s="8">
        <v>118506112</v>
      </c>
    </row>
    <row r="61" spans="1:5" ht="14.45" customHeight="1" x14ac:dyDescent="0.2">
      <c r="A61" s="4" t="s">
        <v>38</v>
      </c>
      <c r="B61" s="4" t="s">
        <v>40</v>
      </c>
      <c r="C61" s="6">
        <v>561936</v>
      </c>
      <c r="D61" s="6">
        <v>5172424</v>
      </c>
      <c r="E61" s="8">
        <v>755042630.09000003</v>
      </c>
    </row>
    <row r="62" spans="1:5" ht="14.45" customHeight="1" x14ac:dyDescent="0.2">
      <c r="A62" s="4" t="s">
        <v>38</v>
      </c>
      <c r="B62" s="4" t="s">
        <v>41</v>
      </c>
      <c r="C62" s="6">
        <v>64111</v>
      </c>
      <c r="D62" s="6">
        <v>557489</v>
      </c>
      <c r="E62" s="8">
        <v>45601178.189999998</v>
      </c>
    </row>
    <row r="63" spans="1:5" ht="14.45" customHeight="1" x14ac:dyDescent="0.2">
      <c r="A63" s="4" t="s">
        <v>38</v>
      </c>
      <c r="B63" s="4" t="s">
        <v>42</v>
      </c>
      <c r="C63" s="6">
        <v>2601</v>
      </c>
      <c r="D63" s="6">
        <v>13609</v>
      </c>
      <c r="E63" s="8">
        <v>1121353.78</v>
      </c>
    </row>
    <row r="64" spans="1:5" ht="14.45" customHeight="1" x14ac:dyDescent="0.2">
      <c r="A64" s="4" t="s">
        <v>38</v>
      </c>
      <c r="B64" s="4" t="s">
        <v>43</v>
      </c>
      <c r="C64" s="6">
        <v>3188</v>
      </c>
      <c r="D64" s="6">
        <v>15707</v>
      </c>
      <c r="E64" s="8">
        <v>1211234.25</v>
      </c>
    </row>
    <row r="65" spans="1:5" ht="14.45" customHeight="1" x14ac:dyDescent="0.2">
      <c r="A65" s="4" t="s">
        <v>38</v>
      </c>
      <c r="B65" s="4" t="s">
        <v>44</v>
      </c>
      <c r="C65" s="6">
        <v>13</v>
      </c>
      <c r="D65" s="6">
        <v>29</v>
      </c>
      <c r="E65" s="8">
        <v>1969.62</v>
      </c>
    </row>
    <row r="66" spans="1:5" ht="14.45" customHeight="1" x14ac:dyDescent="0.2">
      <c r="A66" s="4" t="s">
        <v>38</v>
      </c>
      <c r="B66" s="4" t="s">
        <v>45</v>
      </c>
      <c r="C66" s="6">
        <v>199298</v>
      </c>
      <c r="D66" s="6">
        <v>1542791</v>
      </c>
      <c r="E66" s="8">
        <v>137124768.25</v>
      </c>
    </row>
    <row r="67" spans="1:5" ht="14.45" customHeight="1" x14ac:dyDescent="0.2">
      <c r="A67" s="4" t="s">
        <v>38</v>
      </c>
      <c r="B67" s="4" t="s">
        <v>46</v>
      </c>
      <c r="C67" s="6">
        <v>344668</v>
      </c>
      <c r="D67" s="6">
        <v>3042799</v>
      </c>
      <c r="E67" s="8">
        <v>569982126</v>
      </c>
    </row>
    <row r="68" spans="1:5" x14ac:dyDescent="0.2">
      <c r="A68" s="4"/>
      <c r="B68" s="4"/>
      <c r="C68" s="6"/>
      <c r="D68" s="6"/>
      <c r="E68" s="8"/>
    </row>
    <row r="69" spans="1:5" x14ac:dyDescent="0.2">
      <c r="A69" s="4"/>
      <c r="B69" s="4"/>
      <c r="C69" s="6"/>
      <c r="D69" s="6"/>
      <c r="E69" s="8"/>
    </row>
    <row r="70" spans="1:5" x14ac:dyDescent="0.2">
      <c r="A70" s="4"/>
      <c r="B70" s="4"/>
      <c r="C70" s="6"/>
      <c r="D70" s="6"/>
      <c r="E70" s="8"/>
    </row>
    <row r="71" spans="1:5" x14ac:dyDescent="0.2">
      <c r="A71" s="4"/>
      <c r="B71" s="4"/>
      <c r="C71" s="6"/>
      <c r="D71" s="6"/>
      <c r="E71" s="8"/>
    </row>
    <row r="72" spans="1:5" x14ac:dyDescent="0.2">
      <c r="A72" s="4"/>
      <c r="B72" s="4"/>
      <c r="C72" s="6"/>
      <c r="D72" s="6"/>
      <c r="E72" s="8"/>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8"/>
  <sheetViews>
    <sheetView showGridLines="0" workbookViewId="0"/>
  </sheetViews>
  <sheetFormatPr defaultColWidth="11.42578125" defaultRowHeight="12.75" x14ac:dyDescent="0.2"/>
  <cols>
    <col min="1" max="1" width="42.7109375" customWidth="1"/>
    <col min="2" max="2" width="27.7109375" customWidth="1"/>
    <col min="3" max="3" width="25.7109375" customWidth="1"/>
    <col min="4" max="4" width="11.7109375" customWidth="1"/>
    <col min="5" max="5" width="30.7109375" customWidth="1"/>
  </cols>
  <sheetData>
    <row r="1" spans="1:5" ht="14.45" customHeight="1" x14ac:dyDescent="0.2">
      <c r="A1" s="1" t="s">
        <v>47</v>
      </c>
    </row>
    <row r="2" spans="1:5" ht="29.1" customHeight="1" x14ac:dyDescent="0.2">
      <c r="A2" s="1" t="s">
        <v>22</v>
      </c>
    </row>
    <row r="3" spans="1:5" ht="14.45" customHeight="1" x14ac:dyDescent="0.2">
      <c r="A3" t="s">
        <v>23</v>
      </c>
    </row>
    <row r="4" spans="1:5" ht="14.45" customHeight="1" x14ac:dyDescent="0.2">
      <c r="A4" t="s">
        <v>24</v>
      </c>
    </row>
    <row r="5" spans="1:5" ht="29.1" customHeight="1" x14ac:dyDescent="0.2">
      <c r="A5" s="3" t="s">
        <v>7</v>
      </c>
      <c r="B5" s="3" t="s">
        <v>3</v>
      </c>
      <c r="C5" s="5" t="s">
        <v>13</v>
      </c>
      <c r="D5" s="5" t="s">
        <v>15</v>
      </c>
      <c r="E5" s="5" t="s">
        <v>17</v>
      </c>
    </row>
    <row r="6" spans="1:5" ht="14.45" customHeight="1" x14ac:dyDescent="0.2">
      <c r="A6" s="4" t="s">
        <v>25</v>
      </c>
      <c r="B6" s="4" t="s">
        <v>48</v>
      </c>
      <c r="C6" s="6">
        <v>166050</v>
      </c>
      <c r="D6" s="6">
        <v>1262722</v>
      </c>
      <c r="E6" s="8">
        <v>53465486.640000001</v>
      </c>
    </row>
    <row r="7" spans="1:5" ht="14.45" customHeight="1" x14ac:dyDescent="0.2">
      <c r="A7" s="4" t="s">
        <v>25</v>
      </c>
      <c r="B7" s="4" t="s">
        <v>49</v>
      </c>
      <c r="C7" s="6">
        <v>42124</v>
      </c>
      <c r="D7" s="6">
        <v>323742</v>
      </c>
      <c r="E7" s="8">
        <v>14036608.84</v>
      </c>
    </row>
    <row r="8" spans="1:5" ht="14.45" customHeight="1" x14ac:dyDescent="0.2">
      <c r="A8" s="4" t="s">
        <v>25</v>
      </c>
      <c r="B8" s="4" t="s">
        <v>50</v>
      </c>
      <c r="C8" s="6">
        <v>90310</v>
      </c>
      <c r="D8" s="6">
        <v>705339</v>
      </c>
      <c r="E8" s="8">
        <v>29917088.600000001</v>
      </c>
    </row>
    <row r="9" spans="1:5" ht="14.45" customHeight="1" x14ac:dyDescent="0.2">
      <c r="A9" s="4" t="s">
        <v>25</v>
      </c>
      <c r="B9" s="4" t="s">
        <v>51</v>
      </c>
      <c r="C9" s="6">
        <v>37447</v>
      </c>
      <c r="D9" s="6">
        <v>233641</v>
      </c>
      <c r="E9" s="8">
        <v>9511789.1999999993</v>
      </c>
    </row>
    <row r="10" spans="1:5" ht="14.45" customHeight="1" x14ac:dyDescent="0.2">
      <c r="A10" s="4" t="s">
        <v>30</v>
      </c>
      <c r="B10" s="4" t="s">
        <v>48</v>
      </c>
      <c r="C10" s="6">
        <v>222867</v>
      </c>
      <c r="D10" s="6">
        <v>1767069</v>
      </c>
      <c r="E10" s="8">
        <v>74770246.790000007</v>
      </c>
    </row>
    <row r="11" spans="1:5" ht="14.45" customHeight="1" x14ac:dyDescent="0.2">
      <c r="A11" s="4" t="s">
        <v>30</v>
      </c>
      <c r="B11" s="4" t="s">
        <v>49</v>
      </c>
      <c r="C11" s="6">
        <v>46995</v>
      </c>
      <c r="D11" s="6">
        <v>391108</v>
      </c>
      <c r="E11" s="8">
        <v>16992287.59</v>
      </c>
    </row>
    <row r="12" spans="1:5" ht="14.45" customHeight="1" x14ac:dyDescent="0.2">
      <c r="A12" s="4" t="s">
        <v>30</v>
      </c>
      <c r="B12" s="4" t="s">
        <v>50</v>
      </c>
      <c r="C12" s="6">
        <v>105514</v>
      </c>
      <c r="D12" s="6">
        <v>849878</v>
      </c>
      <c r="E12" s="8">
        <v>36095866.979999997</v>
      </c>
    </row>
    <row r="13" spans="1:5" ht="14.45" customHeight="1" x14ac:dyDescent="0.2">
      <c r="A13" s="4" t="s">
        <v>30</v>
      </c>
      <c r="B13" s="4" t="s">
        <v>51</v>
      </c>
      <c r="C13" s="6">
        <v>75797</v>
      </c>
      <c r="D13" s="6">
        <v>526083</v>
      </c>
      <c r="E13" s="8">
        <v>21682092.219999999</v>
      </c>
    </row>
    <row r="14" spans="1:5" ht="14.45" customHeight="1" x14ac:dyDescent="0.2">
      <c r="A14" s="4" t="s">
        <v>31</v>
      </c>
      <c r="B14" s="4" t="s">
        <v>48</v>
      </c>
      <c r="C14" s="6">
        <v>288989</v>
      </c>
      <c r="D14" s="6">
        <v>2358168</v>
      </c>
      <c r="E14" s="8">
        <v>99613887.680000007</v>
      </c>
    </row>
    <row r="15" spans="1:5" ht="14.45" customHeight="1" x14ac:dyDescent="0.2">
      <c r="A15" s="4" t="s">
        <v>31</v>
      </c>
      <c r="B15" s="4" t="s">
        <v>49</v>
      </c>
      <c r="C15" s="6">
        <v>49971</v>
      </c>
      <c r="D15" s="6">
        <v>422488</v>
      </c>
      <c r="E15" s="8">
        <v>18439637.600000001</v>
      </c>
    </row>
    <row r="16" spans="1:5" ht="14.45" customHeight="1" x14ac:dyDescent="0.2">
      <c r="A16" s="4" t="s">
        <v>31</v>
      </c>
      <c r="B16" s="4" t="s">
        <v>50</v>
      </c>
      <c r="C16" s="6">
        <v>119871</v>
      </c>
      <c r="D16" s="6">
        <v>993451</v>
      </c>
      <c r="E16" s="8">
        <v>42211387.039999999</v>
      </c>
    </row>
    <row r="17" spans="1:5" ht="14.45" customHeight="1" x14ac:dyDescent="0.2">
      <c r="A17" s="4" t="s">
        <v>31</v>
      </c>
      <c r="B17" s="4" t="s">
        <v>51</v>
      </c>
      <c r="C17" s="6">
        <v>124383</v>
      </c>
      <c r="D17" s="6">
        <v>942223</v>
      </c>
      <c r="E17" s="8">
        <v>38962627.840000004</v>
      </c>
    </row>
    <row r="18" spans="1:5" ht="14.45" customHeight="1" x14ac:dyDescent="0.2">
      <c r="A18" s="4" t="s">
        <v>31</v>
      </c>
      <c r="B18" s="4" t="s">
        <v>52</v>
      </c>
      <c r="C18" s="6">
        <v>5</v>
      </c>
      <c r="D18" s="6">
        <v>6</v>
      </c>
      <c r="E18" s="8">
        <v>235.2</v>
      </c>
    </row>
    <row r="19" spans="1:5" ht="14.45" customHeight="1" x14ac:dyDescent="0.2">
      <c r="A19" s="4" t="s">
        <v>32</v>
      </c>
      <c r="B19" s="4" t="s">
        <v>48</v>
      </c>
      <c r="C19" s="6">
        <v>374726</v>
      </c>
      <c r="D19" s="6">
        <v>3114834</v>
      </c>
      <c r="E19" s="8">
        <v>131545016.14</v>
      </c>
    </row>
    <row r="20" spans="1:5" ht="14.45" customHeight="1" x14ac:dyDescent="0.2">
      <c r="A20" s="4" t="s">
        <v>32</v>
      </c>
      <c r="B20" s="4" t="s">
        <v>49</v>
      </c>
      <c r="C20" s="6">
        <v>60559</v>
      </c>
      <c r="D20" s="6">
        <v>508344</v>
      </c>
      <c r="E20" s="8">
        <v>22226082.449999999</v>
      </c>
    </row>
    <row r="21" spans="1:5" ht="14.45" customHeight="1" x14ac:dyDescent="0.2">
      <c r="A21" s="4" t="s">
        <v>32</v>
      </c>
      <c r="B21" s="4" t="s">
        <v>50</v>
      </c>
      <c r="C21" s="6">
        <v>139586</v>
      </c>
      <c r="D21" s="6">
        <v>1168131</v>
      </c>
      <c r="E21" s="8">
        <v>49553785.810000002</v>
      </c>
    </row>
    <row r="22" spans="1:5" ht="14.45" customHeight="1" x14ac:dyDescent="0.2">
      <c r="A22" s="4" t="s">
        <v>32</v>
      </c>
      <c r="B22" s="4" t="s">
        <v>51</v>
      </c>
      <c r="C22" s="6">
        <v>180343</v>
      </c>
      <c r="D22" s="6">
        <v>1436252</v>
      </c>
      <c r="E22" s="8">
        <v>59700942.479999997</v>
      </c>
    </row>
    <row r="23" spans="1:5" ht="14.45" customHeight="1" x14ac:dyDescent="0.2">
      <c r="A23" s="4" t="s">
        <v>32</v>
      </c>
      <c r="B23" s="4" t="s">
        <v>52</v>
      </c>
      <c r="C23" s="6">
        <v>537</v>
      </c>
      <c r="D23" s="6">
        <v>2107</v>
      </c>
      <c r="E23" s="8">
        <v>64205.4</v>
      </c>
    </row>
    <row r="24" spans="1:5" ht="14.45" customHeight="1" x14ac:dyDescent="0.2">
      <c r="A24" s="4" t="s">
        <v>33</v>
      </c>
      <c r="B24" s="4" t="s">
        <v>48</v>
      </c>
      <c r="C24" s="6">
        <v>433570</v>
      </c>
      <c r="D24" s="6">
        <v>3756012</v>
      </c>
      <c r="E24" s="8">
        <v>157120155.19999999</v>
      </c>
    </row>
    <row r="25" spans="1:5" ht="14.45" customHeight="1" x14ac:dyDescent="0.2">
      <c r="A25" s="4" t="s">
        <v>33</v>
      </c>
      <c r="B25" s="4" t="s">
        <v>49</v>
      </c>
      <c r="C25" s="6">
        <v>69866</v>
      </c>
      <c r="D25" s="6">
        <v>602350</v>
      </c>
      <c r="E25" s="8">
        <v>26054084.629999999</v>
      </c>
    </row>
    <row r="26" spans="1:5" ht="14.45" customHeight="1" x14ac:dyDescent="0.2">
      <c r="A26" s="4" t="s">
        <v>33</v>
      </c>
      <c r="B26" s="4" t="s">
        <v>50</v>
      </c>
      <c r="C26" s="6">
        <v>155055</v>
      </c>
      <c r="D26" s="6">
        <v>1325905</v>
      </c>
      <c r="E26" s="8">
        <v>55680584.030000001</v>
      </c>
    </row>
    <row r="27" spans="1:5" ht="14.45" customHeight="1" x14ac:dyDescent="0.2">
      <c r="A27" s="4" t="s">
        <v>33</v>
      </c>
      <c r="B27" s="4" t="s">
        <v>51</v>
      </c>
      <c r="C27" s="6">
        <v>212446</v>
      </c>
      <c r="D27" s="6">
        <v>1821531</v>
      </c>
      <c r="E27" s="8">
        <v>75181829.590000004</v>
      </c>
    </row>
    <row r="28" spans="1:5" ht="14.45" customHeight="1" x14ac:dyDescent="0.2">
      <c r="A28" s="4" t="s">
        <v>33</v>
      </c>
      <c r="B28" s="4" t="s">
        <v>52</v>
      </c>
      <c r="C28" s="6">
        <v>895</v>
      </c>
      <c r="D28" s="6">
        <v>6226</v>
      </c>
      <c r="E28" s="8">
        <v>203656.95</v>
      </c>
    </row>
    <row r="29" spans="1:5" ht="14.45" customHeight="1" x14ac:dyDescent="0.2">
      <c r="A29" s="4" t="s">
        <v>34</v>
      </c>
      <c r="B29" s="4" t="s">
        <v>48</v>
      </c>
      <c r="C29" s="6">
        <v>586658</v>
      </c>
      <c r="D29" s="6">
        <v>4909359</v>
      </c>
      <c r="E29" s="8">
        <v>202211436.78</v>
      </c>
    </row>
    <row r="30" spans="1:5" ht="14.45" customHeight="1" x14ac:dyDescent="0.2">
      <c r="A30" s="4" t="s">
        <v>34</v>
      </c>
      <c r="B30" s="4" t="s">
        <v>49</v>
      </c>
      <c r="C30" s="6">
        <v>80692</v>
      </c>
      <c r="D30" s="6">
        <v>728491</v>
      </c>
      <c r="E30" s="8">
        <v>31120443.699999999</v>
      </c>
    </row>
    <row r="31" spans="1:5" ht="14.45" customHeight="1" x14ac:dyDescent="0.2">
      <c r="A31" s="4" t="s">
        <v>34</v>
      </c>
      <c r="B31" s="4" t="s">
        <v>50</v>
      </c>
      <c r="C31" s="6">
        <v>249058</v>
      </c>
      <c r="D31" s="6">
        <v>1913065</v>
      </c>
      <c r="E31" s="8">
        <v>77811810.840000004</v>
      </c>
    </row>
    <row r="32" spans="1:5" ht="14.45" customHeight="1" x14ac:dyDescent="0.2">
      <c r="A32" s="4" t="s">
        <v>34</v>
      </c>
      <c r="B32" s="4" t="s">
        <v>51</v>
      </c>
      <c r="C32" s="6">
        <v>262008</v>
      </c>
      <c r="D32" s="6">
        <v>2258077</v>
      </c>
      <c r="E32" s="8">
        <v>92954842.489999995</v>
      </c>
    </row>
    <row r="33" spans="1:5" ht="14.45" customHeight="1" x14ac:dyDescent="0.2">
      <c r="A33" s="4" t="s">
        <v>34</v>
      </c>
      <c r="B33" s="4" t="s">
        <v>52</v>
      </c>
      <c r="C33" s="6">
        <v>1284</v>
      </c>
      <c r="D33" s="6">
        <v>9726</v>
      </c>
      <c r="E33" s="8">
        <v>324339.75</v>
      </c>
    </row>
    <row r="34" spans="1:5" ht="14.45" customHeight="1" x14ac:dyDescent="0.2">
      <c r="A34" s="4" t="s">
        <v>35</v>
      </c>
      <c r="B34" s="4" t="s">
        <v>48</v>
      </c>
      <c r="C34" s="6">
        <v>860098</v>
      </c>
      <c r="D34" s="6">
        <v>7238131</v>
      </c>
      <c r="E34" s="8">
        <v>291372424.42000002</v>
      </c>
    </row>
    <row r="35" spans="1:5" ht="14.45" customHeight="1" x14ac:dyDescent="0.2">
      <c r="A35" s="4" t="s">
        <v>35</v>
      </c>
      <c r="B35" s="4" t="s">
        <v>49</v>
      </c>
      <c r="C35" s="6">
        <v>85672</v>
      </c>
      <c r="D35" s="6">
        <v>800123</v>
      </c>
      <c r="E35" s="8">
        <v>34068907.130000003</v>
      </c>
    </row>
    <row r="36" spans="1:5" ht="14.45" customHeight="1" x14ac:dyDescent="0.2">
      <c r="A36" s="4" t="s">
        <v>35</v>
      </c>
      <c r="B36" s="4" t="s">
        <v>50</v>
      </c>
      <c r="C36" s="6">
        <v>451716</v>
      </c>
      <c r="D36" s="6">
        <v>3564876</v>
      </c>
      <c r="E36" s="8">
        <v>139822912.90000001</v>
      </c>
    </row>
    <row r="37" spans="1:5" ht="14.45" customHeight="1" x14ac:dyDescent="0.2">
      <c r="A37" s="4" t="s">
        <v>35</v>
      </c>
      <c r="B37" s="4" t="s">
        <v>51</v>
      </c>
      <c r="C37" s="6">
        <v>332373</v>
      </c>
      <c r="D37" s="6">
        <v>2859295</v>
      </c>
      <c r="E37" s="8">
        <v>117012249.79000001</v>
      </c>
    </row>
    <row r="38" spans="1:5" ht="14.45" customHeight="1" x14ac:dyDescent="0.2">
      <c r="A38" s="4" t="s">
        <v>35</v>
      </c>
      <c r="B38" s="4" t="s">
        <v>52</v>
      </c>
      <c r="C38" s="6">
        <v>1769</v>
      </c>
      <c r="D38" s="6">
        <v>13837</v>
      </c>
      <c r="E38" s="8">
        <v>468354.6</v>
      </c>
    </row>
    <row r="39" spans="1:5" ht="14.45" customHeight="1" x14ac:dyDescent="0.2">
      <c r="A39" s="4" t="s">
        <v>36</v>
      </c>
      <c r="B39" s="4" t="s">
        <v>48</v>
      </c>
      <c r="C39" s="6">
        <v>1182787</v>
      </c>
      <c r="D39" s="6">
        <v>10429794</v>
      </c>
      <c r="E39" s="8">
        <v>413403674.52999997</v>
      </c>
    </row>
    <row r="40" spans="1:5" ht="14.45" customHeight="1" x14ac:dyDescent="0.2">
      <c r="A40" s="4" t="s">
        <v>36</v>
      </c>
      <c r="B40" s="4" t="s">
        <v>49</v>
      </c>
      <c r="C40" s="6">
        <v>87429</v>
      </c>
      <c r="D40" s="6">
        <v>829701</v>
      </c>
      <c r="E40" s="8">
        <v>35184689.969999999</v>
      </c>
    </row>
    <row r="41" spans="1:5" ht="14.45" customHeight="1" x14ac:dyDescent="0.2">
      <c r="A41" s="4" t="s">
        <v>36</v>
      </c>
      <c r="B41" s="4" t="s">
        <v>50</v>
      </c>
      <c r="C41" s="6">
        <v>709834</v>
      </c>
      <c r="D41" s="6">
        <v>6027585</v>
      </c>
      <c r="E41" s="8">
        <v>232927306.44999999</v>
      </c>
    </row>
    <row r="42" spans="1:5" ht="14.45" customHeight="1" x14ac:dyDescent="0.2">
      <c r="A42" s="4" t="s">
        <v>36</v>
      </c>
      <c r="B42" s="4" t="s">
        <v>51</v>
      </c>
      <c r="C42" s="6">
        <v>400449</v>
      </c>
      <c r="D42" s="6">
        <v>3557910</v>
      </c>
      <c r="E42" s="8">
        <v>144771924.96000001</v>
      </c>
    </row>
    <row r="43" spans="1:5" ht="14.45" customHeight="1" x14ac:dyDescent="0.2">
      <c r="A43" s="4" t="s">
        <v>36</v>
      </c>
      <c r="B43" s="4" t="s">
        <v>52</v>
      </c>
      <c r="C43" s="6">
        <v>1811</v>
      </c>
      <c r="D43" s="6">
        <v>14598</v>
      </c>
      <c r="E43" s="8">
        <v>519753.15</v>
      </c>
    </row>
    <row r="44" spans="1:5" ht="14.45" customHeight="1" x14ac:dyDescent="0.2">
      <c r="A44" s="4" t="s">
        <v>37</v>
      </c>
      <c r="B44" s="4" t="s">
        <v>48</v>
      </c>
      <c r="C44" s="6">
        <v>1488633</v>
      </c>
      <c r="D44" s="6">
        <v>13790868</v>
      </c>
      <c r="E44" s="8">
        <v>537649444.82000005</v>
      </c>
    </row>
    <row r="45" spans="1:5" ht="14.45" customHeight="1" x14ac:dyDescent="0.2">
      <c r="A45" s="4" t="s">
        <v>37</v>
      </c>
      <c r="B45" s="4" t="s">
        <v>49</v>
      </c>
      <c r="C45" s="6">
        <v>86303</v>
      </c>
      <c r="D45" s="6">
        <v>847236</v>
      </c>
      <c r="E45" s="8">
        <v>35479829.420000002</v>
      </c>
    </row>
    <row r="46" spans="1:5" ht="14.45" customHeight="1" x14ac:dyDescent="0.2">
      <c r="A46" s="4" t="s">
        <v>37</v>
      </c>
      <c r="B46" s="4" t="s">
        <v>50</v>
      </c>
      <c r="C46" s="6">
        <v>956359</v>
      </c>
      <c r="D46" s="6">
        <v>8701577</v>
      </c>
      <c r="E46" s="8">
        <v>331445661.32999998</v>
      </c>
    </row>
    <row r="47" spans="1:5" ht="14.45" customHeight="1" x14ac:dyDescent="0.2">
      <c r="A47" s="4" t="s">
        <v>37</v>
      </c>
      <c r="B47" s="4" t="s">
        <v>51</v>
      </c>
      <c r="C47" s="6">
        <v>461968</v>
      </c>
      <c r="D47" s="6">
        <v>4230190</v>
      </c>
      <c r="E47" s="8">
        <v>170305959.56999999</v>
      </c>
    </row>
    <row r="48" spans="1:5" ht="14.45" customHeight="1" x14ac:dyDescent="0.2">
      <c r="A48" s="4" t="s">
        <v>37</v>
      </c>
      <c r="B48" s="4" t="s">
        <v>52</v>
      </c>
      <c r="C48" s="6">
        <v>1306</v>
      </c>
      <c r="D48" s="6">
        <v>11865</v>
      </c>
      <c r="E48" s="8">
        <v>417994.5</v>
      </c>
    </row>
    <row r="49" spans="1:5" ht="14.45" customHeight="1" x14ac:dyDescent="0.2">
      <c r="A49" s="4" t="s">
        <v>38</v>
      </c>
      <c r="B49" s="4" t="s">
        <v>48</v>
      </c>
      <c r="C49" s="6">
        <v>1768149</v>
      </c>
      <c r="D49" s="6">
        <v>17068733</v>
      </c>
      <c r="E49" s="8">
        <v>481499375.88</v>
      </c>
    </row>
    <row r="50" spans="1:5" ht="14.45" customHeight="1" x14ac:dyDescent="0.2">
      <c r="A50" s="4" t="s">
        <v>38</v>
      </c>
      <c r="B50" s="4" t="s">
        <v>49</v>
      </c>
      <c r="C50" s="6">
        <v>84205</v>
      </c>
      <c r="D50" s="6">
        <v>833381</v>
      </c>
      <c r="E50" s="8">
        <v>34696755.799999997</v>
      </c>
    </row>
    <row r="51" spans="1:5" ht="14.45" customHeight="1" x14ac:dyDescent="0.2">
      <c r="A51" s="4" t="s">
        <v>38</v>
      </c>
      <c r="B51" s="4" t="s">
        <v>50</v>
      </c>
      <c r="C51" s="6">
        <v>1260794</v>
      </c>
      <c r="D51" s="6">
        <v>11519620</v>
      </c>
      <c r="E51" s="8">
        <v>259884748.58000001</v>
      </c>
    </row>
    <row r="52" spans="1:5" ht="14.45" customHeight="1" x14ac:dyDescent="0.2">
      <c r="A52" s="4" t="s">
        <v>38</v>
      </c>
      <c r="B52" s="4" t="s">
        <v>51</v>
      </c>
      <c r="C52" s="6">
        <v>492666</v>
      </c>
      <c r="D52" s="6">
        <v>4704659</v>
      </c>
      <c r="E52" s="8">
        <v>186538719.65000001</v>
      </c>
    </row>
    <row r="53" spans="1:5" ht="14.45" customHeight="1" x14ac:dyDescent="0.2">
      <c r="A53" s="4" t="s">
        <v>38</v>
      </c>
      <c r="B53" s="4" t="s">
        <v>52</v>
      </c>
      <c r="C53" s="6">
        <v>1167</v>
      </c>
      <c r="D53" s="6">
        <v>11073</v>
      </c>
      <c r="E53" s="8">
        <v>379151.85</v>
      </c>
    </row>
    <row r="54" spans="1:5" x14ac:dyDescent="0.2">
      <c r="A54" s="4"/>
      <c r="B54" s="4"/>
      <c r="C54" s="6"/>
      <c r="D54" s="6"/>
      <c r="E54" s="8"/>
    </row>
    <row r="55" spans="1:5" x14ac:dyDescent="0.2">
      <c r="A55" s="4"/>
      <c r="B55" s="4"/>
      <c r="C55" s="6"/>
      <c r="D55" s="6"/>
      <c r="E55" s="8"/>
    </row>
    <row r="56" spans="1:5" x14ac:dyDescent="0.2">
      <c r="A56" s="4"/>
      <c r="B56" s="4"/>
      <c r="C56" s="6"/>
      <c r="D56" s="6"/>
      <c r="E56" s="8"/>
    </row>
    <row r="57" spans="1:5" x14ac:dyDescent="0.2">
      <c r="A57" s="4"/>
      <c r="B57" s="4"/>
      <c r="C57" s="6"/>
      <c r="D57" s="6"/>
      <c r="E57" s="8"/>
    </row>
    <row r="58" spans="1:5" x14ac:dyDescent="0.2">
      <c r="A58" s="4"/>
      <c r="B58" s="4"/>
      <c r="C58" s="6"/>
      <c r="D58" s="6"/>
      <c r="E58" s="8"/>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2"/>
  <sheetViews>
    <sheetView showGridLines="0" workbookViewId="0"/>
  </sheetViews>
  <sheetFormatPr defaultColWidth="11.42578125" defaultRowHeight="12.75" x14ac:dyDescent="0.2"/>
  <cols>
    <col min="1" max="1" width="42.7109375" customWidth="1"/>
    <col min="2" max="2" width="38.7109375" customWidth="1"/>
    <col min="3" max="3" width="25.7109375" customWidth="1"/>
    <col min="4" max="4" width="11.7109375" customWidth="1"/>
    <col min="5" max="5" width="30.7109375" customWidth="1"/>
  </cols>
  <sheetData>
    <row r="1" spans="1:5" ht="14.45" customHeight="1" x14ac:dyDescent="0.2">
      <c r="A1" s="1" t="s">
        <v>53</v>
      </c>
    </row>
    <row r="2" spans="1:5" ht="29.1" customHeight="1" x14ac:dyDescent="0.2">
      <c r="A2" s="1" t="s">
        <v>22</v>
      </c>
    </row>
    <row r="3" spans="1:5" ht="14.45" customHeight="1" x14ac:dyDescent="0.2">
      <c r="A3" t="s">
        <v>23</v>
      </c>
    </row>
    <row r="4" spans="1:5" ht="14.45" customHeight="1" x14ac:dyDescent="0.2">
      <c r="A4" t="s">
        <v>24</v>
      </c>
    </row>
    <row r="5" spans="1:5" ht="29.1" customHeight="1" x14ac:dyDescent="0.2">
      <c r="A5" s="3" t="s">
        <v>7</v>
      </c>
      <c r="B5" s="3" t="s">
        <v>5</v>
      </c>
      <c r="C5" s="5" t="s">
        <v>13</v>
      </c>
      <c r="D5" s="5" t="s">
        <v>15</v>
      </c>
      <c r="E5" s="5" t="s">
        <v>17</v>
      </c>
    </row>
    <row r="6" spans="1:5" ht="14.45" customHeight="1" x14ac:dyDescent="0.2">
      <c r="A6" s="4" t="s">
        <v>30</v>
      </c>
      <c r="B6" s="4" t="s">
        <v>54</v>
      </c>
      <c r="C6" s="6">
        <v>1894</v>
      </c>
      <c r="D6" s="6">
        <v>4079</v>
      </c>
      <c r="E6" s="8">
        <v>278670</v>
      </c>
    </row>
    <row r="7" spans="1:5" ht="14.45" customHeight="1" x14ac:dyDescent="0.2">
      <c r="A7" s="4" t="s">
        <v>30</v>
      </c>
      <c r="B7" s="4" t="s">
        <v>55</v>
      </c>
      <c r="C7" s="6">
        <v>1894</v>
      </c>
      <c r="D7" s="6">
        <v>4079</v>
      </c>
      <c r="E7" s="8">
        <v>278670</v>
      </c>
    </row>
    <row r="8" spans="1:5" ht="14.45" customHeight="1" x14ac:dyDescent="0.2">
      <c r="A8" s="4" t="s">
        <v>31</v>
      </c>
      <c r="B8" s="4" t="s">
        <v>54</v>
      </c>
      <c r="C8" s="6">
        <v>18904</v>
      </c>
      <c r="D8" s="6">
        <v>108028</v>
      </c>
      <c r="E8" s="8">
        <v>8059975</v>
      </c>
    </row>
    <row r="9" spans="1:5" ht="14.45" customHeight="1" x14ac:dyDescent="0.2">
      <c r="A9" s="4" t="s">
        <v>31</v>
      </c>
      <c r="B9" s="4" t="s">
        <v>55</v>
      </c>
      <c r="C9" s="6">
        <v>18904</v>
      </c>
      <c r="D9" s="6">
        <v>108028</v>
      </c>
      <c r="E9" s="8">
        <v>8059975</v>
      </c>
    </row>
    <row r="10" spans="1:5" ht="14.45" customHeight="1" x14ac:dyDescent="0.2">
      <c r="A10" s="4" t="s">
        <v>32</v>
      </c>
      <c r="B10" s="4" t="s">
        <v>54</v>
      </c>
      <c r="C10" s="6">
        <v>73334</v>
      </c>
      <c r="D10" s="6">
        <v>536057</v>
      </c>
      <c r="E10" s="8">
        <v>41865950</v>
      </c>
    </row>
    <row r="11" spans="1:5" ht="14.45" customHeight="1" x14ac:dyDescent="0.2">
      <c r="A11" s="4" t="s">
        <v>32</v>
      </c>
      <c r="B11" s="4" t="s">
        <v>55</v>
      </c>
      <c r="C11" s="6">
        <v>73334</v>
      </c>
      <c r="D11" s="6">
        <v>536057</v>
      </c>
      <c r="E11" s="8">
        <v>41865950</v>
      </c>
    </row>
    <row r="12" spans="1:5" ht="14.45" customHeight="1" x14ac:dyDescent="0.2">
      <c r="A12" s="4" t="s">
        <v>33</v>
      </c>
      <c r="B12" s="4" t="s">
        <v>54</v>
      </c>
      <c r="C12" s="6">
        <v>105258</v>
      </c>
      <c r="D12" s="6">
        <v>956730</v>
      </c>
      <c r="E12" s="8">
        <v>75635700</v>
      </c>
    </row>
    <row r="13" spans="1:5" ht="14.45" customHeight="1" x14ac:dyDescent="0.2">
      <c r="A13" s="4" t="s">
        <v>33</v>
      </c>
      <c r="B13" s="4" t="s">
        <v>55</v>
      </c>
      <c r="C13" s="6">
        <v>105258</v>
      </c>
      <c r="D13" s="6">
        <v>956730</v>
      </c>
      <c r="E13" s="8">
        <v>75635700</v>
      </c>
    </row>
    <row r="14" spans="1:5" ht="14.45" customHeight="1" x14ac:dyDescent="0.2">
      <c r="A14" s="4" t="s">
        <v>34</v>
      </c>
      <c r="B14" s="4" t="s">
        <v>54</v>
      </c>
      <c r="C14" s="6">
        <v>150753</v>
      </c>
      <c r="D14" s="6">
        <v>1419358</v>
      </c>
      <c r="E14" s="8">
        <v>111417145</v>
      </c>
    </row>
    <row r="15" spans="1:5" ht="14.45" customHeight="1" x14ac:dyDescent="0.2">
      <c r="A15" s="4" t="s">
        <v>34</v>
      </c>
      <c r="B15" s="4" t="s">
        <v>55</v>
      </c>
      <c r="C15" s="6">
        <v>150753</v>
      </c>
      <c r="D15" s="6">
        <v>1419358</v>
      </c>
      <c r="E15" s="8">
        <v>111417145</v>
      </c>
    </row>
    <row r="16" spans="1:5" ht="14.45" customHeight="1" x14ac:dyDescent="0.2">
      <c r="A16" s="4" t="s">
        <v>35</v>
      </c>
      <c r="B16" s="4" t="s">
        <v>54</v>
      </c>
      <c r="C16" s="6">
        <v>219419</v>
      </c>
      <c r="D16" s="6">
        <v>1958173</v>
      </c>
      <c r="E16" s="8">
        <v>154075915.94999999</v>
      </c>
    </row>
    <row r="17" spans="1:5" ht="14.45" customHeight="1" x14ac:dyDescent="0.2">
      <c r="A17" s="4" t="s">
        <v>35</v>
      </c>
      <c r="B17" s="4" t="s">
        <v>56</v>
      </c>
      <c r="C17" s="6">
        <v>5290</v>
      </c>
      <c r="D17" s="6">
        <v>14346</v>
      </c>
      <c r="E17" s="8">
        <v>988781</v>
      </c>
    </row>
    <row r="18" spans="1:5" ht="14.45" customHeight="1" x14ac:dyDescent="0.2">
      <c r="A18" s="4" t="s">
        <v>35</v>
      </c>
      <c r="B18" s="4" t="s">
        <v>55</v>
      </c>
      <c r="C18" s="6">
        <v>217569</v>
      </c>
      <c r="D18" s="6">
        <v>1943407</v>
      </c>
      <c r="E18" s="8">
        <v>153066585</v>
      </c>
    </row>
    <row r="19" spans="1:5" ht="14.45" customHeight="1" x14ac:dyDescent="0.2">
      <c r="A19" s="4" t="s">
        <v>35</v>
      </c>
      <c r="B19" s="4" t="s">
        <v>57</v>
      </c>
      <c r="C19" s="6">
        <v>46</v>
      </c>
      <c r="D19" s="6">
        <v>63</v>
      </c>
      <c r="E19" s="8">
        <v>3149</v>
      </c>
    </row>
    <row r="20" spans="1:5" ht="14.45" customHeight="1" x14ac:dyDescent="0.2">
      <c r="A20" s="4" t="s">
        <v>35</v>
      </c>
      <c r="B20" s="4" t="s">
        <v>58</v>
      </c>
      <c r="C20" s="6">
        <v>136</v>
      </c>
      <c r="D20" s="6">
        <v>357</v>
      </c>
      <c r="E20" s="8">
        <v>17400.95</v>
      </c>
    </row>
    <row r="21" spans="1:5" ht="14.45" customHeight="1" x14ac:dyDescent="0.2">
      <c r="A21" s="4" t="s">
        <v>36</v>
      </c>
      <c r="B21" s="4" t="s">
        <v>54</v>
      </c>
      <c r="C21" s="6">
        <v>306712</v>
      </c>
      <c r="D21" s="6">
        <v>2762151</v>
      </c>
      <c r="E21" s="8">
        <v>213193769.97999999</v>
      </c>
    </row>
    <row r="22" spans="1:5" ht="14.45" customHeight="1" x14ac:dyDescent="0.2">
      <c r="A22" s="4" t="s">
        <v>36</v>
      </c>
      <c r="B22" s="4" t="s">
        <v>56</v>
      </c>
      <c r="C22" s="6">
        <v>17124</v>
      </c>
      <c r="D22" s="6">
        <v>149201</v>
      </c>
      <c r="E22" s="8">
        <v>8317276</v>
      </c>
    </row>
    <row r="23" spans="1:5" ht="14.45" customHeight="1" x14ac:dyDescent="0.2">
      <c r="A23" s="4" t="s">
        <v>36</v>
      </c>
      <c r="B23" s="4" t="s">
        <v>55</v>
      </c>
      <c r="C23" s="6">
        <v>298090</v>
      </c>
      <c r="D23" s="6">
        <v>2612259</v>
      </c>
      <c r="E23" s="8">
        <v>204838466</v>
      </c>
    </row>
    <row r="24" spans="1:5" ht="14.45" customHeight="1" x14ac:dyDescent="0.2">
      <c r="A24" s="4" t="s">
        <v>36</v>
      </c>
      <c r="B24" s="4" t="s">
        <v>57</v>
      </c>
      <c r="C24" s="6">
        <v>84</v>
      </c>
      <c r="D24" s="6">
        <v>136</v>
      </c>
      <c r="E24" s="8">
        <v>7537.5</v>
      </c>
    </row>
    <row r="25" spans="1:5" ht="14.45" customHeight="1" x14ac:dyDescent="0.2">
      <c r="A25" s="4" t="s">
        <v>36</v>
      </c>
      <c r="B25" s="4" t="s">
        <v>58</v>
      </c>
      <c r="C25" s="6">
        <v>165</v>
      </c>
      <c r="D25" s="6">
        <v>555</v>
      </c>
      <c r="E25" s="8">
        <v>30490.48</v>
      </c>
    </row>
    <row r="26" spans="1:5" ht="14.45" customHeight="1" x14ac:dyDescent="0.2">
      <c r="A26" s="4" t="s">
        <v>37</v>
      </c>
      <c r="B26" s="4" t="s">
        <v>54</v>
      </c>
      <c r="C26" s="6">
        <v>396406</v>
      </c>
      <c r="D26" s="6">
        <v>3699040</v>
      </c>
      <c r="E26" s="8">
        <v>287227944.95999998</v>
      </c>
    </row>
    <row r="27" spans="1:5" ht="14.45" customHeight="1" x14ac:dyDescent="0.2">
      <c r="A27" s="4" t="s">
        <v>37</v>
      </c>
      <c r="B27" s="4" t="s">
        <v>56</v>
      </c>
      <c r="C27" s="6">
        <v>25969</v>
      </c>
      <c r="D27" s="6">
        <v>223993</v>
      </c>
      <c r="E27" s="8">
        <v>13619187.6</v>
      </c>
    </row>
    <row r="28" spans="1:5" ht="14.45" customHeight="1" x14ac:dyDescent="0.2">
      <c r="A28" s="4" t="s">
        <v>37</v>
      </c>
      <c r="B28" s="4" t="s">
        <v>55</v>
      </c>
      <c r="C28" s="6">
        <v>380352</v>
      </c>
      <c r="D28" s="6">
        <v>3474703</v>
      </c>
      <c r="E28" s="8">
        <v>273591070.25</v>
      </c>
    </row>
    <row r="29" spans="1:5" ht="14.45" customHeight="1" x14ac:dyDescent="0.2">
      <c r="A29" s="4" t="s">
        <v>37</v>
      </c>
      <c r="B29" s="4" t="s">
        <v>57</v>
      </c>
      <c r="C29" s="6">
        <v>21</v>
      </c>
      <c r="D29" s="6">
        <v>28</v>
      </c>
      <c r="E29" s="8">
        <v>1574.5</v>
      </c>
    </row>
    <row r="30" spans="1:5" ht="14.45" customHeight="1" x14ac:dyDescent="0.2">
      <c r="A30" s="4" t="s">
        <v>37</v>
      </c>
      <c r="B30" s="4" t="s">
        <v>58</v>
      </c>
      <c r="C30" s="6">
        <v>97</v>
      </c>
      <c r="D30" s="6">
        <v>316</v>
      </c>
      <c r="E30" s="8">
        <v>16112.61</v>
      </c>
    </row>
    <row r="31" spans="1:5" ht="14.45" customHeight="1" x14ac:dyDescent="0.2">
      <c r="A31" s="4" t="s">
        <v>38</v>
      </c>
      <c r="B31" s="4" t="s">
        <v>59</v>
      </c>
      <c r="C31" s="6">
        <v>33</v>
      </c>
      <c r="D31" s="6">
        <v>36</v>
      </c>
      <c r="E31" s="8">
        <v>1540</v>
      </c>
    </row>
    <row r="32" spans="1:5" ht="14.45" customHeight="1" x14ac:dyDescent="0.2">
      <c r="A32" s="4" t="s">
        <v>38</v>
      </c>
      <c r="B32" s="4" t="s">
        <v>54</v>
      </c>
      <c r="C32" s="6">
        <v>478190</v>
      </c>
      <c r="D32" s="6">
        <v>4453966</v>
      </c>
      <c r="E32" s="8">
        <v>362999932.38999999</v>
      </c>
    </row>
    <row r="33" spans="1:5" ht="14.45" customHeight="1" x14ac:dyDescent="0.2">
      <c r="A33" s="4" t="s">
        <v>38</v>
      </c>
      <c r="B33" s="4" t="s">
        <v>60</v>
      </c>
      <c r="C33" s="6">
        <v>98</v>
      </c>
      <c r="D33" s="6">
        <v>284</v>
      </c>
      <c r="E33" s="8">
        <v>14978.9</v>
      </c>
    </row>
    <row r="34" spans="1:5" ht="14.45" customHeight="1" x14ac:dyDescent="0.2">
      <c r="A34" s="4" t="s">
        <v>38</v>
      </c>
      <c r="B34" s="4" t="s">
        <v>56</v>
      </c>
      <c r="C34" s="6">
        <v>39041</v>
      </c>
      <c r="D34" s="6">
        <v>315802</v>
      </c>
      <c r="E34" s="8">
        <v>22289398.91</v>
      </c>
    </row>
    <row r="35" spans="1:5" ht="14.45" customHeight="1" x14ac:dyDescent="0.2">
      <c r="A35" s="4" t="s">
        <v>38</v>
      </c>
      <c r="B35" s="4" t="s">
        <v>55</v>
      </c>
      <c r="C35" s="6">
        <v>452138</v>
      </c>
      <c r="D35" s="6">
        <v>4137612</v>
      </c>
      <c r="E35" s="8">
        <v>340682988.5</v>
      </c>
    </row>
    <row r="36" spans="1:5" ht="14.45" customHeight="1" x14ac:dyDescent="0.2">
      <c r="A36" s="4" t="s">
        <v>38</v>
      </c>
      <c r="B36" s="4" t="s">
        <v>57</v>
      </c>
      <c r="C36" s="6">
        <v>69</v>
      </c>
      <c r="D36" s="6">
        <v>94</v>
      </c>
      <c r="E36" s="8">
        <v>4805.25</v>
      </c>
    </row>
    <row r="37" spans="1:5" ht="14.45" customHeight="1" x14ac:dyDescent="0.2">
      <c r="A37" s="4" t="s">
        <v>38</v>
      </c>
      <c r="B37" s="4" t="s">
        <v>58</v>
      </c>
      <c r="C37" s="6">
        <v>52</v>
      </c>
      <c r="D37" s="6">
        <v>138</v>
      </c>
      <c r="E37" s="8">
        <v>6220.83</v>
      </c>
    </row>
    <row r="38" spans="1:5" x14ac:dyDescent="0.2">
      <c r="A38" s="4"/>
      <c r="B38" s="4"/>
      <c r="C38" s="6"/>
      <c r="D38" s="6"/>
      <c r="E38" s="8"/>
    </row>
    <row r="39" spans="1:5" x14ac:dyDescent="0.2">
      <c r="A39" s="4"/>
      <c r="B39" s="4"/>
      <c r="C39" s="6"/>
      <c r="D39" s="6"/>
      <c r="E39" s="8"/>
    </row>
    <row r="40" spans="1:5" x14ac:dyDescent="0.2">
      <c r="A40" s="4"/>
      <c r="B40" s="4"/>
      <c r="C40" s="6"/>
      <c r="D40" s="6"/>
      <c r="E40" s="8"/>
    </row>
    <row r="41" spans="1:5" x14ac:dyDescent="0.2">
      <c r="A41" s="4"/>
      <c r="B41" s="4"/>
      <c r="C41" s="6"/>
      <c r="D41" s="6"/>
      <c r="E41" s="8"/>
    </row>
    <row r="42" spans="1:5" x14ac:dyDescent="0.2">
      <c r="A42" s="4"/>
      <c r="B42" s="4"/>
      <c r="C42" s="6"/>
      <c r="D42" s="6"/>
      <c r="E42" s="8"/>
    </row>
  </sheetData>
  <pageMargins left="0.7" right="0.7" top="0.75" bottom="0.75" header="0.3" footer="0.3"/>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64F0F5ECC9EB498AD4E15E7E7C33FC" ma:contentTypeVersion="17" ma:contentTypeDescription="Create a new document." ma:contentTypeScope="" ma:versionID="1f35ffb5208be9f7071ca017c06f98f3">
  <xsd:schema xmlns:xsd="http://www.w3.org/2001/XMLSchema" xmlns:xs="http://www.w3.org/2001/XMLSchema" xmlns:p="http://schemas.microsoft.com/office/2006/metadata/properties" xmlns:ns2="5b16f04c-c4c9-405b-9fe8-b81263c3a22a" xmlns:ns3="5679aacf-8675-4a2d-b50c-d9b81ae50408" xmlns:ns4="2799d30d-6731-4efe-ac9b-c4895a8828d9" targetNamespace="http://schemas.microsoft.com/office/2006/metadata/properties" ma:root="true" ma:fieldsID="8713d1041003594c71dac5435d43e53d" ns2:_="" ns3:_="" ns4:_="">
    <xsd:import namespace="5b16f04c-c4c9-405b-9fe8-b81263c3a22a"/>
    <xsd:import namespace="5679aacf-8675-4a2d-b50c-d9b81ae50408"/>
    <xsd:import namespace="2799d30d-6731-4efe-ac9b-c4895a8828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6f04c-c4c9-405b-9fe8-b81263c3a2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2b69053-c3fb-47ab-9000-5ac769dc75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679aacf-8675-4a2d-b50c-d9b81ae5040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99d30d-6731-4efe-ac9b-c4895a8828d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27e6bdb-3e29-4d08-bc31-68d492552406}" ma:internalName="TaxCatchAll" ma:showField="CatchAllData" ma:web="5679aacf-8675-4a2d-b50c-d9b81ae504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16f04c-c4c9-405b-9fe8-b81263c3a22a">
      <Terms xmlns="http://schemas.microsoft.com/office/infopath/2007/PartnerControls"/>
    </lcf76f155ced4ddcb4097134ff3c332f>
    <TaxCatchAll xmlns="2799d30d-6731-4efe-ac9b-c4895a8828d9" xsi:nil="true"/>
  </documentManagement>
</p:properties>
</file>

<file path=customXml/itemProps1.xml><?xml version="1.0" encoding="utf-8"?>
<ds:datastoreItem xmlns:ds="http://schemas.openxmlformats.org/officeDocument/2006/customXml" ds:itemID="{DB0AD73D-9739-45F3-B64D-560C0DCE742A}"/>
</file>

<file path=customXml/itemProps2.xml><?xml version="1.0" encoding="utf-8"?>
<ds:datastoreItem xmlns:ds="http://schemas.openxmlformats.org/officeDocument/2006/customXml" ds:itemID="{DA0F665D-5DD2-4168-A9A4-70898E38543C}"/>
</file>

<file path=customXml/itemProps3.xml><?xml version="1.0" encoding="utf-8"?>
<ds:datastoreItem xmlns:ds="http://schemas.openxmlformats.org/officeDocument/2006/customXml" ds:itemID="{9E4B0DDC-D908-47D8-BD22-EA303528798E}"/>
</file>

<file path=docMetadata/LabelInfo.xml><?xml version="1.0" encoding="utf-8"?>
<clbl:labelList xmlns:clbl="http://schemas.microsoft.com/office/2020/mipLabelMetadata">
  <clbl:label id="{f52d287b-af50-4fcf-9040-106ecb50d969}" enabled="1" method="Standard" siteId="{cf6d0482-86b1-4f88-8c0c-3b4de4cb402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Cover_sheet</vt:lpstr>
      <vt:lpstr>Metadata</vt:lpstr>
      <vt:lpstr>Antidiabetics_and_insulin</vt:lpstr>
      <vt:lpstr>GLP_1_receptor_agonists</vt:lpstr>
      <vt:lpstr>SGLT_2_inhibitors</vt:lpstr>
      <vt:lpstr>Interstitial_fluid_sensors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grpla</dc:creator>
  <cp:lastModifiedBy>Graham Platten</cp:lastModifiedBy>
  <dcterms:created xsi:type="dcterms:W3CDTF">2026-08-17T09:35:14Z</dcterms:created>
  <dcterms:modified xsi:type="dcterms:W3CDTF">2026-08-18T12:10:24Z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0x010100C564F0F5ECC9EB498AD4E15E7E7C33FC</vt:lpwstr>
  </property>
</Properties>
</file>