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9.xml" ContentType="application/vnd.openxmlformats-officedocument.spreadsheetml.table+xml"/>
  <Override PartName="/xl/tables/table4.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6.xml" ContentType="application/vnd.openxmlformats-officedocument.spreadsheetml.table+xml"/>
  <Override PartName="/xl/tables/table5.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Official Stats\PfD\Outputs\202526\"/>
    </mc:Choice>
  </mc:AlternateContent>
  <xr:revisionPtr revIDLastSave="0" documentId="13_ncr:1_{7447833F-A785-472A-A216-B3497908E499}"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Gender" sheetId="5" r:id="rId5"/>
    <sheet name="Dispensing_By_Gender" sheetId="6" r:id="rId6"/>
    <sheet name="Age_Band" sheetId="7" r:id="rId7"/>
    <sheet name="Dispensing_By_Age" sheetId="8" r:id="rId8"/>
    <sheet name="Age_Band_and_Gender" sheetId="9" r:id="rId9"/>
    <sheet name="Dispensing_By_Age_and_Gender" sheetId="10" r:id="rId10"/>
    <sheet name="Adults_and_Children" sheetId="11" r:id="rId11"/>
    <sheet name="Indices_of_Deprivation" sheetId="12" r:id="rId12"/>
    <sheet name="IMD_By_Drug"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5" i="1"/>
  <c r="A14" i="1"/>
  <c r="A13" i="1"/>
  <c r="A12" i="1"/>
  <c r="A11" i="1"/>
  <c r="A10" i="1"/>
  <c r="A9" i="1"/>
  <c r="A8" i="1"/>
  <c r="A7" i="1"/>
  <c r="A6" i="1"/>
  <c r="A5" i="1"/>
</calcChain>
</file>

<file path=xl/sharedStrings.xml><?xml version="1.0" encoding="utf-8"?>
<sst xmlns="http://schemas.openxmlformats.org/spreadsheetml/2006/main" count="22099" uniqueCount="144">
  <si>
    <t>Metadata - a list of the fields in these tables and their descriptions</t>
  </si>
  <si>
    <t>Field</t>
  </si>
  <si>
    <t>Description</t>
  </si>
  <si>
    <t>BNF Paragraph Code</t>
  </si>
  <si>
    <t>The unique code used to refer to the British National Formulary (BNF) paragraph.</t>
  </si>
  <si>
    <t>BNF Paragraph Name</t>
  </si>
  <si>
    <t>The name given to the British National Formulary (BNF) paragraph. This level of grouping of the BNF Therapeutical classification system sits below BNF section.</t>
  </si>
  <si>
    <t>Financial Year</t>
  </si>
  <si>
    <t>The financial year to which the data belongs.</t>
  </si>
  <si>
    <t>Financial Quarter</t>
  </si>
  <si>
    <t>The financial quarter to which the data belongs.</t>
  </si>
  <si>
    <t>Identified Patient</t>
  </si>
  <si>
    <t>This shows where an item has been attributed to an NHS number that has been verified by the Personal Demographics Service (PDS).</t>
  </si>
  <si>
    <t>Integrated Care Board Code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</si>
  <si>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</si>
  <si>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Integrated Care Board Name</t>
  </si>
  <si>
    <t>The unique code used to refer to an Integrated Care Board (ICB)</t>
  </si>
  <si>
    <t>Total Items</t>
  </si>
  <si>
    <t>The number of prescription items dispensed. 'Items' is the number of times a product appears on a prescription form. Prescription forms include both paper prescriptions and electronic messages.</t>
  </si>
  <si>
    <t>Total Net Ingredient Cost (£)</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</si>
  <si>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(Â£).</t>
  </si>
  <si>
    <t>Total NIC per patient (£)</t>
  </si>
  <si>
    <t>Cost per patient has been calculated by dividing the total cost associated with identified patients by the number of patients that have been identified in that CCG per financial year.</t>
  </si>
  <si>
    <t>Total Patients</t>
  </si>
  <si>
    <t>Where patients are identified via the flag, the number of patients that the data corresponds to. This will always be 0 where 'Identified Patient' = N.</t>
  </si>
  <si>
    <t>Drug Type</t>
  </si>
  <si>
    <t>Based on the primary therapeutic use, this indicates whether an item is within the paragraphs associated with diabetes or whether the item is in another ('Non-diabetes') paragraph.</t>
  </si>
  <si>
    <t>Patient Gender</t>
  </si>
  <si>
    <t>The gender of the patient as noted at the time the prescription was processed. This includes where the patient has been identified but the gender has not been recorded.</t>
  </si>
  <si>
    <t>Age Band</t>
  </si>
  <si>
    <t>The age band of the patient as of the 30th September of the corresponding financial year the drug was prescribed.</t>
  </si>
  <si>
    <t>IMD Decile</t>
  </si>
  <si>
    <t>The IMD decile of the patient, based on the location of their practice, where '1' is the 10% of areas with the highest deprivation score in the Index of Multiple Deprivation (IMD) from the English Indices of Deprivation 2019, and '10' is the 10% of areas with the lowest IMD deprivation score. Unknown values are where the items are attributed to an unidentified practice within a Primary Care Organisation (PCO), or where we have been unable to match the practice postcode to a postcode in the National Statistics Postcode Lookup (NSPL).</t>
  </si>
  <si>
    <t>Prescribing for Diabetes - 2016/17 to 2025/26 - Percentage of items for which an NHS number was recorded (%)</t>
  </si>
  <si>
    <t>Notes</t>
  </si>
  <si>
    <t>The below percentages reflect the percentage of prescription items where a PDS verified NHS number was recorded.</t>
  </si>
  <si>
    <t>Identified Patient Rate</t>
  </si>
  <si>
    <t>2016/2017</t>
  </si>
  <si>
    <t>Insulin</t>
  </si>
  <si>
    <t>060101</t>
  </si>
  <si>
    <t>Antidiabetic drugs</t>
  </si>
  <si>
    <t>060102</t>
  </si>
  <si>
    <t>Treatment of hypoglycaemia</t>
  </si>
  <si>
    <t>060104</t>
  </si>
  <si>
    <t>Diabetic diagnostic and monitoring agents</t>
  </si>
  <si>
    <t>060106</t>
  </si>
  <si>
    <t>2017/2018</t>
  </si>
  <si>
    <t>Detection Sensor Interstitial Fluid/Gluc</t>
  </si>
  <si>
    <t>2148</t>
  </si>
  <si>
    <t>2018/2019</t>
  </si>
  <si>
    <t>2019/2020</t>
  </si>
  <si>
    <t>2020/2021</t>
  </si>
  <si>
    <t>2021/2022</t>
  </si>
  <si>
    <t>2022/2023</t>
  </si>
  <si>
    <t>2023/2024</t>
  </si>
  <si>
    <t>2024/2025</t>
  </si>
  <si>
    <t>2025/2026</t>
  </si>
  <si>
    <t>Table 1: Prescribing for Diabetes - England 2016/17 to 2025/26 total dispensed items and costs per financial year</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</si>
  <si>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</si>
  <si>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</si>
  <si>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3. Total costs and items may not be reconciled back to Prescribing Cost Analysis (PCA) publication figures as these figures are based around a 'prescribing view' of the data. This is where we use the drug or device that was prescribed to a patient, rather than the drug that was reimbursed to the dispenser to classify a prescription item. PCA uses a dispensing view where the inverse is true.</t>
  </si>
  <si>
    <t>Identified Patient Flag</t>
  </si>
  <si>
    <t>Total Identified Patients</t>
  </si>
  <si>
    <t>Diabetes</t>
  </si>
  <si>
    <t>Yes</t>
  </si>
  <si>
    <t>No</t>
  </si>
  <si>
    <t>Non-Diabetes</t>
  </si>
  <si>
    <t>Table 2: Prescribing for Diabetes - England 2016/17 to 2025/26 national prescribing by gender per financial year</t>
  </si>
  <si>
    <t>2. It is possible for a patient to be marked as 'unknown' or 'indeterminate'. Due to the low number of patients that these two groups contain the NHSBSA has decided to group these classifications together.</t>
  </si>
  <si>
    <t>3. The NHSBSA does not use the latest national data standard relating to patient gender, and use historic nomenclature in some cases. Please see the detailed Background Information and Methodology notice released with this publication for further information.</t>
  </si>
  <si>
    <t>Female</t>
  </si>
  <si>
    <t>Male</t>
  </si>
  <si>
    <t>Unknown</t>
  </si>
  <si>
    <t>Table 3: Prescribing for Diabetes - England 2016/17 to 2025/26 yearly patients, items and costs by BNF paragraph split by patient Gender</t>
  </si>
  <si>
    <t>4. Statistical disclosure control is applied where prescribing relates to fewer than 5 patients. These cells will appear blank.</t>
  </si>
  <si>
    <t>Table 4: Prescribing for Diabetes - England 2016/17 to 2025/26 National prescribing by age per financial year</t>
  </si>
  <si>
    <t>2. A patient's age is calculated at 30 September of the given year in order to be assigned to an age band. Some patients do not hold a date of birth and are assigned an 'unknown' age band.</t>
  </si>
  <si>
    <t>00-04</t>
  </si>
  <si>
    <t>05-09</t>
  </si>
  <si>
    <t>10-14</t>
  </si>
  <si>
    <t>15-19</t>
  </si>
  <si>
    <t>20-24</t>
  </si>
  <si>
    <t>25-29</t>
  </si>
  <si>
    <t>30-34</t>
  </si>
  <si>
    <t>35-39</t>
  </si>
  <si>
    <t>40-44</t>
  </si>
  <si>
    <t>45-49</t>
  </si>
  <si>
    <t>50-54</t>
  </si>
  <si>
    <t>55-59</t>
  </si>
  <si>
    <t>60-64</t>
  </si>
  <si>
    <t>65-69</t>
  </si>
  <si>
    <t>70-74</t>
  </si>
  <si>
    <t>75-79</t>
  </si>
  <si>
    <t>80-84</t>
  </si>
  <si>
    <t>85-89</t>
  </si>
  <si>
    <t>90+</t>
  </si>
  <si>
    <t>Table 5: Prescribing for Diabetes - England 2016/17 to 2025/26 yearly patients, items and costs by BNF paragraph split by patient gender</t>
  </si>
  <si>
    <t>3. Statistical disclosure control is applied where prescribing relates to fewer than 5 patients. These cells will appear blank.</t>
  </si>
  <si>
    <t>Table 6: Prescribing for Diabetes - England 2016/17 to 2025/26 national prescribing by age and gender per financial year</t>
  </si>
  <si>
    <t>2. These totals only include patients where gender is known.</t>
  </si>
  <si>
    <t>Table 7: Prescribing for Diabetes - England 2016/17 to 2025/26 yearly patients, items and costs by BNF paragraph split by patient age and gender</t>
  </si>
  <si>
    <t>3. These totals only include patients where gender is known.</t>
  </si>
  <si>
    <t>Table 8: Prescribing for Diabetes - England 2016/17 to 2025/26 prescribing by adult/child split</t>
  </si>
  <si>
    <t>17 and under</t>
  </si>
  <si>
    <t>18 and over</t>
  </si>
  <si>
    <t>Table 9: Prescribing for Diabetes - England 2016/17 to 2025/26 yearly patients, items and costs by IMD Decile</t>
  </si>
  <si>
    <t>2. IMD deciles used are taken from the English Indices of Deprivaton 2019 National Statistics publication.</t>
  </si>
  <si>
    <t>3. Where a patient's postcode has not been able to to be matched to NSPL or the patient has not been identified the records are reported as 'unknown' IMD quintile.</t>
  </si>
  <si>
    <t>4. The patient counts shown in these statistics should only be analysed at the level at which they are presented. Adding together any patient counts is likely to result in an overestimate of the number of patients.</t>
  </si>
  <si>
    <t>IMD Quintile</t>
  </si>
  <si>
    <t>5 - Least deprived</t>
  </si>
  <si>
    <t>1 - Most deprived</t>
  </si>
  <si>
    <t>2</t>
  </si>
  <si>
    <t>4</t>
  </si>
  <si>
    <t>3</t>
  </si>
  <si>
    <t>Table 10: Prescribing for Diabetes - England 2016/17 to 2025/26 yearly patients, items and costs by BNF paragraph split by patient gender</t>
  </si>
  <si>
    <t>5. Statistical disclosure control is applied where prescribing relates to fewer than 5 patients. These cells will appear blank.</t>
  </si>
  <si>
    <t>Prescribing for Diabetes - England 2016/17 - 2025/26</t>
  </si>
  <si>
    <t>Patient Demographics</t>
  </si>
  <si>
    <t>Publication date: 20 August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</si>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</sst>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53" totalsRowShown="0">
  <tableColumns count="4">
    <tableColumn id="1" xr3:uid="{00000000-0010-0000-0000-000001000000}" name="Financial Year"/>
    <tableColumn id="2" xr3:uid="{00000000-0010-0000-0000-000002000000}" name="BNF Paragraph Name"/>
    <tableColumn id="3" xr3:uid="{00000000-0010-0000-0000-000003000000}" name="BNF Paragraph Code"/>
    <tableColumn id="4" xr3:uid="{00000000-0010-0000-0000-000004000000}" name="Identified Patient Rat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ndices_of_deprivation" displayName="indices_of_deprivation" ref="A7:E67" totalsRowShown="0">
  <tableColumns count="5">
    <tableColumn id="1" xr3:uid="{00000000-0010-0000-0900-000001000000}" name="Financial Year"/>
    <tableColumn id="2" xr3:uid="{00000000-0010-0000-0900-000002000000}" name="IMD Quintile"/>
    <tableColumn id="3" xr3:uid="{00000000-0010-0000-0900-000003000000}" name="Total Identified Patients"/>
    <tableColumn id="4" xr3:uid="{00000000-0010-0000-0900-000004000000}" name="Total Items"/>
    <tableColumn id="5" xr3:uid="{00000000-0010-0000-0900-000005000000}" name="Total Net Ingredient Cost (£)"/>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imd_by_drug" displayName="imd_by_drug" ref="A8:G302" totalsRowShown="0">
  <tableColumns count="7">
    <tableColumn id="1" xr3:uid="{00000000-0010-0000-0A00-000001000000}" name="Financial Year"/>
    <tableColumn id="2" xr3:uid="{00000000-0010-0000-0A00-000002000000}" name="IMD Quintile"/>
    <tableColumn id="3" xr3:uid="{00000000-0010-0000-0A00-000003000000}" name="BNF Paragraph Name"/>
    <tableColumn id="4" xr3:uid="{00000000-0010-0000-0A00-000004000000}" name="BNF Paragraph Code"/>
    <tableColumn id="5" xr3:uid="{00000000-0010-0000-0A00-000005000000}" name="Total Identified Patients"/>
    <tableColumn id="6" xr3:uid="{00000000-0010-0000-0A00-000006000000}" name="Total Items"/>
    <tableColumn id="7" xr3:uid="{00000000-0010-0000-0A00-000007000000}" name="Total Net Ingredient Cost (£)"/>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6:F46" totalsRowShown="0">
  <tableColumns count="6">
    <tableColumn id="1" xr3:uid="{00000000-0010-0000-0100-000001000000}" name="Financial Year"/>
    <tableColumn id="2" xr3:uid="{00000000-0010-0000-0100-000002000000}" name="Drug Type"/>
    <tableColumn id="3" xr3:uid="{00000000-0010-0000-0100-000003000000}" name="Identified Patient Flag"/>
    <tableColumn id="4" xr3:uid="{00000000-0010-0000-0100-000004000000}" name="Total Identified Patients"/>
    <tableColumn id="5" xr3:uid="{00000000-0010-0000-0100-000005000000}" name="Total Items"/>
    <tableColumn id="6" xr3:uid="{00000000-0010-0000-0100-000006000000}" name="Total Net Ingredient Cost (£)"/>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gender" displayName="gender" ref="A6:F46" totalsRowShown="0">
  <tableColumns count="6">
    <tableColumn id="1" xr3:uid="{00000000-0010-0000-0200-000001000000}" name="Financial Year"/>
    <tableColumn id="2" xr3:uid="{00000000-0010-0000-0200-000002000000}" name="Patient Gender"/>
    <tableColumn id="3" xr3:uid="{00000000-0010-0000-0200-000003000000}" name="Identified Patient Flag"/>
    <tableColumn id="4" xr3:uid="{00000000-0010-0000-0200-000004000000}" name="Total Identified Patients"/>
    <tableColumn id="5" xr3:uid="{00000000-0010-0000-0200-000005000000}" name="Total Items"/>
    <tableColumn id="6" xr3:uid="{00000000-0010-0000-0200-000006000000}" name="Total Net Ingredient Cost (£)"/>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dispensing_by_gender" displayName="dispensing_by_gender" ref="A7:H203" totalsRowShown="0">
  <tableColumns count="8">
    <tableColumn id="1" xr3:uid="{00000000-0010-0000-0300-000001000000}" name="Financial Year"/>
    <tableColumn id="2" xr3:uid="{00000000-0010-0000-0300-000002000000}" name="BNF Paragraph Name"/>
    <tableColumn id="3" xr3:uid="{00000000-0010-0000-0300-000003000000}" name="BNF Paragraph Code"/>
    <tableColumn id="4" xr3:uid="{00000000-0010-0000-0300-000004000000}" name="Patient Gender"/>
    <tableColumn id="5" xr3:uid="{00000000-0010-0000-0300-000005000000}" name="Identified Patient Flag"/>
    <tableColumn id="6" xr3:uid="{00000000-0010-0000-0300-000006000000}" name="Total Identified Patients"/>
    <tableColumn id="7" xr3:uid="{00000000-0010-0000-0300-000007000000}" name="Total Items"/>
    <tableColumn id="8" xr3:uid="{00000000-0010-0000-0300-000008000000}" name="Total Net Ingredient Cost (£)"/>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ge_band" displayName="age_band" ref="A5:F215" totalsRowShown="0">
  <tableColumns count="6">
    <tableColumn id="1" xr3:uid="{00000000-0010-0000-0400-000001000000}" name="Financial Year"/>
    <tableColumn id="2" xr3:uid="{00000000-0010-0000-0400-000002000000}" name="Age Band"/>
    <tableColumn id="3" xr3:uid="{00000000-0010-0000-0400-000003000000}" name="Identified Patient Flag"/>
    <tableColumn id="4" xr3:uid="{00000000-0010-0000-0400-000004000000}" name="Total Identified Patients"/>
    <tableColumn id="5" xr3:uid="{00000000-0010-0000-0400-000005000000}" name="Total Items"/>
    <tableColumn id="6" xr3:uid="{00000000-0010-0000-0400-000006000000}" name="Total Net Ingredient Cost (£)"/>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dispensing_by_age" displayName="dispensing_by_age" ref="A6:H1035" totalsRowShown="0">
  <tableColumns count="8">
    <tableColumn id="1" xr3:uid="{00000000-0010-0000-0500-000001000000}" name="Financial Year"/>
    <tableColumn id="2" xr3:uid="{00000000-0010-0000-0500-000002000000}" name="Age Band"/>
    <tableColumn id="3" xr3:uid="{00000000-0010-0000-0500-000003000000}" name="BNF Paragraph Name"/>
    <tableColumn id="4" xr3:uid="{00000000-0010-0000-0500-000004000000}" name="BNF Paragraph Code"/>
    <tableColumn id="5" xr3:uid="{00000000-0010-0000-0500-000005000000}" name="Identified Patient Flag"/>
    <tableColumn id="6" xr3:uid="{00000000-0010-0000-0500-000006000000}" name="Total Identified Patients"/>
    <tableColumn id="7" xr3:uid="{00000000-0010-0000-0500-000007000000}" name="Total Items"/>
    <tableColumn id="8" xr3:uid="{00000000-0010-0000-0500-000008000000}" name="Total Net Ingredient Cost (£)"/>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_and_gender" displayName="age_band_and_gender" ref="A5:G405" totalsRowShown="0">
  <tableColumns count="7">
    <tableColumn id="1" xr3:uid="{00000000-0010-0000-0600-000001000000}" name="Financial Year"/>
    <tableColumn id="2" xr3:uid="{00000000-0010-0000-0600-000002000000}" name="Age Band"/>
    <tableColumn id="3" xr3:uid="{00000000-0010-0000-0600-000003000000}" name="Patient Gender"/>
    <tableColumn id="4" xr3:uid="{00000000-0010-0000-0600-000004000000}" name="Identified Patient Flag"/>
    <tableColumn id="5" xr3:uid="{00000000-0010-0000-0600-000005000000}" name="Total Identified Patients"/>
    <tableColumn id="6" xr3:uid="{00000000-0010-0000-0600-000006000000}" name="Total Items"/>
    <tableColumn id="7" xr3:uid="{00000000-0010-0000-0600-000007000000}" name="Total Net Ingredient Cost (£)"/>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dispensing_by_age_and_gender" displayName="dispensing_by_age_and_gender" ref="A7:I1966" totalsRowShown="0">
  <tableColumns count="9">
    <tableColumn id="1" xr3:uid="{00000000-0010-0000-0700-000001000000}" name="Financial Year"/>
    <tableColumn id="2" xr3:uid="{00000000-0010-0000-0700-000002000000}" name="Age Band"/>
    <tableColumn id="3" xr3:uid="{00000000-0010-0000-0700-000003000000}" name="Patient Gender"/>
    <tableColumn id="4" xr3:uid="{00000000-0010-0000-0700-000004000000}" name="BNF Paragraph Name"/>
    <tableColumn id="5" xr3:uid="{00000000-0010-0000-0700-000005000000}" name="BNF Paragraph Code"/>
    <tableColumn id="6" xr3:uid="{00000000-0010-0000-0700-000006000000}" name="Identified Patient Flag"/>
    <tableColumn id="7" xr3:uid="{00000000-0010-0000-0700-000007000000}" name="Total Identified Patients"/>
    <tableColumn id="8" xr3:uid="{00000000-0010-0000-0700-000008000000}" name="Total Items"/>
    <tableColumn id="9" xr3:uid="{00000000-0010-0000-0700-000009000000}" name="Total Net Ingredient Cost (£)"/>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dults_and_children" displayName="adults_and_children" ref="A5:F45" totalsRowShown="0">
  <tableColumns count="6">
    <tableColumn id="1" xr3:uid="{00000000-0010-0000-0800-000001000000}" name="Financial Year"/>
    <tableColumn id="2" xr3:uid="{00000000-0010-0000-0800-000002000000}" name="Age Band"/>
    <tableColumn id="3" xr3:uid="{00000000-0010-0000-0800-000003000000}" name="Identified Patient Flag"/>
    <tableColumn id="4" xr3:uid="{00000000-0010-0000-0800-000004000000}" name="Total Identified Patients"/>
    <tableColumn id="5" xr3:uid="{00000000-0010-0000-0800-000005000000}" name="Total Items"/>
    <tableColumn id="6" xr3:uid="{00000000-0010-0000-0800-000006000000}" name="Total Net Ingredient Cost (£)"/>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showGridLines="0" tabSelected="1" workbookViewId="0"/>
  </sheetViews>
  <sheetFormatPr defaultColWidth="11.42578125" defaultRowHeight="12.75" x14ac:dyDescent="0.2"/>
  <sheetData>
    <row r="1" spans="1:1" ht="35.25" x14ac:dyDescent="0.5">
      <c r="A1" s="10" t="s">
        <v>117</v>
      </c>
    </row>
    <row r="2" spans="1:1" ht="24" x14ac:dyDescent="0.35">
      <c r="A2" s="11" t="s">
        <v>118</v>
      </c>
    </row>
    <row r="3" spans="1:1" x14ac:dyDescent="0.2">
      <c r="A3" t="s">
        <v>119</v>
      </c>
    </row>
    <row r="4" spans="1:1" ht="14.45" customHeight="1" x14ac:dyDescent="0.2">
      <c r="A4" s="1" t="s">
        <v>120</v>
      </c>
    </row>
    <row r="5" spans="1:1" ht="14.45" customHeight="1" x14ac:dyDescent="0.2">
      <c r="A5" s="9" t="str">
        <f>HYPERLINK("#'Metadata'!A1", "Metadata")</f>
        <v>Metadata</v>
      </c>
    </row>
    <row r="6" spans="1:1" ht="14.45" customHeight="1" x14ac:dyDescent="0.2">
      <c r="A6" s="9" t="str">
        <f>HYPERLINK("#'Patient_Identification'!A1", "Patient Identification Rates")</f>
        <v>Patient Identification Rates</v>
      </c>
    </row>
    <row r="7" spans="1:1" ht="14.45" customHeight="1" x14ac:dyDescent="0.2">
      <c r="A7" s="9" t="str">
        <f>HYPERLINK("#'National_Total'!A1", "Table 1: Total Items")</f>
        <v>Table 1: Total Items</v>
      </c>
    </row>
    <row r="8" spans="1:1" ht="14.45" customHeight="1" x14ac:dyDescent="0.2">
      <c r="A8" s="9" t="str">
        <f>HYPERLINK("#'Gender'!A1", "Table 2: Gender")</f>
        <v>Table 2: Gender</v>
      </c>
    </row>
    <row r="9" spans="1:1" ht="14.45" customHeight="1" x14ac:dyDescent="0.2">
      <c r="A9" s="9" t="str">
        <f>HYPERLINK("#'Dispensing_By_Gender'!A1", "Table 3: Dispensing By Gender")</f>
        <v>Table 3: Dispensing By Gender</v>
      </c>
    </row>
    <row r="10" spans="1:1" ht="14.45" customHeight="1" x14ac:dyDescent="0.2">
      <c r="A10" s="9" t="str">
        <f>HYPERLINK("#'Age_Band'!A1", "Table 4: Age Band")</f>
        <v>Table 4: Age Band</v>
      </c>
    </row>
    <row r="11" spans="1:1" ht="14.45" customHeight="1" x14ac:dyDescent="0.2">
      <c r="A11" s="9" t="str">
        <f>HYPERLINK("#'Dispensing_By_Age'!A1", "Table 5: Dispensing By Age")</f>
        <v>Table 5: Dispensing By Age</v>
      </c>
    </row>
    <row r="12" spans="1:1" ht="14.45" customHeight="1" x14ac:dyDescent="0.2">
      <c r="A12" s="9" t="str">
        <f>HYPERLINK("#'Age_Band_and_Gender'!A1", "Table 6: Age Band and Gender")</f>
        <v>Table 6: Age Band and Gender</v>
      </c>
    </row>
    <row r="13" spans="1:1" ht="14.45" customHeight="1" x14ac:dyDescent="0.2">
      <c r="A13" s="9" t="str">
        <f>HYPERLINK("#'Dispensing_By_Age_and_Gender'!A1", "Table 7: Dispensing By Age and Gender")</f>
        <v>Table 7: Dispensing By Age and Gender</v>
      </c>
    </row>
    <row r="14" spans="1:1" ht="14.45" customHeight="1" x14ac:dyDescent="0.2">
      <c r="A14" s="9" t="str">
        <f>HYPERLINK("#'Adults_and_Children'!A1", "Table 8: Adults and Children")</f>
        <v>Table 8: Adults and Children</v>
      </c>
    </row>
    <row r="15" spans="1:1" ht="14.45" customHeight="1" x14ac:dyDescent="0.2">
      <c r="A15" s="9" t="str">
        <f>HYPERLINK("#'Indices_of_Deprivation'!A1", "Table 9: Indices of Deprivation")</f>
        <v>Table 9: Indices of Deprivation</v>
      </c>
    </row>
    <row r="16" spans="1:1" ht="14.45" customHeight="1" x14ac:dyDescent="0.2">
      <c r="A16" s="9" t="str">
        <f>HYPERLINK("#'IMD_By_Drug'!A1", "Table 10: IMD By Drug")</f>
        <v>Table 10: IMD By Drug</v>
      </c>
    </row>
    <row r="17" spans="1:2" ht="14.45" customHeight="1" x14ac:dyDescent="0.2">
      <c r="A17" s="1" t="s">
        <v>121</v>
      </c>
    </row>
    <row r="18" spans="1:2" ht="14.45" customHeight="1" x14ac:dyDescent="0.2">
      <c r="A18" t="s">
        <v>122</v>
      </c>
    </row>
    <row r="19" spans="1:2" ht="14.45" customHeight="1" x14ac:dyDescent="0.2">
      <c r="A19" s="1" t="s">
        <v>123</v>
      </c>
      <c r="B19" t="s">
        <v>124</v>
      </c>
    </row>
    <row r="20" spans="1:2" ht="14.45" customHeight="1" x14ac:dyDescent="0.2">
      <c r="A20" s="12" t="s">
        <v>125</v>
      </c>
    </row>
    <row r="21" spans="1:2" ht="14.45" customHeight="1" x14ac:dyDescent="0.2">
      <c r="A21" s="1" t="s">
        <v>126</v>
      </c>
    </row>
    <row r="22" spans="1:2" ht="14.45" customHeight="1" x14ac:dyDescent="0.2">
      <c r="A22" t="s">
        <v>127</v>
      </c>
    </row>
    <row r="23" spans="1:2" ht="14.45" customHeight="1" x14ac:dyDescent="0.2">
      <c r="A23" t="s">
        <v>128</v>
      </c>
    </row>
    <row r="24" spans="1:2" ht="14.45" customHeight="1" x14ac:dyDescent="0.2">
      <c r="A24" t="s">
        <v>129</v>
      </c>
    </row>
    <row r="25" spans="1:2" ht="14.45" customHeight="1" x14ac:dyDescent="0.2">
      <c r="A25" t="s">
        <v>130</v>
      </c>
    </row>
    <row r="26" spans="1:2" ht="14.45" customHeight="1" x14ac:dyDescent="0.2">
      <c r="A26" t="s">
        <v>131</v>
      </c>
    </row>
    <row r="27" spans="1:2" ht="14.45" customHeight="1" x14ac:dyDescent="0.2">
      <c r="A27" t="s">
        <v>132</v>
      </c>
    </row>
    <row r="28" spans="1:2" ht="14.45" customHeight="1" x14ac:dyDescent="0.2">
      <c r="A28" t="s">
        <v>133</v>
      </c>
    </row>
    <row r="29" spans="1:2" ht="14.45" customHeight="1" x14ac:dyDescent="0.2">
      <c r="A29" t="s">
        <v>134</v>
      </c>
    </row>
    <row r="30" spans="1:2" ht="14.45" customHeight="1" x14ac:dyDescent="0.2">
      <c r="A30" t="s">
        <v>135</v>
      </c>
    </row>
    <row r="31" spans="1:2" ht="14.45" customHeight="1" x14ac:dyDescent="0.2">
      <c r="A31" s="1" t="s">
        <v>136</v>
      </c>
    </row>
    <row r="32" spans="1:2" ht="14.45" customHeight="1" x14ac:dyDescent="0.2">
      <c r="A32" t="s">
        <v>137</v>
      </c>
    </row>
    <row r="33" spans="1:2" ht="14.45" customHeight="1" x14ac:dyDescent="0.2">
      <c r="A33" t="s">
        <v>138</v>
      </c>
    </row>
    <row r="34" spans="1:2" ht="14.45" customHeight="1" x14ac:dyDescent="0.2">
      <c r="A34" t="s">
        <v>139</v>
      </c>
    </row>
    <row r="35" spans="1:2" ht="14.45" customHeight="1" x14ac:dyDescent="0.2">
      <c r="A35" t="s">
        <v>140</v>
      </c>
    </row>
    <row r="36" spans="1:2" ht="14.45" customHeight="1" x14ac:dyDescent="0.2">
      <c r="A36" t="s">
        <v>141</v>
      </c>
    </row>
    <row r="37" spans="1:2" ht="14.45" customHeight="1" x14ac:dyDescent="0.2">
      <c r="A37" t="s">
        <v>142</v>
      </c>
      <c r="B37" t="s">
        <v>143</v>
      </c>
    </row>
  </sheetData>
  <hyperlinks>
    <hyperlink ref="A20"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73"/>
  <sheetViews>
    <sheetView showGridLines="0" workbookViewId="0"/>
  </sheetViews>
  <sheetFormatPr defaultColWidth="11.42578125" defaultRowHeight="12.75" x14ac:dyDescent="0.2"/>
  <cols>
    <col min="1" max="1" width="14.7109375" customWidth="1"/>
    <col min="2" max="2" width="8.7109375" customWidth="1"/>
    <col min="3" max="3" width="14.7109375" customWidth="1"/>
    <col min="4" max="4" width="41.7109375" customWidth="1"/>
    <col min="5" max="5" width="18.7109375" customWidth="1"/>
    <col min="6" max="6" width="23.7109375" customWidth="1"/>
    <col min="7" max="7" width="25.7109375" customWidth="1"/>
    <col min="8" max="8" width="11.7109375" customWidth="1"/>
    <col min="9" max="9" width="30.7109375" customWidth="1"/>
  </cols>
  <sheetData>
    <row r="1" spans="1:9" ht="14.45" customHeight="1" x14ac:dyDescent="0.2">
      <c r="A1" s="1" t="s">
        <v>100</v>
      </c>
    </row>
    <row r="2" spans="1:9" ht="29.1" customHeight="1" x14ac:dyDescent="0.2">
      <c r="A2" s="1" t="s">
        <v>34</v>
      </c>
    </row>
    <row r="3" spans="1:9" ht="14.45" customHeight="1" x14ac:dyDescent="0.2">
      <c r="A3" t="s">
        <v>58</v>
      </c>
    </row>
    <row r="4" spans="1:9" ht="14.45" customHeight="1" x14ac:dyDescent="0.2">
      <c r="A4" t="s">
        <v>59</v>
      </c>
    </row>
    <row r="5" spans="1:9" ht="14.45" customHeight="1" x14ac:dyDescent="0.2">
      <c r="A5" t="s">
        <v>101</v>
      </c>
    </row>
    <row r="6" spans="1:9" ht="14.45" customHeight="1" x14ac:dyDescent="0.2">
      <c r="A6" t="s">
        <v>74</v>
      </c>
    </row>
    <row r="7" spans="1:9" ht="29.1" customHeight="1" x14ac:dyDescent="0.2">
      <c r="A7" s="3" t="s">
        <v>7</v>
      </c>
      <c r="B7" s="3" t="s">
        <v>29</v>
      </c>
      <c r="C7" s="3" t="s">
        <v>27</v>
      </c>
      <c r="D7" s="3" t="s">
        <v>5</v>
      </c>
      <c r="E7" s="3" t="s">
        <v>3</v>
      </c>
      <c r="F7" s="3" t="s">
        <v>61</v>
      </c>
      <c r="G7" s="5" t="s">
        <v>62</v>
      </c>
      <c r="H7" s="5" t="s">
        <v>17</v>
      </c>
      <c r="I7" s="5" t="s">
        <v>19</v>
      </c>
    </row>
    <row r="8" spans="1:9" ht="14.45" customHeight="1" x14ac:dyDescent="0.2">
      <c r="A8" s="4" t="s">
        <v>37</v>
      </c>
      <c r="B8" s="4" t="s">
        <v>77</v>
      </c>
      <c r="C8" s="4" t="s">
        <v>70</v>
      </c>
      <c r="D8" s="4" t="s">
        <v>40</v>
      </c>
      <c r="E8" s="4" t="s">
        <v>41</v>
      </c>
      <c r="F8" s="4" t="s">
        <v>64</v>
      </c>
      <c r="G8" s="7">
        <v>26</v>
      </c>
      <c r="H8" s="7">
        <v>118</v>
      </c>
      <c r="I8" s="8">
        <v>6053.86</v>
      </c>
    </row>
    <row r="9" spans="1:9" ht="14.45" customHeight="1" x14ac:dyDescent="0.2">
      <c r="A9" s="4" t="s">
        <v>37</v>
      </c>
      <c r="B9" s="4" t="s">
        <v>77</v>
      </c>
      <c r="C9" s="4" t="s">
        <v>71</v>
      </c>
      <c r="D9" s="4" t="s">
        <v>40</v>
      </c>
      <c r="E9" s="4" t="s">
        <v>41</v>
      </c>
      <c r="F9" s="4" t="s">
        <v>64</v>
      </c>
      <c r="G9" s="7">
        <v>16</v>
      </c>
      <c r="H9" s="7">
        <v>37</v>
      </c>
      <c r="I9" s="8">
        <v>184.33</v>
      </c>
    </row>
    <row r="10" spans="1:9" ht="14.45" customHeight="1" x14ac:dyDescent="0.2">
      <c r="A10" s="4" t="s">
        <v>37</v>
      </c>
      <c r="B10" s="4" t="s">
        <v>77</v>
      </c>
      <c r="C10" s="4" t="s">
        <v>70</v>
      </c>
      <c r="D10" s="4" t="s">
        <v>44</v>
      </c>
      <c r="E10" s="4" t="s">
        <v>45</v>
      </c>
      <c r="F10" s="4" t="s">
        <v>64</v>
      </c>
      <c r="G10" s="7">
        <v>1239</v>
      </c>
      <c r="H10" s="7">
        <v>13375</v>
      </c>
      <c r="I10" s="8">
        <v>758278.98</v>
      </c>
    </row>
    <row r="11" spans="1:9" ht="14.45" customHeight="1" x14ac:dyDescent="0.2">
      <c r="A11" s="4" t="s">
        <v>37</v>
      </c>
      <c r="B11" s="4" t="s">
        <v>77</v>
      </c>
      <c r="C11" s="4" t="s">
        <v>71</v>
      </c>
      <c r="D11" s="4" t="s">
        <v>44</v>
      </c>
      <c r="E11" s="4" t="s">
        <v>45</v>
      </c>
      <c r="F11" s="4" t="s">
        <v>64</v>
      </c>
      <c r="G11" s="7">
        <v>1500</v>
      </c>
      <c r="H11" s="7">
        <v>15418</v>
      </c>
      <c r="I11" s="8">
        <v>865717.36</v>
      </c>
    </row>
    <row r="12" spans="1:9" ht="14.45" customHeight="1" x14ac:dyDescent="0.2">
      <c r="A12" s="4" t="s">
        <v>37</v>
      </c>
      <c r="B12" s="4" t="s">
        <v>77</v>
      </c>
      <c r="C12" s="4" t="s">
        <v>70</v>
      </c>
      <c r="D12" s="4" t="s">
        <v>38</v>
      </c>
      <c r="E12" s="4" t="s">
        <v>39</v>
      </c>
      <c r="F12" s="4" t="s">
        <v>64</v>
      </c>
      <c r="G12" s="7">
        <v>615</v>
      </c>
      <c r="H12" s="7">
        <v>5526</v>
      </c>
      <c r="I12" s="8">
        <v>209970.68</v>
      </c>
    </row>
    <row r="13" spans="1:9" ht="14.45" customHeight="1" x14ac:dyDescent="0.2">
      <c r="A13" s="4" t="s">
        <v>37</v>
      </c>
      <c r="B13" s="4" t="s">
        <v>77</v>
      </c>
      <c r="C13" s="4" t="s">
        <v>71</v>
      </c>
      <c r="D13" s="4" t="s">
        <v>38</v>
      </c>
      <c r="E13" s="4" t="s">
        <v>39</v>
      </c>
      <c r="F13" s="4" t="s">
        <v>64</v>
      </c>
      <c r="G13" s="7">
        <v>686</v>
      </c>
      <c r="H13" s="7">
        <v>6402</v>
      </c>
      <c r="I13" s="8">
        <v>239832.73</v>
      </c>
    </row>
    <row r="14" spans="1:9" ht="14.45" customHeight="1" x14ac:dyDescent="0.2">
      <c r="A14" s="4" t="s">
        <v>37</v>
      </c>
      <c r="B14" s="4" t="s">
        <v>77</v>
      </c>
      <c r="C14" s="4" t="s">
        <v>70</v>
      </c>
      <c r="D14" s="4" t="s">
        <v>42</v>
      </c>
      <c r="E14" s="4" t="s">
        <v>43</v>
      </c>
      <c r="F14" s="4" t="s">
        <v>64</v>
      </c>
      <c r="G14" s="7">
        <v>783</v>
      </c>
      <c r="H14" s="7">
        <v>3447</v>
      </c>
      <c r="I14" s="8">
        <v>99315.57</v>
      </c>
    </row>
    <row r="15" spans="1:9" ht="14.45" customHeight="1" x14ac:dyDescent="0.2">
      <c r="A15" s="4" t="s">
        <v>37</v>
      </c>
      <c r="B15" s="4" t="s">
        <v>77</v>
      </c>
      <c r="C15" s="4" t="s">
        <v>71</v>
      </c>
      <c r="D15" s="4" t="s">
        <v>42</v>
      </c>
      <c r="E15" s="4" t="s">
        <v>43</v>
      </c>
      <c r="F15" s="4" t="s">
        <v>64</v>
      </c>
      <c r="G15" s="7">
        <v>961</v>
      </c>
      <c r="H15" s="7">
        <v>4248</v>
      </c>
      <c r="I15" s="8">
        <v>163219.53</v>
      </c>
    </row>
    <row r="16" spans="1:9" ht="14.45" customHeight="1" x14ac:dyDescent="0.2">
      <c r="A16" s="4" t="s">
        <v>37</v>
      </c>
      <c r="B16" s="4" t="s">
        <v>78</v>
      </c>
      <c r="C16" s="4" t="s">
        <v>70</v>
      </c>
      <c r="D16" s="4" t="s">
        <v>40</v>
      </c>
      <c r="E16" s="4" t="s">
        <v>41</v>
      </c>
      <c r="F16" s="4" t="s">
        <v>64</v>
      </c>
      <c r="G16" s="7">
        <v>70</v>
      </c>
      <c r="H16" s="7">
        <v>394</v>
      </c>
      <c r="I16" s="8">
        <v>14328.22</v>
      </c>
    </row>
    <row r="17" spans="1:9" ht="14.45" customHeight="1" x14ac:dyDescent="0.2">
      <c r="A17" s="4" t="s">
        <v>37</v>
      </c>
      <c r="B17" s="4" t="s">
        <v>78</v>
      </c>
      <c r="C17" s="4" t="s">
        <v>71</v>
      </c>
      <c r="D17" s="4" t="s">
        <v>40</v>
      </c>
      <c r="E17" s="4" t="s">
        <v>41</v>
      </c>
      <c r="F17" s="4" t="s">
        <v>64</v>
      </c>
      <c r="G17" s="7">
        <v>50</v>
      </c>
      <c r="H17" s="7">
        <v>237</v>
      </c>
      <c r="I17" s="8">
        <v>3480.26</v>
      </c>
    </row>
    <row r="18" spans="1:9" ht="14.45" customHeight="1" x14ac:dyDescent="0.2">
      <c r="A18" s="4" t="s">
        <v>37</v>
      </c>
      <c r="B18" s="4" t="s">
        <v>78</v>
      </c>
      <c r="C18" s="4" t="s">
        <v>70</v>
      </c>
      <c r="D18" s="4" t="s">
        <v>44</v>
      </c>
      <c r="E18" s="4" t="s">
        <v>45</v>
      </c>
      <c r="F18" s="4" t="s">
        <v>64</v>
      </c>
      <c r="G18" s="7">
        <v>3350</v>
      </c>
      <c r="H18" s="7">
        <v>46703</v>
      </c>
      <c r="I18" s="8">
        <v>2815002.17</v>
      </c>
    </row>
    <row r="19" spans="1:9" ht="14.45" customHeight="1" x14ac:dyDescent="0.2">
      <c r="A19" s="4" t="s">
        <v>37</v>
      </c>
      <c r="B19" s="4" t="s">
        <v>78</v>
      </c>
      <c r="C19" s="4" t="s">
        <v>71</v>
      </c>
      <c r="D19" s="4" t="s">
        <v>44</v>
      </c>
      <c r="E19" s="4" t="s">
        <v>45</v>
      </c>
      <c r="F19" s="4" t="s">
        <v>64</v>
      </c>
      <c r="G19" s="7">
        <v>3630</v>
      </c>
      <c r="H19" s="7">
        <v>48012</v>
      </c>
      <c r="I19" s="8">
        <v>2849638.97</v>
      </c>
    </row>
    <row r="20" spans="1:9" ht="14.45" customHeight="1" x14ac:dyDescent="0.2">
      <c r="A20" s="4" t="s">
        <v>37</v>
      </c>
      <c r="B20" s="4" t="s">
        <v>78</v>
      </c>
      <c r="C20" s="4" t="s">
        <v>70</v>
      </c>
      <c r="D20" s="4" t="s">
        <v>38</v>
      </c>
      <c r="E20" s="4" t="s">
        <v>39</v>
      </c>
      <c r="F20" s="4" t="s">
        <v>64</v>
      </c>
      <c r="G20" s="7">
        <v>2725</v>
      </c>
      <c r="H20" s="7">
        <v>28859</v>
      </c>
      <c r="I20" s="8">
        <v>1158760.29</v>
      </c>
    </row>
    <row r="21" spans="1:9" ht="14.45" customHeight="1" x14ac:dyDescent="0.2">
      <c r="A21" s="4" t="s">
        <v>37</v>
      </c>
      <c r="B21" s="4" t="s">
        <v>78</v>
      </c>
      <c r="C21" s="4" t="s">
        <v>71</v>
      </c>
      <c r="D21" s="4" t="s">
        <v>38</v>
      </c>
      <c r="E21" s="4" t="s">
        <v>39</v>
      </c>
      <c r="F21" s="4" t="s">
        <v>64</v>
      </c>
      <c r="G21" s="7">
        <v>2784</v>
      </c>
      <c r="H21" s="7">
        <v>28594</v>
      </c>
      <c r="I21" s="8">
        <v>1132953.28</v>
      </c>
    </row>
    <row r="22" spans="1:9" ht="14.45" customHeight="1" x14ac:dyDescent="0.2">
      <c r="A22" s="4" t="s">
        <v>37</v>
      </c>
      <c r="B22" s="4" t="s">
        <v>78</v>
      </c>
      <c r="C22" s="4" t="s">
        <v>70</v>
      </c>
      <c r="D22" s="4" t="s">
        <v>42</v>
      </c>
      <c r="E22" s="4" t="s">
        <v>43</v>
      </c>
      <c r="F22" s="4" t="s">
        <v>64</v>
      </c>
      <c r="G22" s="7">
        <v>2330</v>
      </c>
      <c r="H22" s="7">
        <v>9456</v>
      </c>
      <c r="I22" s="8">
        <v>192445.43</v>
      </c>
    </row>
    <row r="23" spans="1:9" ht="14.45" customHeight="1" x14ac:dyDescent="0.2">
      <c r="A23" s="4" t="s">
        <v>37</v>
      </c>
      <c r="B23" s="4" t="s">
        <v>78</v>
      </c>
      <c r="C23" s="4" t="s">
        <v>71</v>
      </c>
      <c r="D23" s="4" t="s">
        <v>42</v>
      </c>
      <c r="E23" s="4" t="s">
        <v>43</v>
      </c>
      <c r="F23" s="4" t="s">
        <v>64</v>
      </c>
      <c r="G23" s="7">
        <v>2487</v>
      </c>
      <c r="H23" s="7">
        <v>9436</v>
      </c>
      <c r="I23" s="8">
        <v>211765.41</v>
      </c>
    </row>
    <row r="24" spans="1:9" ht="14.45" customHeight="1" x14ac:dyDescent="0.2">
      <c r="A24" s="4" t="s">
        <v>37</v>
      </c>
      <c r="B24" s="4" t="s">
        <v>79</v>
      </c>
      <c r="C24" s="4" t="s">
        <v>70</v>
      </c>
      <c r="D24" s="4" t="s">
        <v>40</v>
      </c>
      <c r="E24" s="4" t="s">
        <v>41</v>
      </c>
      <c r="F24" s="4" t="s">
        <v>64</v>
      </c>
      <c r="G24" s="7">
        <v>609</v>
      </c>
      <c r="H24" s="7">
        <v>3201</v>
      </c>
      <c r="I24" s="8">
        <v>26266.55</v>
      </c>
    </row>
    <row r="25" spans="1:9" ht="14.45" customHeight="1" x14ac:dyDescent="0.2">
      <c r="A25" s="4" t="s">
        <v>37</v>
      </c>
      <c r="B25" s="4" t="s">
        <v>79</v>
      </c>
      <c r="C25" s="4" t="s">
        <v>71</v>
      </c>
      <c r="D25" s="4" t="s">
        <v>40</v>
      </c>
      <c r="E25" s="4" t="s">
        <v>41</v>
      </c>
      <c r="F25" s="4" t="s">
        <v>64</v>
      </c>
      <c r="G25" s="7">
        <v>288</v>
      </c>
      <c r="H25" s="7">
        <v>1684</v>
      </c>
      <c r="I25" s="8">
        <v>17907.52</v>
      </c>
    </row>
    <row r="26" spans="1:9" ht="14.45" customHeight="1" x14ac:dyDescent="0.2">
      <c r="A26" s="4" t="s">
        <v>37</v>
      </c>
      <c r="B26" s="4" t="s">
        <v>79</v>
      </c>
      <c r="C26" s="4" t="s">
        <v>70</v>
      </c>
      <c r="D26" s="4" t="s">
        <v>44</v>
      </c>
      <c r="E26" s="4" t="s">
        <v>45</v>
      </c>
      <c r="F26" s="4" t="s">
        <v>64</v>
      </c>
      <c r="G26" s="7">
        <v>5562</v>
      </c>
      <c r="H26" s="7">
        <v>68994</v>
      </c>
      <c r="I26" s="8">
        <v>3821998.96</v>
      </c>
    </row>
    <row r="27" spans="1:9" ht="14.45" customHeight="1" x14ac:dyDescent="0.2">
      <c r="A27" s="4" t="s">
        <v>37</v>
      </c>
      <c r="B27" s="4" t="s">
        <v>79</v>
      </c>
      <c r="C27" s="4" t="s">
        <v>71</v>
      </c>
      <c r="D27" s="4" t="s">
        <v>44</v>
      </c>
      <c r="E27" s="4" t="s">
        <v>45</v>
      </c>
      <c r="F27" s="4" t="s">
        <v>64</v>
      </c>
      <c r="G27" s="7">
        <v>5925</v>
      </c>
      <c r="H27" s="7">
        <v>72713</v>
      </c>
      <c r="I27" s="8">
        <v>4087021.03</v>
      </c>
    </row>
    <row r="28" spans="1:9" ht="14.45" customHeight="1" x14ac:dyDescent="0.2">
      <c r="A28" s="4" t="s">
        <v>37</v>
      </c>
      <c r="B28" s="4" t="s">
        <v>79</v>
      </c>
      <c r="C28" s="4" t="s">
        <v>70</v>
      </c>
      <c r="D28" s="4" t="s">
        <v>38</v>
      </c>
      <c r="E28" s="4" t="s">
        <v>39</v>
      </c>
      <c r="F28" s="4" t="s">
        <v>64</v>
      </c>
      <c r="G28" s="7">
        <v>5066</v>
      </c>
      <c r="H28" s="7">
        <v>66446</v>
      </c>
      <c r="I28" s="8">
        <v>2959144.78</v>
      </c>
    </row>
    <row r="29" spans="1:9" ht="14.45" customHeight="1" x14ac:dyDescent="0.2">
      <c r="A29" s="4" t="s">
        <v>37</v>
      </c>
      <c r="B29" s="4" t="s">
        <v>79</v>
      </c>
      <c r="C29" s="4" t="s">
        <v>71</v>
      </c>
      <c r="D29" s="4" t="s">
        <v>38</v>
      </c>
      <c r="E29" s="4" t="s">
        <v>39</v>
      </c>
      <c r="F29" s="4" t="s">
        <v>64</v>
      </c>
      <c r="G29" s="7">
        <v>5342</v>
      </c>
      <c r="H29" s="7">
        <v>67668</v>
      </c>
      <c r="I29" s="8">
        <v>2996199.85</v>
      </c>
    </row>
    <row r="30" spans="1:9" ht="14.45" customHeight="1" x14ac:dyDescent="0.2">
      <c r="A30" s="4" t="s">
        <v>37</v>
      </c>
      <c r="B30" s="4" t="s">
        <v>79</v>
      </c>
      <c r="C30" s="4" t="s">
        <v>70</v>
      </c>
      <c r="D30" s="4" t="s">
        <v>42</v>
      </c>
      <c r="E30" s="4" t="s">
        <v>43</v>
      </c>
      <c r="F30" s="4" t="s">
        <v>64</v>
      </c>
      <c r="G30" s="7">
        <v>3694</v>
      </c>
      <c r="H30" s="7">
        <v>12997</v>
      </c>
      <c r="I30" s="8">
        <v>170452.64</v>
      </c>
    </row>
    <row r="31" spans="1:9" ht="14.45" customHeight="1" x14ac:dyDescent="0.2">
      <c r="A31" s="4" t="s">
        <v>37</v>
      </c>
      <c r="B31" s="4" t="s">
        <v>79</v>
      </c>
      <c r="C31" s="4" t="s">
        <v>71</v>
      </c>
      <c r="D31" s="4" t="s">
        <v>42</v>
      </c>
      <c r="E31" s="4" t="s">
        <v>43</v>
      </c>
      <c r="F31" s="4" t="s">
        <v>64</v>
      </c>
      <c r="G31" s="7">
        <v>3953</v>
      </c>
      <c r="H31" s="7">
        <v>14969</v>
      </c>
      <c r="I31" s="8">
        <v>216303.57</v>
      </c>
    </row>
    <row r="32" spans="1:9" ht="14.45" customHeight="1" x14ac:dyDescent="0.2">
      <c r="A32" s="4" t="s">
        <v>37</v>
      </c>
      <c r="B32" s="4" t="s">
        <v>80</v>
      </c>
      <c r="C32" s="4" t="s">
        <v>70</v>
      </c>
      <c r="D32" s="4" t="s">
        <v>40</v>
      </c>
      <c r="E32" s="4" t="s">
        <v>41</v>
      </c>
      <c r="F32" s="4" t="s">
        <v>64</v>
      </c>
      <c r="G32" s="7">
        <v>3545</v>
      </c>
      <c r="H32" s="7">
        <v>16251</v>
      </c>
      <c r="I32" s="8">
        <v>135475.98000000001</v>
      </c>
    </row>
    <row r="33" spans="1:9" ht="14.45" customHeight="1" x14ac:dyDescent="0.2">
      <c r="A33" s="4" t="s">
        <v>37</v>
      </c>
      <c r="B33" s="4" t="s">
        <v>80</v>
      </c>
      <c r="C33" s="4" t="s">
        <v>71</v>
      </c>
      <c r="D33" s="4" t="s">
        <v>40</v>
      </c>
      <c r="E33" s="4" t="s">
        <v>41</v>
      </c>
      <c r="F33" s="4" t="s">
        <v>64</v>
      </c>
      <c r="G33" s="7">
        <v>873</v>
      </c>
      <c r="H33" s="7">
        <v>5099</v>
      </c>
      <c r="I33" s="8">
        <v>47956.87</v>
      </c>
    </row>
    <row r="34" spans="1:9" ht="14.45" customHeight="1" x14ac:dyDescent="0.2">
      <c r="A34" s="4" t="s">
        <v>37</v>
      </c>
      <c r="B34" s="4" t="s">
        <v>80</v>
      </c>
      <c r="C34" s="4" t="s">
        <v>70</v>
      </c>
      <c r="D34" s="4" t="s">
        <v>44</v>
      </c>
      <c r="E34" s="4" t="s">
        <v>45</v>
      </c>
      <c r="F34" s="4" t="s">
        <v>64</v>
      </c>
      <c r="G34" s="7">
        <v>8080</v>
      </c>
      <c r="H34" s="7">
        <v>68223</v>
      </c>
      <c r="I34" s="8">
        <v>3233381.38</v>
      </c>
    </row>
    <row r="35" spans="1:9" ht="14.45" customHeight="1" x14ac:dyDescent="0.2">
      <c r="A35" s="4" t="s">
        <v>37</v>
      </c>
      <c r="B35" s="4" t="s">
        <v>80</v>
      </c>
      <c r="C35" s="4" t="s">
        <v>71</v>
      </c>
      <c r="D35" s="4" t="s">
        <v>44</v>
      </c>
      <c r="E35" s="4" t="s">
        <v>45</v>
      </c>
      <c r="F35" s="4" t="s">
        <v>64</v>
      </c>
      <c r="G35" s="7">
        <v>8735</v>
      </c>
      <c r="H35" s="7">
        <v>75239</v>
      </c>
      <c r="I35" s="8">
        <v>3621203.92</v>
      </c>
    </row>
    <row r="36" spans="1:9" ht="14.45" customHeight="1" x14ac:dyDescent="0.2">
      <c r="A36" s="4" t="s">
        <v>37</v>
      </c>
      <c r="B36" s="4" t="s">
        <v>80</v>
      </c>
      <c r="C36" s="4" t="s">
        <v>70</v>
      </c>
      <c r="D36" s="4" t="s">
        <v>38</v>
      </c>
      <c r="E36" s="4" t="s">
        <v>39</v>
      </c>
      <c r="F36" s="4" t="s">
        <v>64</v>
      </c>
      <c r="G36" s="7">
        <v>7265</v>
      </c>
      <c r="H36" s="7">
        <v>87646</v>
      </c>
      <c r="I36" s="8">
        <v>4263393.74</v>
      </c>
    </row>
    <row r="37" spans="1:9" ht="14.45" customHeight="1" x14ac:dyDescent="0.2">
      <c r="A37" s="4" t="s">
        <v>37</v>
      </c>
      <c r="B37" s="4" t="s">
        <v>80</v>
      </c>
      <c r="C37" s="4" t="s">
        <v>71</v>
      </c>
      <c r="D37" s="4" t="s">
        <v>38</v>
      </c>
      <c r="E37" s="4" t="s">
        <v>39</v>
      </c>
      <c r="F37" s="4" t="s">
        <v>64</v>
      </c>
      <c r="G37" s="7">
        <v>8562</v>
      </c>
      <c r="H37" s="7">
        <v>110538</v>
      </c>
      <c r="I37" s="8">
        <v>5471372.6900000004</v>
      </c>
    </row>
    <row r="38" spans="1:9" ht="14.45" customHeight="1" x14ac:dyDescent="0.2">
      <c r="A38" s="4" t="s">
        <v>37</v>
      </c>
      <c r="B38" s="4" t="s">
        <v>80</v>
      </c>
      <c r="C38" s="4" t="s">
        <v>70</v>
      </c>
      <c r="D38" s="4" t="s">
        <v>42</v>
      </c>
      <c r="E38" s="4" t="s">
        <v>43</v>
      </c>
      <c r="F38" s="4" t="s">
        <v>64</v>
      </c>
      <c r="G38" s="7">
        <v>3668</v>
      </c>
      <c r="H38" s="7">
        <v>11501</v>
      </c>
      <c r="I38" s="8">
        <v>144166.17000000001</v>
      </c>
    </row>
    <row r="39" spans="1:9" ht="14.45" customHeight="1" x14ac:dyDescent="0.2">
      <c r="A39" s="4" t="s">
        <v>37</v>
      </c>
      <c r="B39" s="4" t="s">
        <v>80</v>
      </c>
      <c r="C39" s="4" t="s">
        <v>71</v>
      </c>
      <c r="D39" s="4" t="s">
        <v>42</v>
      </c>
      <c r="E39" s="4" t="s">
        <v>43</v>
      </c>
      <c r="F39" s="4" t="s">
        <v>64</v>
      </c>
      <c r="G39" s="7">
        <v>4240</v>
      </c>
      <c r="H39" s="7">
        <v>14181</v>
      </c>
      <c r="I39" s="8">
        <v>180539.05</v>
      </c>
    </row>
    <row r="40" spans="1:9" ht="14.45" customHeight="1" x14ac:dyDescent="0.2">
      <c r="A40" s="4" t="s">
        <v>37</v>
      </c>
      <c r="B40" s="4" t="s">
        <v>81</v>
      </c>
      <c r="C40" s="4" t="s">
        <v>70</v>
      </c>
      <c r="D40" s="4" t="s">
        <v>40</v>
      </c>
      <c r="E40" s="4" t="s">
        <v>41</v>
      </c>
      <c r="F40" s="4" t="s">
        <v>64</v>
      </c>
      <c r="G40" s="7">
        <v>9753</v>
      </c>
      <c r="H40" s="7">
        <v>42684</v>
      </c>
      <c r="I40" s="8">
        <v>358429.63</v>
      </c>
    </row>
    <row r="41" spans="1:9" ht="14.45" customHeight="1" x14ac:dyDescent="0.2">
      <c r="A41" s="4" t="s">
        <v>37</v>
      </c>
      <c r="B41" s="4" t="s">
        <v>81</v>
      </c>
      <c r="C41" s="4" t="s">
        <v>71</v>
      </c>
      <c r="D41" s="4" t="s">
        <v>40</v>
      </c>
      <c r="E41" s="4" t="s">
        <v>41</v>
      </c>
      <c r="F41" s="4" t="s">
        <v>64</v>
      </c>
      <c r="G41" s="7">
        <v>1556</v>
      </c>
      <c r="H41" s="7">
        <v>13347</v>
      </c>
      <c r="I41" s="8">
        <v>162442.5</v>
      </c>
    </row>
    <row r="42" spans="1:9" ht="14.45" customHeight="1" x14ac:dyDescent="0.2">
      <c r="A42" s="4" t="s">
        <v>37</v>
      </c>
      <c r="B42" s="4" t="s">
        <v>81</v>
      </c>
      <c r="C42" s="4" t="s">
        <v>70</v>
      </c>
      <c r="D42" s="4" t="s">
        <v>44</v>
      </c>
      <c r="E42" s="4" t="s">
        <v>45</v>
      </c>
      <c r="F42" s="4" t="s">
        <v>64</v>
      </c>
      <c r="G42" s="7">
        <v>12127</v>
      </c>
      <c r="H42" s="7">
        <v>74920</v>
      </c>
      <c r="I42" s="8">
        <v>2855721.18</v>
      </c>
    </row>
    <row r="43" spans="1:9" ht="14.45" customHeight="1" x14ac:dyDescent="0.2">
      <c r="A43" s="4" t="s">
        <v>37</v>
      </c>
      <c r="B43" s="4" t="s">
        <v>81</v>
      </c>
      <c r="C43" s="4" t="s">
        <v>71</v>
      </c>
      <c r="D43" s="4" t="s">
        <v>44</v>
      </c>
      <c r="E43" s="4" t="s">
        <v>45</v>
      </c>
      <c r="F43" s="4" t="s">
        <v>64</v>
      </c>
      <c r="G43" s="7">
        <v>9737</v>
      </c>
      <c r="H43" s="7">
        <v>68921</v>
      </c>
      <c r="I43" s="8">
        <v>2692834.86</v>
      </c>
    </row>
    <row r="44" spans="1:9" ht="14.45" customHeight="1" x14ac:dyDescent="0.2">
      <c r="A44" s="4" t="s">
        <v>37</v>
      </c>
      <c r="B44" s="4" t="s">
        <v>81</v>
      </c>
      <c r="C44" s="4" t="s">
        <v>70</v>
      </c>
      <c r="D44" s="4" t="s">
        <v>38</v>
      </c>
      <c r="E44" s="4" t="s">
        <v>39</v>
      </c>
      <c r="F44" s="4" t="s">
        <v>64</v>
      </c>
      <c r="G44" s="7">
        <v>9188</v>
      </c>
      <c r="H44" s="7">
        <v>98698</v>
      </c>
      <c r="I44" s="8">
        <v>4839218.1399999997</v>
      </c>
    </row>
    <row r="45" spans="1:9" ht="14.45" customHeight="1" x14ac:dyDescent="0.2">
      <c r="A45" s="4" t="s">
        <v>37</v>
      </c>
      <c r="B45" s="4" t="s">
        <v>81</v>
      </c>
      <c r="C45" s="4" t="s">
        <v>71</v>
      </c>
      <c r="D45" s="4" t="s">
        <v>38</v>
      </c>
      <c r="E45" s="4" t="s">
        <v>39</v>
      </c>
      <c r="F45" s="4" t="s">
        <v>64</v>
      </c>
      <c r="G45" s="7">
        <v>10353</v>
      </c>
      <c r="H45" s="7">
        <v>122778</v>
      </c>
      <c r="I45" s="8">
        <v>6231418.0599999996</v>
      </c>
    </row>
    <row r="46" spans="1:9" ht="14.45" customHeight="1" x14ac:dyDescent="0.2">
      <c r="A46" s="4" t="s">
        <v>37</v>
      </c>
      <c r="B46" s="4" t="s">
        <v>81</v>
      </c>
      <c r="C46" s="4" t="s">
        <v>70</v>
      </c>
      <c r="D46" s="4" t="s">
        <v>42</v>
      </c>
      <c r="E46" s="4" t="s">
        <v>43</v>
      </c>
      <c r="F46" s="4" t="s">
        <v>64</v>
      </c>
      <c r="G46" s="7">
        <v>2511</v>
      </c>
      <c r="H46" s="7">
        <v>7301</v>
      </c>
      <c r="I46" s="8">
        <v>86112.52</v>
      </c>
    </row>
    <row r="47" spans="1:9" ht="14.45" customHeight="1" x14ac:dyDescent="0.2">
      <c r="A47" s="4" t="s">
        <v>37</v>
      </c>
      <c r="B47" s="4" t="s">
        <v>81</v>
      </c>
      <c r="C47" s="4" t="s">
        <v>71</v>
      </c>
      <c r="D47" s="4" t="s">
        <v>42</v>
      </c>
      <c r="E47" s="4" t="s">
        <v>43</v>
      </c>
      <c r="F47" s="4" t="s">
        <v>64</v>
      </c>
      <c r="G47" s="7">
        <v>2608</v>
      </c>
      <c r="H47" s="7">
        <v>8340</v>
      </c>
      <c r="I47" s="8">
        <v>97022.98</v>
      </c>
    </row>
    <row r="48" spans="1:9" ht="14.45" customHeight="1" x14ac:dyDescent="0.2">
      <c r="A48" s="4" t="s">
        <v>37</v>
      </c>
      <c r="B48" s="4" t="s">
        <v>82</v>
      </c>
      <c r="C48" s="4" t="s">
        <v>70</v>
      </c>
      <c r="D48" s="4" t="s">
        <v>40</v>
      </c>
      <c r="E48" s="4" t="s">
        <v>41</v>
      </c>
      <c r="F48" s="4" t="s">
        <v>64</v>
      </c>
      <c r="G48" s="7">
        <v>20195</v>
      </c>
      <c r="H48" s="7">
        <v>97027</v>
      </c>
      <c r="I48" s="8">
        <v>853120.8</v>
      </c>
    </row>
    <row r="49" spans="1:9" ht="14.45" customHeight="1" x14ac:dyDescent="0.2">
      <c r="A49" s="4" t="s">
        <v>37</v>
      </c>
      <c r="B49" s="4" t="s">
        <v>82</v>
      </c>
      <c r="C49" s="4" t="s">
        <v>71</v>
      </c>
      <c r="D49" s="4" t="s">
        <v>40</v>
      </c>
      <c r="E49" s="4" t="s">
        <v>41</v>
      </c>
      <c r="F49" s="4" t="s">
        <v>64</v>
      </c>
      <c r="G49" s="7">
        <v>4119</v>
      </c>
      <c r="H49" s="7">
        <v>40692</v>
      </c>
      <c r="I49" s="8">
        <v>482066.89</v>
      </c>
    </row>
    <row r="50" spans="1:9" ht="14.45" customHeight="1" x14ac:dyDescent="0.2">
      <c r="A50" s="4" t="s">
        <v>37</v>
      </c>
      <c r="B50" s="4" t="s">
        <v>82</v>
      </c>
      <c r="C50" s="4" t="s">
        <v>70</v>
      </c>
      <c r="D50" s="4" t="s">
        <v>44</v>
      </c>
      <c r="E50" s="4" t="s">
        <v>45</v>
      </c>
      <c r="F50" s="4" t="s">
        <v>64</v>
      </c>
      <c r="G50" s="7">
        <v>20977</v>
      </c>
      <c r="H50" s="7">
        <v>106552</v>
      </c>
      <c r="I50" s="8">
        <v>3725385.32</v>
      </c>
    </row>
    <row r="51" spans="1:9" ht="14.45" customHeight="1" x14ac:dyDescent="0.2">
      <c r="A51" s="4" t="s">
        <v>37</v>
      </c>
      <c r="B51" s="4" t="s">
        <v>82</v>
      </c>
      <c r="C51" s="4" t="s">
        <v>71</v>
      </c>
      <c r="D51" s="4" t="s">
        <v>44</v>
      </c>
      <c r="E51" s="4" t="s">
        <v>45</v>
      </c>
      <c r="F51" s="4" t="s">
        <v>64</v>
      </c>
      <c r="G51" s="7">
        <v>11540</v>
      </c>
      <c r="H51" s="7">
        <v>81432</v>
      </c>
      <c r="I51" s="8">
        <v>3033051.94</v>
      </c>
    </row>
    <row r="52" spans="1:9" ht="14.45" customHeight="1" x14ac:dyDescent="0.2">
      <c r="A52" s="4" t="s">
        <v>37</v>
      </c>
      <c r="B52" s="4" t="s">
        <v>82</v>
      </c>
      <c r="C52" s="4" t="s">
        <v>70</v>
      </c>
      <c r="D52" s="4" t="s">
        <v>38</v>
      </c>
      <c r="E52" s="4" t="s">
        <v>39</v>
      </c>
      <c r="F52" s="4" t="s">
        <v>64</v>
      </c>
      <c r="G52" s="7">
        <v>11256</v>
      </c>
      <c r="H52" s="7">
        <v>109937</v>
      </c>
      <c r="I52" s="8">
        <v>5226283.41</v>
      </c>
    </row>
    <row r="53" spans="1:9" ht="14.45" customHeight="1" x14ac:dyDescent="0.2">
      <c r="A53" s="4" t="s">
        <v>37</v>
      </c>
      <c r="B53" s="4" t="s">
        <v>82</v>
      </c>
      <c r="C53" s="4" t="s">
        <v>71</v>
      </c>
      <c r="D53" s="4" t="s">
        <v>38</v>
      </c>
      <c r="E53" s="4" t="s">
        <v>39</v>
      </c>
      <c r="F53" s="4" t="s">
        <v>64</v>
      </c>
      <c r="G53" s="7">
        <v>11845</v>
      </c>
      <c r="H53" s="7">
        <v>137765</v>
      </c>
      <c r="I53" s="8">
        <v>6972650.3899999997</v>
      </c>
    </row>
    <row r="54" spans="1:9" ht="14.45" customHeight="1" x14ac:dyDescent="0.2">
      <c r="A54" s="4" t="s">
        <v>37</v>
      </c>
      <c r="B54" s="4" t="s">
        <v>82</v>
      </c>
      <c r="C54" s="4" t="s">
        <v>70</v>
      </c>
      <c r="D54" s="4" t="s">
        <v>42</v>
      </c>
      <c r="E54" s="4" t="s">
        <v>43</v>
      </c>
      <c r="F54" s="4" t="s">
        <v>64</v>
      </c>
      <c r="G54" s="7">
        <v>2173</v>
      </c>
      <c r="H54" s="7">
        <v>6379</v>
      </c>
      <c r="I54" s="8">
        <v>84622.73</v>
      </c>
    </row>
    <row r="55" spans="1:9" ht="14.45" customHeight="1" x14ac:dyDescent="0.2">
      <c r="A55" s="4" t="s">
        <v>37</v>
      </c>
      <c r="B55" s="4" t="s">
        <v>82</v>
      </c>
      <c r="C55" s="4" t="s">
        <v>71</v>
      </c>
      <c r="D55" s="4" t="s">
        <v>42</v>
      </c>
      <c r="E55" s="4" t="s">
        <v>43</v>
      </c>
      <c r="F55" s="4" t="s">
        <v>64</v>
      </c>
      <c r="G55" s="7">
        <v>2214</v>
      </c>
      <c r="H55" s="7">
        <v>7461</v>
      </c>
      <c r="I55" s="8">
        <v>86757.57</v>
      </c>
    </row>
    <row r="56" spans="1:9" ht="14.45" customHeight="1" x14ac:dyDescent="0.2">
      <c r="A56" s="4" t="s">
        <v>37</v>
      </c>
      <c r="B56" s="4" t="s">
        <v>83</v>
      </c>
      <c r="C56" s="4" t="s">
        <v>70</v>
      </c>
      <c r="D56" s="4" t="s">
        <v>40</v>
      </c>
      <c r="E56" s="4" t="s">
        <v>41</v>
      </c>
      <c r="F56" s="4" t="s">
        <v>64</v>
      </c>
      <c r="G56" s="7">
        <v>28815</v>
      </c>
      <c r="H56" s="7">
        <v>173968</v>
      </c>
      <c r="I56" s="8">
        <v>1793602.02</v>
      </c>
    </row>
    <row r="57" spans="1:9" ht="14.45" customHeight="1" x14ac:dyDescent="0.2">
      <c r="A57" s="4" t="s">
        <v>37</v>
      </c>
      <c r="B57" s="4" t="s">
        <v>83</v>
      </c>
      <c r="C57" s="4" t="s">
        <v>71</v>
      </c>
      <c r="D57" s="4" t="s">
        <v>40</v>
      </c>
      <c r="E57" s="4" t="s">
        <v>41</v>
      </c>
      <c r="F57" s="4" t="s">
        <v>64</v>
      </c>
      <c r="G57" s="7">
        <v>11000</v>
      </c>
      <c r="H57" s="7">
        <v>117581</v>
      </c>
      <c r="I57" s="8">
        <v>1506107.66</v>
      </c>
    </row>
    <row r="58" spans="1:9" ht="14.45" customHeight="1" x14ac:dyDescent="0.2">
      <c r="A58" s="4" t="s">
        <v>37</v>
      </c>
      <c r="B58" s="4" t="s">
        <v>83</v>
      </c>
      <c r="C58" s="4" t="s">
        <v>70</v>
      </c>
      <c r="D58" s="4" t="s">
        <v>44</v>
      </c>
      <c r="E58" s="4" t="s">
        <v>45</v>
      </c>
      <c r="F58" s="4" t="s">
        <v>64</v>
      </c>
      <c r="G58" s="7">
        <v>28770</v>
      </c>
      <c r="H58" s="7">
        <v>132771</v>
      </c>
      <c r="I58" s="8">
        <v>4405562.1900000004</v>
      </c>
    </row>
    <row r="59" spans="1:9" ht="14.45" customHeight="1" x14ac:dyDescent="0.2">
      <c r="A59" s="4" t="s">
        <v>37</v>
      </c>
      <c r="B59" s="4" t="s">
        <v>83</v>
      </c>
      <c r="C59" s="4" t="s">
        <v>71</v>
      </c>
      <c r="D59" s="4" t="s">
        <v>44</v>
      </c>
      <c r="E59" s="4" t="s">
        <v>45</v>
      </c>
      <c r="F59" s="4" t="s">
        <v>64</v>
      </c>
      <c r="G59" s="7">
        <v>13900</v>
      </c>
      <c r="H59" s="7">
        <v>91821</v>
      </c>
      <c r="I59" s="8">
        <v>3227851.97</v>
      </c>
    </row>
    <row r="60" spans="1:9" ht="14.45" customHeight="1" x14ac:dyDescent="0.2">
      <c r="A60" s="4" t="s">
        <v>37</v>
      </c>
      <c r="B60" s="4" t="s">
        <v>83</v>
      </c>
      <c r="C60" s="4" t="s">
        <v>70</v>
      </c>
      <c r="D60" s="4" t="s">
        <v>38</v>
      </c>
      <c r="E60" s="4" t="s">
        <v>39</v>
      </c>
      <c r="F60" s="4" t="s">
        <v>64</v>
      </c>
      <c r="G60" s="7">
        <v>13038</v>
      </c>
      <c r="H60" s="7">
        <v>113156</v>
      </c>
      <c r="I60" s="8">
        <v>5274670.4800000004</v>
      </c>
    </row>
    <row r="61" spans="1:9" ht="14.45" customHeight="1" x14ac:dyDescent="0.2">
      <c r="A61" s="4" t="s">
        <v>37</v>
      </c>
      <c r="B61" s="4" t="s">
        <v>83</v>
      </c>
      <c r="C61" s="4" t="s">
        <v>71</v>
      </c>
      <c r="D61" s="4" t="s">
        <v>38</v>
      </c>
      <c r="E61" s="4" t="s">
        <v>39</v>
      </c>
      <c r="F61" s="4" t="s">
        <v>64</v>
      </c>
      <c r="G61" s="7">
        <v>12300</v>
      </c>
      <c r="H61" s="7">
        <v>141157</v>
      </c>
      <c r="I61" s="8">
        <v>7108504.4199999999</v>
      </c>
    </row>
    <row r="62" spans="1:9" ht="14.45" customHeight="1" x14ac:dyDescent="0.2">
      <c r="A62" s="4" t="s">
        <v>37</v>
      </c>
      <c r="B62" s="4" t="s">
        <v>83</v>
      </c>
      <c r="C62" s="4" t="s">
        <v>70</v>
      </c>
      <c r="D62" s="4" t="s">
        <v>42</v>
      </c>
      <c r="E62" s="4" t="s">
        <v>43</v>
      </c>
      <c r="F62" s="4" t="s">
        <v>64</v>
      </c>
      <c r="G62" s="7">
        <v>2065</v>
      </c>
      <c r="H62" s="7">
        <v>5592</v>
      </c>
      <c r="I62" s="8">
        <v>67506.52</v>
      </c>
    </row>
    <row r="63" spans="1:9" ht="14.45" customHeight="1" x14ac:dyDescent="0.2">
      <c r="A63" s="4" t="s">
        <v>37</v>
      </c>
      <c r="B63" s="4" t="s">
        <v>83</v>
      </c>
      <c r="C63" s="4" t="s">
        <v>71</v>
      </c>
      <c r="D63" s="4" t="s">
        <v>42</v>
      </c>
      <c r="E63" s="4" t="s">
        <v>43</v>
      </c>
      <c r="F63" s="4" t="s">
        <v>64</v>
      </c>
      <c r="G63" s="7">
        <v>1867</v>
      </c>
      <c r="H63" s="7">
        <v>6510</v>
      </c>
      <c r="I63" s="8">
        <v>76288.899999999994</v>
      </c>
    </row>
    <row r="64" spans="1:9" ht="14.45" customHeight="1" x14ac:dyDescent="0.2">
      <c r="A64" s="4" t="s">
        <v>37</v>
      </c>
      <c r="B64" s="4" t="s">
        <v>84</v>
      </c>
      <c r="C64" s="4" t="s">
        <v>70</v>
      </c>
      <c r="D64" s="4" t="s">
        <v>40</v>
      </c>
      <c r="E64" s="4" t="s">
        <v>41</v>
      </c>
      <c r="F64" s="4" t="s">
        <v>64</v>
      </c>
      <c r="G64" s="7">
        <v>33957</v>
      </c>
      <c r="H64" s="7">
        <v>291876</v>
      </c>
      <c r="I64" s="8">
        <v>3560812.6</v>
      </c>
    </row>
    <row r="65" spans="1:9" ht="14.45" customHeight="1" x14ac:dyDescent="0.2">
      <c r="A65" s="4" t="s">
        <v>37</v>
      </c>
      <c r="B65" s="4" t="s">
        <v>84</v>
      </c>
      <c r="C65" s="4" t="s">
        <v>71</v>
      </c>
      <c r="D65" s="4" t="s">
        <v>40</v>
      </c>
      <c r="E65" s="4" t="s">
        <v>41</v>
      </c>
      <c r="F65" s="4" t="s">
        <v>64</v>
      </c>
      <c r="G65" s="7">
        <v>25165</v>
      </c>
      <c r="H65" s="7">
        <v>293122</v>
      </c>
      <c r="I65" s="8">
        <v>3856230.72</v>
      </c>
    </row>
    <row r="66" spans="1:9" ht="14.45" customHeight="1" x14ac:dyDescent="0.2">
      <c r="A66" s="4" t="s">
        <v>37</v>
      </c>
      <c r="B66" s="4" t="s">
        <v>84</v>
      </c>
      <c r="C66" s="4" t="s">
        <v>70</v>
      </c>
      <c r="D66" s="4" t="s">
        <v>44</v>
      </c>
      <c r="E66" s="4" t="s">
        <v>45</v>
      </c>
      <c r="F66" s="4" t="s">
        <v>64</v>
      </c>
      <c r="G66" s="7">
        <v>28920</v>
      </c>
      <c r="H66" s="7">
        <v>139752</v>
      </c>
      <c r="I66" s="8">
        <v>4439209.6500000004</v>
      </c>
    </row>
    <row r="67" spans="1:9" ht="14.45" customHeight="1" x14ac:dyDescent="0.2">
      <c r="A67" s="4" t="s">
        <v>37</v>
      </c>
      <c r="B67" s="4" t="s">
        <v>84</v>
      </c>
      <c r="C67" s="4" t="s">
        <v>71</v>
      </c>
      <c r="D67" s="4" t="s">
        <v>44</v>
      </c>
      <c r="E67" s="4" t="s">
        <v>45</v>
      </c>
      <c r="F67" s="4" t="s">
        <v>64</v>
      </c>
      <c r="G67" s="7">
        <v>19082</v>
      </c>
      <c r="H67" s="7">
        <v>117543</v>
      </c>
      <c r="I67" s="8">
        <v>3822881.92</v>
      </c>
    </row>
    <row r="68" spans="1:9" ht="14.45" customHeight="1" x14ac:dyDescent="0.2">
      <c r="A68" s="4" t="s">
        <v>37</v>
      </c>
      <c r="B68" s="4" t="s">
        <v>84</v>
      </c>
      <c r="C68" s="4" t="s">
        <v>70</v>
      </c>
      <c r="D68" s="4" t="s">
        <v>38</v>
      </c>
      <c r="E68" s="4" t="s">
        <v>39</v>
      </c>
      <c r="F68" s="4" t="s">
        <v>64</v>
      </c>
      <c r="G68" s="7">
        <v>14151</v>
      </c>
      <c r="H68" s="7">
        <v>124003</v>
      </c>
      <c r="I68" s="8">
        <v>5792600.4100000001</v>
      </c>
    </row>
    <row r="69" spans="1:9" ht="14.45" customHeight="1" x14ac:dyDescent="0.2">
      <c r="A69" s="4" t="s">
        <v>37</v>
      </c>
      <c r="B69" s="4" t="s">
        <v>84</v>
      </c>
      <c r="C69" s="4" t="s">
        <v>71</v>
      </c>
      <c r="D69" s="4" t="s">
        <v>38</v>
      </c>
      <c r="E69" s="4" t="s">
        <v>39</v>
      </c>
      <c r="F69" s="4" t="s">
        <v>64</v>
      </c>
      <c r="G69" s="7">
        <v>13735</v>
      </c>
      <c r="H69" s="7">
        <v>153942</v>
      </c>
      <c r="I69" s="8">
        <v>7792570.3499999996</v>
      </c>
    </row>
    <row r="70" spans="1:9" ht="14.45" customHeight="1" x14ac:dyDescent="0.2">
      <c r="A70" s="4" t="s">
        <v>37</v>
      </c>
      <c r="B70" s="4" t="s">
        <v>84</v>
      </c>
      <c r="C70" s="4" t="s">
        <v>70</v>
      </c>
      <c r="D70" s="4" t="s">
        <v>42</v>
      </c>
      <c r="E70" s="4" t="s">
        <v>43</v>
      </c>
      <c r="F70" s="4" t="s">
        <v>64</v>
      </c>
      <c r="G70" s="7">
        <v>1954</v>
      </c>
      <c r="H70" s="7">
        <v>5775</v>
      </c>
      <c r="I70" s="8">
        <v>80178.559999999998</v>
      </c>
    </row>
    <row r="71" spans="1:9" ht="14.45" customHeight="1" x14ac:dyDescent="0.2">
      <c r="A71" s="4" t="s">
        <v>37</v>
      </c>
      <c r="B71" s="4" t="s">
        <v>84</v>
      </c>
      <c r="C71" s="4" t="s">
        <v>71</v>
      </c>
      <c r="D71" s="4" t="s">
        <v>42</v>
      </c>
      <c r="E71" s="4" t="s">
        <v>43</v>
      </c>
      <c r="F71" s="4" t="s">
        <v>64</v>
      </c>
      <c r="G71" s="7">
        <v>1850</v>
      </c>
      <c r="H71" s="7">
        <v>6330</v>
      </c>
      <c r="I71" s="8">
        <v>69111.199999999997</v>
      </c>
    </row>
    <row r="72" spans="1:9" ht="14.45" customHeight="1" x14ac:dyDescent="0.2">
      <c r="A72" s="4" t="s">
        <v>37</v>
      </c>
      <c r="B72" s="4" t="s">
        <v>85</v>
      </c>
      <c r="C72" s="4" t="s">
        <v>70</v>
      </c>
      <c r="D72" s="4" t="s">
        <v>40</v>
      </c>
      <c r="E72" s="4" t="s">
        <v>41</v>
      </c>
      <c r="F72" s="4" t="s">
        <v>64</v>
      </c>
      <c r="G72" s="7">
        <v>41859</v>
      </c>
      <c r="H72" s="7">
        <v>494533</v>
      </c>
      <c r="I72" s="8">
        <v>6908818.8399999999</v>
      </c>
    </row>
    <row r="73" spans="1:9" ht="14.45" customHeight="1" x14ac:dyDescent="0.2">
      <c r="A73" s="4" t="s">
        <v>37</v>
      </c>
      <c r="B73" s="4" t="s">
        <v>85</v>
      </c>
      <c r="C73" s="4" t="s">
        <v>71</v>
      </c>
      <c r="D73" s="4" t="s">
        <v>40</v>
      </c>
      <c r="E73" s="4" t="s">
        <v>41</v>
      </c>
      <c r="F73" s="4" t="s">
        <v>64</v>
      </c>
      <c r="G73" s="7">
        <v>50039</v>
      </c>
      <c r="H73" s="7">
        <v>632445</v>
      </c>
      <c r="I73" s="8">
        <v>8705439.6600000001</v>
      </c>
    </row>
    <row r="74" spans="1:9" ht="14.45" customHeight="1" x14ac:dyDescent="0.2">
      <c r="A74" s="4" t="s">
        <v>37</v>
      </c>
      <c r="B74" s="4" t="s">
        <v>85</v>
      </c>
      <c r="C74" s="4" t="s">
        <v>70</v>
      </c>
      <c r="D74" s="4" t="s">
        <v>44</v>
      </c>
      <c r="E74" s="4" t="s">
        <v>45</v>
      </c>
      <c r="F74" s="4" t="s">
        <v>64</v>
      </c>
      <c r="G74" s="7">
        <v>25643</v>
      </c>
      <c r="H74" s="7">
        <v>140205</v>
      </c>
      <c r="I74" s="8">
        <v>4278949.7</v>
      </c>
    </row>
    <row r="75" spans="1:9" ht="14.45" customHeight="1" x14ac:dyDescent="0.2">
      <c r="A75" s="4" t="s">
        <v>37</v>
      </c>
      <c r="B75" s="4" t="s">
        <v>85</v>
      </c>
      <c r="C75" s="4" t="s">
        <v>71</v>
      </c>
      <c r="D75" s="4" t="s">
        <v>44</v>
      </c>
      <c r="E75" s="4" t="s">
        <v>45</v>
      </c>
      <c r="F75" s="4" t="s">
        <v>64</v>
      </c>
      <c r="G75" s="7">
        <v>29168</v>
      </c>
      <c r="H75" s="7">
        <v>169006</v>
      </c>
      <c r="I75" s="8">
        <v>5046821.0199999996</v>
      </c>
    </row>
    <row r="76" spans="1:9" ht="14.45" customHeight="1" x14ac:dyDescent="0.2">
      <c r="A76" s="4" t="s">
        <v>37</v>
      </c>
      <c r="B76" s="4" t="s">
        <v>85</v>
      </c>
      <c r="C76" s="4" t="s">
        <v>70</v>
      </c>
      <c r="D76" s="4" t="s">
        <v>38</v>
      </c>
      <c r="E76" s="4" t="s">
        <v>39</v>
      </c>
      <c r="F76" s="4" t="s">
        <v>64</v>
      </c>
      <c r="G76" s="7">
        <v>14875</v>
      </c>
      <c r="H76" s="7">
        <v>144955</v>
      </c>
      <c r="I76" s="8">
        <v>6956386.79</v>
      </c>
    </row>
    <row r="77" spans="1:9" ht="14.45" customHeight="1" x14ac:dyDescent="0.2">
      <c r="A77" s="4" t="s">
        <v>37</v>
      </c>
      <c r="B77" s="4" t="s">
        <v>85</v>
      </c>
      <c r="C77" s="4" t="s">
        <v>71</v>
      </c>
      <c r="D77" s="4" t="s">
        <v>38</v>
      </c>
      <c r="E77" s="4" t="s">
        <v>39</v>
      </c>
      <c r="F77" s="4" t="s">
        <v>64</v>
      </c>
      <c r="G77" s="7">
        <v>18128</v>
      </c>
      <c r="H77" s="7">
        <v>202323</v>
      </c>
      <c r="I77" s="8">
        <v>10337679.58</v>
      </c>
    </row>
    <row r="78" spans="1:9" ht="14.45" customHeight="1" x14ac:dyDescent="0.2">
      <c r="A78" s="4" t="s">
        <v>37</v>
      </c>
      <c r="B78" s="4" t="s">
        <v>85</v>
      </c>
      <c r="C78" s="4" t="s">
        <v>70</v>
      </c>
      <c r="D78" s="4" t="s">
        <v>42</v>
      </c>
      <c r="E78" s="4" t="s">
        <v>43</v>
      </c>
      <c r="F78" s="4" t="s">
        <v>64</v>
      </c>
      <c r="G78" s="7">
        <v>1951</v>
      </c>
      <c r="H78" s="7">
        <v>5918</v>
      </c>
      <c r="I78" s="8">
        <v>81404.13</v>
      </c>
    </row>
    <row r="79" spans="1:9" ht="14.45" customHeight="1" x14ac:dyDescent="0.2">
      <c r="A79" s="4" t="s">
        <v>37</v>
      </c>
      <c r="B79" s="4" t="s">
        <v>85</v>
      </c>
      <c r="C79" s="4" t="s">
        <v>71</v>
      </c>
      <c r="D79" s="4" t="s">
        <v>42</v>
      </c>
      <c r="E79" s="4" t="s">
        <v>43</v>
      </c>
      <c r="F79" s="4" t="s">
        <v>64</v>
      </c>
      <c r="G79" s="7">
        <v>2232</v>
      </c>
      <c r="H79" s="7">
        <v>8102</v>
      </c>
      <c r="I79" s="8">
        <v>87251.79</v>
      </c>
    </row>
    <row r="80" spans="1:9" ht="14.45" customHeight="1" x14ac:dyDescent="0.2">
      <c r="A80" s="4" t="s">
        <v>37</v>
      </c>
      <c r="B80" s="4" t="s">
        <v>86</v>
      </c>
      <c r="C80" s="4" t="s">
        <v>70</v>
      </c>
      <c r="D80" s="4" t="s">
        <v>40</v>
      </c>
      <c r="E80" s="4" t="s">
        <v>41</v>
      </c>
      <c r="F80" s="4" t="s">
        <v>64</v>
      </c>
      <c r="G80" s="7">
        <v>62893</v>
      </c>
      <c r="H80" s="7">
        <v>870599</v>
      </c>
      <c r="I80" s="8">
        <v>13037308.710000001</v>
      </c>
    </row>
    <row r="81" spans="1:9" ht="14.45" customHeight="1" x14ac:dyDescent="0.2">
      <c r="A81" s="4" t="s">
        <v>37</v>
      </c>
      <c r="B81" s="4" t="s">
        <v>86</v>
      </c>
      <c r="C81" s="4" t="s">
        <v>71</v>
      </c>
      <c r="D81" s="4" t="s">
        <v>40</v>
      </c>
      <c r="E81" s="4" t="s">
        <v>41</v>
      </c>
      <c r="F81" s="4" t="s">
        <v>64</v>
      </c>
      <c r="G81" s="7">
        <v>89327</v>
      </c>
      <c r="H81" s="7">
        <v>1213596</v>
      </c>
      <c r="I81" s="8">
        <v>17574776.969999999</v>
      </c>
    </row>
    <row r="82" spans="1:9" ht="14.45" customHeight="1" x14ac:dyDescent="0.2">
      <c r="A82" s="4" t="s">
        <v>37</v>
      </c>
      <c r="B82" s="4" t="s">
        <v>86</v>
      </c>
      <c r="C82" s="4" t="s">
        <v>70</v>
      </c>
      <c r="D82" s="4" t="s">
        <v>44</v>
      </c>
      <c r="E82" s="4" t="s">
        <v>45</v>
      </c>
      <c r="F82" s="4" t="s">
        <v>64</v>
      </c>
      <c r="G82" s="7">
        <v>33208</v>
      </c>
      <c r="H82" s="7">
        <v>188278</v>
      </c>
      <c r="I82" s="8">
        <v>5197522.7699999996</v>
      </c>
    </row>
    <row r="83" spans="1:9" ht="14.45" customHeight="1" x14ac:dyDescent="0.2">
      <c r="A83" s="4" t="s">
        <v>37</v>
      </c>
      <c r="B83" s="4" t="s">
        <v>86</v>
      </c>
      <c r="C83" s="4" t="s">
        <v>71</v>
      </c>
      <c r="D83" s="4" t="s">
        <v>44</v>
      </c>
      <c r="E83" s="4" t="s">
        <v>45</v>
      </c>
      <c r="F83" s="4" t="s">
        <v>64</v>
      </c>
      <c r="G83" s="7">
        <v>46354</v>
      </c>
      <c r="H83" s="7">
        <v>253225</v>
      </c>
      <c r="I83" s="8">
        <v>6864011.3600000003</v>
      </c>
    </row>
    <row r="84" spans="1:9" ht="14.45" customHeight="1" x14ac:dyDescent="0.2">
      <c r="A84" s="4" t="s">
        <v>37</v>
      </c>
      <c r="B84" s="4" t="s">
        <v>86</v>
      </c>
      <c r="C84" s="4" t="s">
        <v>70</v>
      </c>
      <c r="D84" s="4" t="s">
        <v>38</v>
      </c>
      <c r="E84" s="4" t="s">
        <v>39</v>
      </c>
      <c r="F84" s="4" t="s">
        <v>64</v>
      </c>
      <c r="G84" s="7">
        <v>19835</v>
      </c>
      <c r="H84" s="7">
        <v>199256</v>
      </c>
      <c r="I84" s="8">
        <v>9774634.6099999994</v>
      </c>
    </row>
    <row r="85" spans="1:9" ht="14.45" customHeight="1" x14ac:dyDescent="0.2">
      <c r="A85" s="4" t="s">
        <v>37</v>
      </c>
      <c r="B85" s="4" t="s">
        <v>86</v>
      </c>
      <c r="C85" s="4" t="s">
        <v>71</v>
      </c>
      <c r="D85" s="4" t="s">
        <v>38</v>
      </c>
      <c r="E85" s="4" t="s">
        <v>39</v>
      </c>
      <c r="F85" s="4" t="s">
        <v>64</v>
      </c>
      <c r="G85" s="7">
        <v>26158</v>
      </c>
      <c r="H85" s="7">
        <v>288704</v>
      </c>
      <c r="I85" s="8">
        <v>14857490.699999999</v>
      </c>
    </row>
    <row r="86" spans="1:9" ht="14.45" customHeight="1" x14ac:dyDescent="0.2">
      <c r="A86" s="4" t="s">
        <v>37</v>
      </c>
      <c r="B86" s="4" t="s">
        <v>86</v>
      </c>
      <c r="C86" s="4" t="s">
        <v>70</v>
      </c>
      <c r="D86" s="4" t="s">
        <v>42</v>
      </c>
      <c r="E86" s="4" t="s">
        <v>43</v>
      </c>
      <c r="F86" s="4" t="s">
        <v>64</v>
      </c>
      <c r="G86" s="7">
        <v>2334</v>
      </c>
      <c r="H86" s="7">
        <v>7636</v>
      </c>
      <c r="I86" s="8">
        <v>98890.28</v>
      </c>
    </row>
    <row r="87" spans="1:9" ht="14.45" customHeight="1" x14ac:dyDescent="0.2">
      <c r="A87" s="4" t="s">
        <v>37</v>
      </c>
      <c r="B87" s="4" t="s">
        <v>86</v>
      </c>
      <c r="C87" s="4" t="s">
        <v>71</v>
      </c>
      <c r="D87" s="4" t="s">
        <v>42</v>
      </c>
      <c r="E87" s="4" t="s">
        <v>43</v>
      </c>
      <c r="F87" s="4" t="s">
        <v>64</v>
      </c>
      <c r="G87" s="7">
        <v>2940</v>
      </c>
      <c r="H87" s="7">
        <v>10267</v>
      </c>
      <c r="I87" s="8">
        <v>113369.51</v>
      </c>
    </row>
    <row r="88" spans="1:9" ht="14.45" customHeight="1" x14ac:dyDescent="0.2">
      <c r="A88" s="4" t="s">
        <v>37</v>
      </c>
      <c r="B88" s="4" t="s">
        <v>87</v>
      </c>
      <c r="C88" s="4" t="s">
        <v>70</v>
      </c>
      <c r="D88" s="4" t="s">
        <v>40</v>
      </c>
      <c r="E88" s="4" t="s">
        <v>41</v>
      </c>
      <c r="F88" s="4" t="s">
        <v>64</v>
      </c>
      <c r="G88" s="7">
        <v>88597</v>
      </c>
      <c r="H88" s="7">
        <v>1320217</v>
      </c>
      <c r="I88" s="8">
        <v>19577951.010000002</v>
      </c>
    </row>
    <row r="89" spans="1:9" ht="14.45" customHeight="1" x14ac:dyDescent="0.2">
      <c r="A89" s="4" t="s">
        <v>37</v>
      </c>
      <c r="B89" s="4" t="s">
        <v>87</v>
      </c>
      <c r="C89" s="4" t="s">
        <v>71</v>
      </c>
      <c r="D89" s="4" t="s">
        <v>40</v>
      </c>
      <c r="E89" s="4" t="s">
        <v>41</v>
      </c>
      <c r="F89" s="4" t="s">
        <v>64</v>
      </c>
      <c r="G89" s="7">
        <v>130455</v>
      </c>
      <c r="H89" s="7">
        <v>1888007</v>
      </c>
      <c r="I89" s="8">
        <v>27393281.82</v>
      </c>
    </row>
    <row r="90" spans="1:9" ht="14.45" customHeight="1" x14ac:dyDescent="0.2">
      <c r="A90" s="4" t="s">
        <v>37</v>
      </c>
      <c r="B90" s="4" t="s">
        <v>87</v>
      </c>
      <c r="C90" s="4" t="s">
        <v>70</v>
      </c>
      <c r="D90" s="4" t="s">
        <v>44</v>
      </c>
      <c r="E90" s="4" t="s">
        <v>45</v>
      </c>
      <c r="F90" s="4" t="s">
        <v>64</v>
      </c>
      <c r="G90" s="7">
        <v>44604</v>
      </c>
      <c r="H90" s="7">
        <v>244985</v>
      </c>
      <c r="I90" s="8">
        <v>6212810.9199999999</v>
      </c>
    </row>
    <row r="91" spans="1:9" ht="14.45" customHeight="1" x14ac:dyDescent="0.2">
      <c r="A91" s="4" t="s">
        <v>37</v>
      </c>
      <c r="B91" s="4" t="s">
        <v>87</v>
      </c>
      <c r="C91" s="4" t="s">
        <v>71</v>
      </c>
      <c r="D91" s="4" t="s">
        <v>44</v>
      </c>
      <c r="E91" s="4" t="s">
        <v>45</v>
      </c>
      <c r="F91" s="4" t="s">
        <v>64</v>
      </c>
      <c r="G91" s="7">
        <v>63431</v>
      </c>
      <c r="H91" s="7">
        <v>339040</v>
      </c>
      <c r="I91" s="8">
        <v>8516495.4600000009</v>
      </c>
    </row>
    <row r="92" spans="1:9" ht="14.45" customHeight="1" x14ac:dyDescent="0.2">
      <c r="A92" s="4" t="s">
        <v>37</v>
      </c>
      <c r="B92" s="4" t="s">
        <v>87</v>
      </c>
      <c r="C92" s="4" t="s">
        <v>70</v>
      </c>
      <c r="D92" s="4" t="s">
        <v>38</v>
      </c>
      <c r="E92" s="4" t="s">
        <v>39</v>
      </c>
      <c r="F92" s="4" t="s">
        <v>64</v>
      </c>
      <c r="G92" s="7">
        <v>24836</v>
      </c>
      <c r="H92" s="7">
        <v>246949</v>
      </c>
      <c r="I92" s="8">
        <v>11971862.189999999</v>
      </c>
    </row>
    <row r="93" spans="1:9" ht="14.45" customHeight="1" x14ac:dyDescent="0.2">
      <c r="A93" s="4" t="s">
        <v>37</v>
      </c>
      <c r="B93" s="4" t="s">
        <v>87</v>
      </c>
      <c r="C93" s="4" t="s">
        <v>71</v>
      </c>
      <c r="D93" s="4" t="s">
        <v>38</v>
      </c>
      <c r="E93" s="4" t="s">
        <v>39</v>
      </c>
      <c r="F93" s="4" t="s">
        <v>64</v>
      </c>
      <c r="G93" s="7">
        <v>33822</v>
      </c>
      <c r="H93" s="7">
        <v>365467</v>
      </c>
      <c r="I93" s="8">
        <v>19323750.370000001</v>
      </c>
    </row>
    <row r="94" spans="1:9" ht="14.45" customHeight="1" x14ac:dyDescent="0.2">
      <c r="A94" s="4" t="s">
        <v>37</v>
      </c>
      <c r="B94" s="4" t="s">
        <v>87</v>
      </c>
      <c r="C94" s="4" t="s">
        <v>70</v>
      </c>
      <c r="D94" s="4" t="s">
        <v>42</v>
      </c>
      <c r="E94" s="4" t="s">
        <v>43</v>
      </c>
      <c r="F94" s="4" t="s">
        <v>64</v>
      </c>
      <c r="G94" s="7">
        <v>2578</v>
      </c>
      <c r="H94" s="7">
        <v>8009</v>
      </c>
      <c r="I94" s="8">
        <v>104304.67</v>
      </c>
    </row>
    <row r="95" spans="1:9" ht="14.45" customHeight="1" x14ac:dyDescent="0.2">
      <c r="A95" s="4" t="s">
        <v>37</v>
      </c>
      <c r="B95" s="4" t="s">
        <v>87</v>
      </c>
      <c r="C95" s="4" t="s">
        <v>71</v>
      </c>
      <c r="D95" s="4" t="s">
        <v>42</v>
      </c>
      <c r="E95" s="4" t="s">
        <v>43</v>
      </c>
      <c r="F95" s="4" t="s">
        <v>64</v>
      </c>
      <c r="G95" s="7">
        <v>3198</v>
      </c>
      <c r="H95" s="7">
        <v>10862</v>
      </c>
      <c r="I95" s="8">
        <v>121122.69</v>
      </c>
    </row>
    <row r="96" spans="1:9" ht="14.45" customHeight="1" x14ac:dyDescent="0.2">
      <c r="A96" s="4" t="s">
        <v>37</v>
      </c>
      <c r="B96" s="4" t="s">
        <v>88</v>
      </c>
      <c r="C96" s="4" t="s">
        <v>70</v>
      </c>
      <c r="D96" s="4" t="s">
        <v>40</v>
      </c>
      <c r="E96" s="4" t="s">
        <v>41</v>
      </c>
      <c r="F96" s="4" t="s">
        <v>64</v>
      </c>
      <c r="G96" s="7">
        <v>109865</v>
      </c>
      <c r="H96" s="7">
        <v>1691057</v>
      </c>
      <c r="I96" s="8">
        <v>24629880.370000001</v>
      </c>
    </row>
    <row r="97" spans="1:9" ht="14.45" customHeight="1" x14ac:dyDescent="0.2">
      <c r="A97" s="4" t="s">
        <v>37</v>
      </c>
      <c r="B97" s="4" t="s">
        <v>88</v>
      </c>
      <c r="C97" s="4" t="s">
        <v>71</v>
      </c>
      <c r="D97" s="4" t="s">
        <v>40</v>
      </c>
      <c r="E97" s="4" t="s">
        <v>41</v>
      </c>
      <c r="F97" s="4" t="s">
        <v>64</v>
      </c>
      <c r="G97" s="7">
        <v>162248</v>
      </c>
      <c r="H97" s="7">
        <v>2441791</v>
      </c>
      <c r="I97" s="8">
        <v>35423421.359999999</v>
      </c>
    </row>
    <row r="98" spans="1:9" ht="14.45" customHeight="1" x14ac:dyDescent="0.2">
      <c r="A98" s="4" t="s">
        <v>37</v>
      </c>
      <c r="B98" s="4" t="s">
        <v>88</v>
      </c>
      <c r="C98" s="4" t="s">
        <v>70</v>
      </c>
      <c r="D98" s="4" t="s">
        <v>44</v>
      </c>
      <c r="E98" s="4" t="s">
        <v>45</v>
      </c>
      <c r="F98" s="4" t="s">
        <v>64</v>
      </c>
      <c r="G98" s="7">
        <v>53258</v>
      </c>
      <c r="H98" s="7">
        <v>292443</v>
      </c>
      <c r="I98" s="8">
        <v>6898703.54</v>
      </c>
    </row>
    <row r="99" spans="1:9" ht="14.45" customHeight="1" x14ac:dyDescent="0.2">
      <c r="A99" s="4" t="s">
        <v>37</v>
      </c>
      <c r="B99" s="4" t="s">
        <v>88</v>
      </c>
      <c r="C99" s="4" t="s">
        <v>71</v>
      </c>
      <c r="D99" s="4" t="s">
        <v>44</v>
      </c>
      <c r="E99" s="4" t="s">
        <v>45</v>
      </c>
      <c r="F99" s="4" t="s">
        <v>64</v>
      </c>
      <c r="G99" s="7">
        <v>75549</v>
      </c>
      <c r="H99" s="7">
        <v>396161</v>
      </c>
      <c r="I99" s="8">
        <v>9298515.0099999998</v>
      </c>
    </row>
    <row r="100" spans="1:9" ht="14.45" customHeight="1" x14ac:dyDescent="0.2">
      <c r="A100" s="4" t="s">
        <v>37</v>
      </c>
      <c r="B100" s="4" t="s">
        <v>88</v>
      </c>
      <c r="C100" s="4" t="s">
        <v>70</v>
      </c>
      <c r="D100" s="4" t="s">
        <v>38</v>
      </c>
      <c r="E100" s="4" t="s">
        <v>39</v>
      </c>
      <c r="F100" s="4" t="s">
        <v>64</v>
      </c>
      <c r="G100" s="7">
        <v>28525</v>
      </c>
      <c r="H100" s="7">
        <v>287568</v>
      </c>
      <c r="I100" s="8">
        <v>14150617.6</v>
      </c>
    </row>
    <row r="101" spans="1:9" ht="14.45" customHeight="1" x14ac:dyDescent="0.2">
      <c r="A101" s="4" t="s">
        <v>37</v>
      </c>
      <c r="B101" s="4" t="s">
        <v>88</v>
      </c>
      <c r="C101" s="4" t="s">
        <v>71</v>
      </c>
      <c r="D101" s="4" t="s">
        <v>38</v>
      </c>
      <c r="E101" s="4" t="s">
        <v>39</v>
      </c>
      <c r="F101" s="4" t="s">
        <v>64</v>
      </c>
      <c r="G101" s="7">
        <v>38777</v>
      </c>
      <c r="H101" s="7">
        <v>412773</v>
      </c>
      <c r="I101" s="8">
        <v>21949063.969999999</v>
      </c>
    </row>
    <row r="102" spans="1:9" ht="14.45" customHeight="1" x14ac:dyDescent="0.2">
      <c r="A102" s="4" t="s">
        <v>37</v>
      </c>
      <c r="B102" s="4" t="s">
        <v>88</v>
      </c>
      <c r="C102" s="4" t="s">
        <v>70</v>
      </c>
      <c r="D102" s="4" t="s">
        <v>42</v>
      </c>
      <c r="E102" s="4" t="s">
        <v>43</v>
      </c>
      <c r="F102" s="4" t="s">
        <v>64</v>
      </c>
      <c r="G102" s="7">
        <v>2423</v>
      </c>
      <c r="H102" s="7">
        <v>7235</v>
      </c>
      <c r="I102" s="8">
        <v>86110.1</v>
      </c>
    </row>
    <row r="103" spans="1:9" ht="14.45" customHeight="1" x14ac:dyDescent="0.2">
      <c r="A103" s="4" t="s">
        <v>37</v>
      </c>
      <c r="B103" s="4" t="s">
        <v>88</v>
      </c>
      <c r="C103" s="4" t="s">
        <v>71</v>
      </c>
      <c r="D103" s="4" t="s">
        <v>42</v>
      </c>
      <c r="E103" s="4" t="s">
        <v>43</v>
      </c>
      <c r="F103" s="4" t="s">
        <v>64</v>
      </c>
      <c r="G103" s="7">
        <v>3315</v>
      </c>
      <c r="H103" s="7">
        <v>10848</v>
      </c>
      <c r="I103" s="8">
        <v>120002.4</v>
      </c>
    </row>
    <row r="104" spans="1:9" ht="14.45" customHeight="1" x14ac:dyDescent="0.2">
      <c r="A104" s="4" t="s">
        <v>37</v>
      </c>
      <c r="B104" s="4" t="s">
        <v>89</v>
      </c>
      <c r="C104" s="4" t="s">
        <v>70</v>
      </c>
      <c r="D104" s="4" t="s">
        <v>40</v>
      </c>
      <c r="E104" s="4" t="s">
        <v>41</v>
      </c>
      <c r="F104" s="4" t="s">
        <v>64</v>
      </c>
      <c r="G104" s="7">
        <v>121130</v>
      </c>
      <c r="H104" s="7">
        <v>1906039</v>
      </c>
      <c r="I104" s="8">
        <v>26010751.23</v>
      </c>
    </row>
    <row r="105" spans="1:9" ht="14.45" customHeight="1" x14ac:dyDescent="0.2">
      <c r="A105" s="4" t="s">
        <v>37</v>
      </c>
      <c r="B105" s="4" t="s">
        <v>89</v>
      </c>
      <c r="C105" s="4" t="s">
        <v>71</v>
      </c>
      <c r="D105" s="4" t="s">
        <v>40</v>
      </c>
      <c r="E105" s="4" t="s">
        <v>41</v>
      </c>
      <c r="F105" s="4" t="s">
        <v>64</v>
      </c>
      <c r="G105" s="7">
        <v>177251</v>
      </c>
      <c r="H105" s="7">
        <v>2745453</v>
      </c>
      <c r="I105" s="8">
        <v>38299028.659999996</v>
      </c>
    </row>
    <row r="106" spans="1:9" ht="14.45" customHeight="1" x14ac:dyDescent="0.2">
      <c r="A106" s="4" t="s">
        <v>37</v>
      </c>
      <c r="B106" s="4" t="s">
        <v>89</v>
      </c>
      <c r="C106" s="4" t="s">
        <v>70</v>
      </c>
      <c r="D106" s="4" t="s">
        <v>44</v>
      </c>
      <c r="E106" s="4" t="s">
        <v>45</v>
      </c>
      <c r="F106" s="4" t="s">
        <v>64</v>
      </c>
      <c r="G106" s="7">
        <v>57441</v>
      </c>
      <c r="H106" s="7">
        <v>312793</v>
      </c>
      <c r="I106" s="8">
        <v>6987081.1500000004</v>
      </c>
    </row>
    <row r="107" spans="1:9" ht="14.45" customHeight="1" x14ac:dyDescent="0.2">
      <c r="A107" s="4" t="s">
        <v>37</v>
      </c>
      <c r="B107" s="4" t="s">
        <v>89</v>
      </c>
      <c r="C107" s="4" t="s">
        <v>71</v>
      </c>
      <c r="D107" s="4" t="s">
        <v>44</v>
      </c>
      <c r="E107" s="4" t="s">
        <v>45</v>
      </c>
      <c r="F107" s="4" t="s">
        <v>64</v>
      </c>
      <c r="G107" s="7">
        <v>81901</v>
      </c>
      <c r="H107" s="7">
        <v>431076</v>
      </c>
      <c r="I107" s="8">
        <v>9695322.4399999995</v>
      </c>
    </row>
    <row r="108" spans="1:9" ht="14.45" customHeight="1" x14ac:dyDescent="0.2">
      <c r="A108" s="4" t="s">
        <v>37</v>
      </c>
      <c r="B108" s="4" t="s">
        <v>89</v>
      </c>
      <c r="C108" s="4" t="s">
        <v>70</v>
      </c>
      <c r="D108" s="4" t="s">
        <v>38</v>
      </c>
      <c r="E108" s="4" t="s">
        <v>39</v>
      </c>
      <c r="F108" s="4" t="s">
        <v>64</v>
      </c>
      <c r="G108" s="7">
        <v>29583</v>
      </c>
      <c r="H108" s="7">
        <v>292220</v>
      </c>
      <c r="I108" s="8">
        <v>14600716.98</v>
      </c>
    </row>
    <row r="109" spans="1:9" ht="14.45" customHeight="1" x14ac:dyDescent="0.2">
      <c r="A109" s="4" t="s">
        <v>37</v>
      </c>
      <c r="B109" s="4" t="s">
        <v>89</v>
      </c>
      <c r="C109" s="4" t="s">
        <v>71</v>
      </c>
      <c r="D109" s="4" t="s">
        <v>38</v>
      </c>
      <c r="E109" s="4" t="s">
        <v>39</v>
      </c>
      <c r="F109" s="4" t="s">
        <v>64</v>
      </c>
      <c r="G109" s="7">
        <v>40956</v>
      </c>
      <c r="H109" s="7">
        <v>426899</v>
      </c>
      <c r="I109" s="8">
        <v>22823433.670000002</v>
      </c>
    </row>
    <row r="110" spans="1:9" ht="14.45" customHeight="1" x14ac:dyDescent="0.2">
      <c r="A110" s="4" t="s">
        <v>37</v>
      </c>
      <c r="B110" s="4" t="s">
        <v>89</v>
      </c>
      <c r="C110" s="4" t="s">
        <v>70</v>
      </c>
      <c r="D110" s="4" t="s">
        <v>42</v>
      </c>
      <c r="E110" s="4" t="s">
        <v>43</v>
      </c>
      <c r="F110" s="4" t="s">
        <v>64</v>
      </c>
      <c r="G110" s="7">
        <v>2277</v>
      </c>
      <c r="H110" s="7">
        <v>6738</v>
      </c>
      <c r="I110" s="8">
        <v>74642.94</v>
      </c>
    </row>
    <row r="111" spans="1:9" ht="14.45" customHeight="1" x14ac:dyDescent="0.2">
      <c r="A111" s="4" t="s">
        <v>37</v>
      </c>
      <c r="B111" s="4" t="s">
        <v>89</v>
      </c>
      <c r="C111" s="4" t="s">
        <v>71</v>
      </c>
      <c r="D111" s="4" t="s">
        <v>42</v>
      </c>
      <c r="E111" s="4" t="s">
        <v>43</v>
      </c>
      <c r="F111" s="4" t="s">
        <v>64</v>
      </c>
      <c r="G111" s="7">
        <v>3219</v>
      </c>
      <c r="H111" s="7">
        <v>10193</v>
      </c>
      <c r="I111" s="8">
        <v>104694.34</v>
      </c>
    </row>
    <row r="112" spans="1:9" ht="14.45" customHeight="1" x14ac:dyDescent="0.2">
      <c r="A112" s="4" t="s">
        <v>37</v>
      </c>
      <c r="B112" s="4" t="s">
        <v>90</v>
      </c>
      <c r="C112" s="4" t="s">
        <v>70</v>
      </c>
      <c r="D112" s="4" t="s">
        <v>40</v>
      </c>
      <c r="E112" s="4" t="s">
        <v>41</v>
      </c>
      <c r="F112" s="4" t="s">
        <v>64</v>
      </c>
      <c r="G112" s="7">
        <v>137402</v>
      </c>
      <c r="H112" s="7">
        <v>2141545</v>
      </c>
      <c r="I112" s="8">
        <v>26987205.100000001</v>
      </c>
    </row>
    <row r="113" spans="1:9" ht="14.45" customHeight="1" x14ac:dyDescent="0.2">
      <c r="A113" s="4" t="s">
        <v>37</v>
      </c>
      <c r="B113" s="4" t="s">
        <v>90</v>
      </c>
      <c r="C113" s="4" t="s">
        <v>71</v>
      </c>
      <c r="D113" s="4" t="s">
        <v>40</v>
      </c>
      <c r="E113" s="4" t="s">
        <v>41</v>
      </c>
      <c r="F113" s="4" t="s">
        <v>64</v>
      </c>
      <c r="G113" s="7">
        <v>198301</v>
      </c>
      <c r="H113" s="7">
        <v>3096561</v>
      </c>
      <c r="I113" s="8">
        <v>40576686.25</v>
      </c>
    </row>
    <row r="114" spans="1:9" ht="14.45" customHeight="1" x14ac:dyDescent="0.2">
      <c r="A114" s="4" t="s">
        <v>37</v>
      </c>
      <c r="B114" s="4" t="s">
        <v>90</v>
      </c>
      <c r="C114" s="4" t="s">
        <v>70</v>
      </c>
      <c r="D114" s="4" t="s">
        <v>44</v>
      </c>
      <c r="E114" s="4" t="s">
        <v>45</v>
      </c>
      <c r="F114" s="4" t="s">
        <v>64</v>
      </c>
      <c r="G114" s="7">
        <v>65077</v>
      </c>
      <c r="H114" s="7">
        <v>358122</v>
      </c>
      <c r="I114" s="8">
        <v>7832620.9299999997</v>
      </c>
    </row>
    <row r="115" spans="1:9" ht="14.45" customHeight="1" x14ac:dyDescent="0.2">
      <c r="A115" s="4" t="s">
        <v>37</v>
      </c>
      <c r="B115" s="4" t="s">
        <v>90</v>
      </c>
      <c r="C115" s="4" t="s">
        <v>71</v>
      </c>
      <c r="D115" s="4" t="s">
        <v>44</v>
      </c>
      <c r="E115" s="4" t="s">
        <v>45</v>
      </c>
      <c r="F115" s="4" t="s">
        <v>64</v>
      </c>
      <c r="G115" s="7">
        <v>91792</v>
      </c>
      <c r="H115" s="7">
        <v>484689</v>
      </c>
      <c r="I115" s="8">
        <v>10595580.33</v>
      </c>
    </row>
    <row r="116" spans="1:9" ht="14.45" customHeight="1" x14ac:dyDescent="0.2">
      <c r="A116" s="4" t="s">
        <v>37</v>
      </c>
      <c r="B116" s="4" t="s">
        <v>90</v>
      </c>
      <c r="C116" s="4" t="s">
        <v>70</v>
      </c>
      <c r="D116" s="4" t="s">
        <v>38</v>
      </c>
      <c r="E116" s="4" t="s">
        <v>39</v>
      </c>
      <c r="F116" s="4" t="s">
        <v>64</v>
      </c>
      <c r="G116" s="7">
        <v>33176</v>
      </c>
      <c r="H116" s="7">
        <v>323543</v>
      </c>
      <c r="I116" s="8">
        <v>16037478.279999999</v>
      </c>
    </row>
    <row r="117" spans="1:9" ht="14.45" customHeight="1" x14ac:dyDescent="0.2">
      <c r="A117" s="4" t="s">
        <v>37</v>
      </c>
      <c r="B117" s="4" t="s">
        <v>90</v>
      </c>
      <c r="C117" s="4" t="s">
        <v>71</v>
      </c>
      <c r="D117" s="4" t="s">
        <v>38</v>
      </c>
      <c r="E117" s="4" t="s">
        <v>39</v>
      </c>
      <c r="F117" s="4" t="s">
        <v>64</v>
      </c>
      <c r="G117" s="7">
        <v>44843</v>
      </c>
      <c r="H117" s="7">
        <v>454605</v>
      </c>
      <c r="I117" s="8">
        <v>24133052.289999999</v>
      </c>
    </row>
    <row r="118" spans="1:9" ht="14.45" customHeight="1" x14ac:dyDescent="0.2">
      <c r="A118" s="4" t="s">
        <v>37</v>
      </c>
      <c r="B118" s="4" t="s">
        <v>90</v>
      </c>
      <c r="C118" s="4" t="s">
        <v>70</v>
      </c>
      <c r="D118" s="4" t="s">
        <v>42</v>
      </c>
      <c r="E118" s="4" t="s">
        <v>43</v>
      </c>
      <c r="F118" s="4" t="s">
        <v>64</v>
      </c>
      <c r="G118" s="7">
        <v>2470</v>
      </c>
      <c r="H118" s="7">
        <v>6925</v>
      </c>
      <c r="I118" s="8">
        <v>75569.350000000006</v>
      </c>
    </row>
    <row r="119" spans="1:9" ht="14.45" customHeight="1" x14ac:dyDescent="0.2">
      <c r="A119" s="4" t="s">
        <v>37</v>
      </c>
      <c r="B119" s="4" t="s">
        <v>90</v>
      </c>
      <c r="C119" s="4" t="s">
        <v>71</v>
      </c>
      <c r="D119" s="4" t="s">
        <v>42</v>
      </c>
      <c r="E119" s="4" t="s">
        <v>43</v>
      </c>
      <c r="F119" s="4" t="s">
        <v>64</v>
      </c>
      <c r="G119" s="7">
        <v>3423</v>
      </c>
      <c r="H119" s="7">
        <v>9948</v>
      </c>
      <c r="I119" s="8">
        <v>104154.35</v>
      </c>
    </row>
    <row r="120" spans="1:9" ht="14.45" customHeight="1" x14ac:dyDescent="0.2">
      <c r="A120" s="4" t="s">
        <v>37</v>
      </c>
      <c r="B120" s="4" t="s">
        <v>91</v>
      </c>
      <c r="C120" s="4" t="s">
        <v>70</v>
      </c>
      <c r="D120" s="4" t="s">
        <v>40</v>
      </c>
      <c r="E120" s="4" t="s">
        <v>41</v>
      </c>
      <c r="F120" s="4" t="s">
        <v>64</v>
      </c>
      <c r="G120" s="7">
        <v>129163</v>
      </c>
      <c r="H120" s="7">
        <v>2057838</v>
      </c>
      <c r="I120" s="8">
        <v>22523563.690000001</v>
      </c>
    </row>
    <row r="121" spans="1:9" ht="14.45" customHeight="1" x14ac:dyDescent="0.2">
      <c r="A121" s="4" t="s">
        <v>37</v>
      </c>
      <c r="B121" s="4" t="s">
        <v>91</v>
      </c>
      <c r="C121" s="4" t="s">
        <v>71</v>
      </c>
      <c r="D121" s="4" t="s">
        <v>40</v>
      </c>
      <c r="E121" s="4" t="s">
        <v>41</v>
      </c>
      <c r="F121" s="4" t="s">
        <v>64</v>
      </c>
      <c r="G121" s="7">
        <v>176241</v>
      </c>
      <c r="H121" s="7">
        <v>2779950</v>
      </c>
      <c r="I121" s="8">
        <v>32029331.98</v>
      </c>
    </row>
    <row r="122" spans="1:9" ht="14.45" customHeight="1" x14ac:dyDescent="0.2">
      <c r="A122" s="4" t="s">
        <v>37</v>
      </c>
      <c r="B122" s="4" t="s">
        <v>91</v>
      </c>
      <c r="C122" s="4" t="s">
        <v>70</v>
      </c>
      <c r="D122" s="4" t="s">
        <v>44</v>
      </c>
      <c r="E122" s="4" t="s">
        <v>45</v>
      </c>
      <c r="F122" s="4" t="s">
        <v>64</v>
      </c>
      <c r="G122" s="7">
        <v>60368</v>
      </c>
      <c r="H122" s="7">
        <v>333953</v>
      </c>
      <c r="I122" s="8">
        <v>7058807.29</v>
      </c>
    </row>
    <row r="123" spans="1:9" ht="14.45" customHeight="1" x14ac:dyDescent="0.2">
      <c r="A123" s="4" t="s">
        <v>37</v>
      </c>
      <c r="B123" s="4" t="s">
        <v>91</v>
      </c>
      <c r="C123" s="4" t="s">
        <v>71</v>
      </c>
      <c r="D123" s="4" t="s">
        <v>44</v>
      </c>
      <c r="E123" s="4" t="s">
        <v>45</v>
      </c>
      <c r="F123" s="4" t="s">
        <v>64</v>
      </c>
      <c r="G123" s="7">
        <v>82242</v>
      </c>
      <c r="H123" s="7">
        <v>435621</v>
      </c>
      <c r="I123" s="8">
        <v>9317216.6199999992</v>
      </c>
    </row>
    <row r="124" spans="1:9" ht="14.45" customHeight="1" x14ac:dyDescent="0.2">
      <c r="A124" s="4" t="s">
        <v>37</v>
      </c>
      <c r="B124" s="4" t="s">
        <v>91</v>
      </c>
      <c r="C124" s="4" t="s">
        <v>70</v>
      </c>
      <c r="D124" s="4" t="s">
        <v>38</v>
      </c>
      <c r="E124" s="4" t="s">
        <v>39</v>
      </c>
      <c r="F124" s="4" t="s">
        <v>64</v>
      </c>
      <c r="G124" s="7">
        <v>30939</v>
      </c>
      <c r="H124" s="7">
        <v>289125</v>
      </c>
      <c r="I124" s="8">
        <v>13899050.779999999</v>
      </c>
    </row>
    <row r="125" spans="1:9" ht="14.45" customHeight="1" x14ac:dyDescent="0.2">
      <c r="A125" s="4" t="s">
        <v>37</v>
      </c>
      <c r="B125" s="4" t="s">
        <v>91</v>
      </c>
      <c r="C125" s="4" t="s">
        <v>71</v>
      </c>
      <c r="D125" s="4" t="s">
        <v>38</v>
      </c>
      <c r="E125" s="4" t="s">
        <v>39</v>
      </c>
      <c r="F125" s="4" t="s">
        <v>64</v>
      </c>
      <c r="G125" s="7">
        <v>40540</v>
      </c>
      <c r="H125" s="7">
        <v>389390</v>
      </c>
      <c r="I125" s="8">
        <v>19837604.27</v>
      </c>
    </row>
    <row r="126" spans="1:9" ht="14.45" customHeight="1" x14ac:dyDescent="0.2">
      <c r="A126" s="4" t="s">
        <v>37</v>
      </c>
      <c r="B126" s="4" t="s">
        <v>91</v>
      </c>
      <c r="C126" s="4" t="s">
        <v>70</v>
      </c>
      <c r="D126" s="4" t="s">
        <v>42</v>
      </c>
      <c r="E126" s="4" t="s">
        <v>43</v>
      </c>
      <c r="F126" s="4" t="s">
        <v>64</v>
      </c>
      <c r="G126" s="7">
        <v>2239</v>
      </c>
      <c r="H126" s="7">
        <v>6381</v>
      </c>
      <c r="I126" s="8">
        <v>66255.56</v>
      </c>
    </row>
    <row r="127" spans="1:9" ht="14.45" customHeight="1" x14ac:dyDescent="0.2">
      <c r="A127" s="4" t="s">
        <v>37</v>
      </c>
      <c r="B127" s="4" t="s">
        <v>91</v>
      </c>
      <c r="C127" s="4" t="s">
        <v>71</v>
      </c>
      <c r="D127" s="4" t="s">
        <v>42</v>
      </c>
      <c r="E127" s="4" t="s">
        <v>43</v>
      </c>
      <c r="F127" s="4" t="s">
        <v>64</v>
      </c>
      <c r="G127" s="7">
        <v>3177</v>
      </c>
      <c r="H127" s="7">
        <v>8646</v>
      </c>
      <c r="I127" s="8">
        <v>85324.44</v>
      </c>
    </row>
    <row r="128" spans="1:9" ht="14.45" customHeight="1" x14ac:dyDescent="0.2">
      <c r="A128" s="4" t="s">
        <v>37</v>
      </c>
      <c r="B128" s="4" t="s">
        <v>92</v>
      </c>
      <c r="C128" s="4" t="s">
        <v>70</v>
      </c>
      <c r="D128" s="4" t="s">
        <v>40</v>
      </c>
      <c r="E128" s="4" t="s">
        <v>41</v>
      </c>
      <c r="F128" s="4" t="s">
        <v>64</v>
      </c>
      <c r="G128" s="7">
        <v>118404</v>
      </c>
      <c r="H128" s="7">
        <v>2012395</v>
      </c>
      <c r="I128" s="8">
        <v>17715240.09</v>
      </c>
    </row>
    <row r="129" spans="1:9" ht="14.45" customHeight="1" x14ac:dyDescent="0.2">
      <c r="A129" s="4" t="s">
        <v>37</v>
      </c>
      <c r="B129" s="4" t="s">
        <v>92</v>
      </c>
      <c r="C129" s="4" t="s">
        <v>71</v>
      </c>
      <c r="D129" s="4" t="s">
        <v>40</v>
      </c>
      <c r="E129" s="4" t="s">
        <v>41</v>
      </c>
      <c r="F129" s="4" t="s">
        <v>64</v>
      </c>
      <c r="G129" s="7">
        <v>140657</v>
      </c>
      <c r="H129" s="7">
        <v>2303749</v>
      </c>
      <c r="I129" s="8">
        <v>21949350.059999999</v>
      </c>
    </row>
    <row r="130" spans="1:9" ht="14.45" customHeight="1" x14ac:dyDescent="0.2">
      <c r="A130" s="4" t="s">
        <v>37</v>
      </c>
      <c r="B130" s="4" t="s">
        <v>92</v>
      </c>
      <c r="C130" s="4" t="s">
        <v>70</v>
      </c>
      <c r="D130" s="4" t="s">
        <v>44</v>
      </c>
      <c r="E130" s="4" t="s">
        <v>45</v>
      </c>
      <c r="F130" s="4" t="s">
        <v>64</v>
      </c>
      <c r="G130" s="7">
        <v>54493</v>
      </c>
      <c r="H130" s="7">
        <v>305643</v>
      </c>
      <c r="I130" s="8">
        <v>6164872.9500000002</v>
      </c>
    </row>
    <row r="131" spans="1:9" ht="14.45" customHeight="1" x14ac:dyDescent="0.2">
      <c r="A131" s="4" t="s">
        <v>37</v>
      </c>
      <c r="B131" s="4" t="s">
        <v>92</v>
      </c>
      <c r="C131" s="4" t="s">
        <v>71</v>
      </c>
      <c r="D131" s="4" t="s">
        <v>44</v>
      </c>
      <c r="E131" s="4" t="s">
        <v>45</v>
      </c>
      <c r="F131" s="4" t="s">
        <v>64</v>
      </c>
      <c r="G131" s="7">
        <v>65896</v>
      </c>
      <c r="H131" s="7">
        <v>349697</v>
      </c>
      <c r="I131" s="8">
        <v>7145443.9800000004</v>
      </c>
    </row>
    <row r="132" spans="1:9" ht="14.45" customHeight="1" x14ac:dyDescent="0.2">
      <c r="A132" s="4" t="s">
        <v>37</v>
      </c>
      <c r="B132" s="4" t="s">
        <v>92</v>
      </c>
      <c r="C132" s="4" t="s">
        <v>70</v>
      </c>
      <c r="D132" s="4" t="s">
        <v>38</v>
      </c>
      <c r="E132" s="4" t="s">
        <v>39</v>
      </c>
      <c r="F132" s="4" t="s">
        <v>64</v>
      </c>
      <c r="G132" s="7">
        <v>28931</v>
      </c>
      <c r="H132" s="7">
        <v>255142</v>
      </c>
      <c r="I132" s="8">
        <v>11586153.43</v>
      </c>
    </row>
    <row r="133" spans="1:9" ht="14.45" customHeight="1" x14ac:dyDescent="0.2">
      <c r="A133" s="4" t="s">
        <v>37</v>
      </c>
      <c r="B133" s="4" t="s">
        <v>92</v>
      </c>
      <c r="C133" s="4" t="s">
        <v>71</v>
      </c>
      <c r="D133" s="4" t="s">
        <v>38</v>
      </c>
      <c r="E133" s="4" t="s">
        <v>39</v>
      </c>
      <c r="F133" s="4" t="s">
        <v>64</v>
      </c>
      <c r="G133" s="7">
        <v>33327</v>
      </c>
      <c r="H133" s="7">
        <v>297128</v>
      </c>
      <c r="I133" s="8">
        <v>14356547.699999999</v>
      </c>
    </row>
    <row r="134" spans="1:9" ht="14.45" customHeight="1" x14ac:dyDescent="0.2">
      <c r="A134" s="4" t="s">
        <v>37</v>
      </c>
      <c r="B134" s="4" t="s">
        <v>92</v>
      </c>
      <c r="C134" s="4" t="s">
        <v>70</v>
      </c>
      <c r="D134" s="4" t="s">
        <v>42</v>
      </c>
      <c r="E134" s="4" t="s">
        <v>43</v>
      </c>
      <c r="F134" s="4" t="s">
        <v>64</v>
      </c>
      <c r="G134" s="7">
        <v>2396</v>
      </c>
      <c r="H134" s="7">
        <v>6645</v>
      </c>
      <c r="I134" s="8">
        <v>64783.24</v>
      </c>
    </row>
    <row r="135" spans="1:9" ht="14.45" customHeight="1" x14ac:dyDescent="0.2">
      <c r="A135" s="4" t="s">
        <v>37</v>
      </c>
      <c r="B135" s="4" t="s">
        <v>92</v>
      </c>
      <c r="C135" s="4" t="s">
        <v>71</v>
      </c>
      <c r="D135" s="4" t="s">
        <v>42</v>
      </c>
      <c r="E135" s="4" t="s">
        <v>43</v>
      </c>
      <c r="F135" s="4" t="s">
        <v>64</v>
      </c>
      <c r="G135" s="7">
        <v>2835</v>
      </c>
      <c r="H135" s="7">
        <v>7742</v>
      </c>
      <c r="I135" s="8">
        <v>75630.13</v>
      </c>
    </row>
    <row r="136" spans="1:9" ht="14.45" customHeight="1" x14ac:dyDescent="0.2">
      <c r="A136" s="4" t="s">
        <v>37</v>
      </c>
      <c r="B136" s="4" t="s">
        <v>93</v>
      </c>
      <c r="C136" s="4" t="s">
        <v>70</v>
      </c>
      <c r="D136" s="4" t="s">
        <v>40</v>
      </c>
      <c r="E136" s="4" t="s">
        <v>41</v>
      </c>
      <c r="F136" s="4" t="s">
        <v>64</v>
      </c>
      <c r="G136" s="7">
        <v>92429</v>
      </c>
      <c r="H136" s="7">
        <v>1683247</v>
      </c>
      <c r="I136" s="8">
        <v>12247134.99</v>
      </c>
    </row>
    <row r="137" spans="1:9" ht="14.45" customHeight="1" x14ac:dyDescent="0.2">
      <c r="A137" s="4" t="s">
        <v>37</v>
      </c>
      <c r="B137" s="4" t="s">
        <v>93</v>
      </c>
      <c r="C137" s="4" t="s">
        <v>71</v>
      </c>
      <c r="D137" s="4" t="s">
        <v>40</v>
      </c>
      <c r="E137" s="4" t="s">
        <v>41</v>
      </c>
      <c r="F137" s="4" t="s">
        <v>64</v>
      </c>
      <c r="G137" s="7">
        <v>97980</v>
      </c>
      <c r="H137" s="7">
        <v>1687042</v>
      </c>
      <c r="I137" s="8">
        <v>13498190.699999999</v>
      </c>
    </row>
    <row r="138" spans="1:9" ht="14.45" customHeight="1" x14ac:dyDescent="0.2">
      <c r="A138" s="4" t="s">
        <v>37</v>
      </c>
      <c r="B138" s="4" t="s">
        <v>93</v>
      </c>
      <c r="C138" s="4" t="s">
        <v>70</v>
      </c>
      <c r="D138" s="4" t="s">
        <v>44</v>
      </c>
      <c r="E138" s="4" t="s">
        <v>45</v>
      </c>
      <c r="F138" s="4" t="s">
        <v>64</v>
      </c>
      <c r="G138" s="7">
        <v>40901</v>
      </c>
      <c r="H138" s="7">
        <v>232919</v>
      </c>
      <c r="I138" s="8">
        <v>4541555.59</v>
      </c>
    </row>
    <row r="139" spans="1:9" ht="14.45" customHeight="1" x14ac:dyDescent="0.2">
      <c r="A139" s="4" t="s">
        <v>37</v>
      </c>
      <c r="B139" s="4" t="s">
        <v>93</v>
      </c>
      <c r="C139" s="4" t="s">
        <v>71</v>
      </c>
      <c r="D139" s="4" t="s">
        <v>44</v>
      </c>
      <c r="E139" s="4" t="s">
        <v>45</v>
      </c>
      <c r="F139" s="4" t="s">
        <v>64</v>
      </c>
      <c r="G139" s="7">
        <v>45477</v>
      </c>
      <c r="H139" s="7">
        <v>241791</v>
      </c>
      <c r="I139" s="8">
        <v>4838234.59</v>
      </c>
    </row>
    <row r="140" spans="1:9" ht="14.45" customHeight="1" x14ac:dyDescent="0.2">
      <c r="A140" s="4" t="s">
        <v>37</v>
      </c>
      <c r="B140" s="4" t="s">
        <v>93</v>
      </c>
      <c r="C140" s="4" t="s">
        <v>70</v>
      </c>
      <c r="D140" s="4" t="s">
        <v>38</v>
      </c>
      <c r="E140" s="4" t="s">
        <v>39</v>
      </c>
      <c r="F140" s="4" t="s">
        <v>64</v>
      </c>
      <c r="G140" s="7">
        <v>22934</v>
      </c>
      <c r="H140" s="7">
        <v>188308</v>
      </c>
      <c r="I140" s="8">
        <v>7978318.7400000002</v>
      </c>
    </row>
    <row r="141" spans="1:9" ht="14.45" customHeight="1" x14ac:dyDescent="0.2">
      <c r="A141" s="4" t="s">
        <v>37</v>
      </c>
      <c r="B141" s="4" t="s">
        <v>93</v>
      </c>
      <c r="C141" s="4" t="s">
        <v>71</v>
      </c>
      <c r="D141" s="4" t="s">
        <v>38</v>
      </c>
      <c r="E141" s="4" t="s">
        <v>39</v>
      </c>
      <c r="F141" s="4" t="s">
        <v>64</v>
      </c>
      <c r="G141" s="7">
        <v>23848</v>
      </c>
      <c r="H141" s="7">
        <v>195527</v>
      </c>
      <c r="I141" s="8">
        <v>8824818.0999999996</v>
      </c>
    </row>
    <row r="142" spans="1:9" ht="14.45" customHeight="1" x14ac:dyDescent="0.2">
      <c r="A142" s="4" t="s">
        <v>37</v>
      </c>
      <c r="B142" s="4" t="s">
        <v>93</v>
      </c>
      <c r="C142" s="4" t="s">
        <v>70</v>
      </c>
      <c r="D142" s="4" t="s">
        <v>42</v>
      </c>
      <c r="E142" s="4" t="s">
        <v>43</v>
      </c>
      <c r="F142" s="4" t="s">
        <v>64</v>
      </c>
      <c r="G142" s="7">
        <v>2303</v>
      </c>
      <c r="H142" s="7">
        <v>6070</v>
      </c>
      <c r="I142" s="8">
        <v>59721.34</v>
      </c>
    </row>
    <row r="143" spans="1:9" ht="14.45" customHeight="1" x14ac:dyDescent="0.2">
      <c r="A143" s="4" t="s">
        <v>37</v>
      </c>
      <c r="B143" s="4" t="s">
        <v>93</v>
      </c>
      <c r="C143" s="4" t="s">
        <v>71</v>
      </c>
      <c r="D143" s="4" t="s">
        <v>42</v>
      </c>
      <c r="E143" s="4" t="s">
        <v>43</v>
      </c>
      <c r="F143" s="4" t="s">
        <v>64</v>
      </c>
      <c r="G143" s="7">
        <v>2372</v>
      </c>
      <c r="H143" s="7">
        <v>6303</v>
      </c>
      <c r="I143" s="8">
        <v>61650.879999999997</v>
      </c>
    </row>
    <row r="144" spans="1:9" ht="14.45" customHeight="1" x14ac:dyDescent="0.2">
      <c r="A144" s="4" t="s">
        <v>37</v>
      </c>
      <c r="B144" s="4" t="s">
        <v>94</v>
      </c>
      <c r="C144" s="4" t="s">
        <v>70</v>
      </c>
      <c r="D144" s="4" t="s">
        <v>40</v>
      </c>
      <c r="E144" s="4" t="s">
        <v>41</v>
      </c>
      <c r="F144" s="4" t="s">
        <v>64</v>
      </c>
      <c r="G144" s="7">
        <v>52255</v>
      </c>
      <c r="H144" s="7">
        <v>983621</v>
      </c>
      <c r="I144" s="8">
        <v>6069279.5300000003</v>
      </c>
    </row>
    <row r="145" spans="1:9" ht="14.45" customHeight="1" x14ac:dyDescent="0.2">
      <c r="A145" s="4" t="s">
        <v>37</v>
      </c>
      <c r="B145" s="4" t="s">
        <v>94</v>
      </c>
      <c r="C145" s="4" t="s">
        <v>71</v>
      </c>
      <c r="D145" s="4" t="s">
        <v>40</v>
      </c>
      <c r="E145" s="4" t="s">
        <v>41</v>
      </c>
      <c r="F145" s="4" t="s">
        <v>64</v>
      </c>
      <c r="G145" s="7">
        <v>46196</v>
      </c>
      <c r="H145" s="7">
        <v>825498</v>
      </c>
      <c r="I145" s="8">
        <v>5539235.3200000003</v>
      </c>
    </row>
    <row r="146" spans="1:9" ht="14.45" customHeight="1" x14ac:dyDescent="0.2">
      <c r="A146" s="4" t="s">
        <v>37</v>
      </c>
      <c r="B146" s="4" t="s">
        <v>94</v>
      </c>
      <c r="C146" s="4" t="s">
        <v>70</v>
      </c>
      <c r="D146" s="4" t="s">
        <v>44</v>
      </c>
      <c r="E146" s="4" t="s">
        <v>45</v>
      </c>
      <c r="F146" s="4" t="s">
        <v>64</v>
      </c>
      <c r="G146" s="7">
        <v>21649</v>
      </c>
      <c r="H146" s="7">
        <v>120435</v>
      </c>
      <c r="I146" s="8">
        <v>2287946.4900000002</v>
      </c>
    </row>
    <row r="147" spans="1:9" ht="14.45" customHeight="1" x14ac:dyDescent="0.2">
      <c r="A147" s="4" t="s">
        <v>37</v>
      </c>
      <c r="B147" s="4" t="s">
        <v>94</v>
      </c>
      <c r="C147" s="4" t="s">
        <v>71</v>
      </c>
      <c r="D147" s="4" t="s">
        <v>44</v>
      </c>
      <c r="E147" s="4" t="s">
        <v>45</v>
      </c>
      <c r="F147" s="4" t="s">
        <v>64</v>
      </c>
      <c r="G147" s="7">
        <v>20361</v>
      </c>
      <c r="H147" s="7">
        <v>108015</v>
      </c>
      <c r="I147" s="8">
        <v>2097412.69</v>
      </c>
    </row>
    <row r="148" spans="1:9" ht="14.45" customHeight="1" x14ac:dyDescent="0.2">
      <c r="A148" s="4" t="s">
        <v>37</v>
      </c>
      <c r="B148" s="4" t="s">
        <v>94</v>
      </c>
      <c r="C148" s="4" t="s">
        <v>70</v>
      </c>
      <c r="D148" s="4" t="s">
        <v>38</v>
      </c>
      <c r="E148" s="4" t="s">
        <v>39</v>
      </c>
      <c r="F148" s="4" t="s">
        <v>64</v>
      </c>
      <c r="G148" s="7">
        <v>12581</v>
      </c>
      <c r="H148" s="7">
        <v>93784</v>
      </c>
      <c r="I148" s="8">
        <v>3736190.97</v>
      </c>
    </row>
    <row r="149" spans="1:9" ht="14.45" customHeight="1" x14ac:dyDescent="0.2">
      <c r="A149" s="4" t="s">
        <v>37</v>
      </c>
      <c r="B149" s="4" t="s">
        <v>94</v>
      </c>
      <c r="C149" s="4" t="s">
        <v>71</v>
      </c>
      <c r="D149" s="4" t="s">
        <v>38</v>
      </c>
      <c r="E149" s="4" t="s">
        <v>39</v>
      </c>
      <c r="F149" s="4" t="s">
        <v>64</v>
      </c>
      <c r="G149" s="7">
        <v>11110</v>
      </c>
      <c r="H149" s="7">
        <v>82945</v>
      </c>
      <c r="I149" s="8">
        <v>3468452.39</v>
      </c>
    </row>
    <row r="150" spans="1:9" ht="14.45" customHeight="1" x14ac:dyDescent="0.2">
      <c r="A150" s="4" t="s">
        <v>37</v>
      </c>
      <c r="B150" s="4" t="s">
        <v>94</v>
      </c>
      <c r="C150" s="4" t="s">
        <v>70</v>
      </c>
      <c r="D150" s="4" t="s">
        <v>42</v>
      </c>
      <c r="E150" s="4" t="s">
        <v>43</v>
      </c>
      <c r="F150" s="4" t="s">
        <v>64</v>
      </c>
      <c r="G150" s="7">
        <v>1759</v>
      </c>
      <c r="H150" s="7">
        <v>4574</v>
      </c>
      <c r="I150" s="8">
        <v>42421.91</v>
      </c>
    </row>
    <row r="151" spans="1:9" ht="14.45" customHeight="1" x14ac:dyDescent="0.2">
      <c r="A151" s="4" t="s">
        <v>37</v>
      </c>
      <c r="B151" s="4" t="s">
        <v>94</v>
      </c>
      <c r="C151" s="4" t="s">
        <v>71</v>
      </c>
      <c r="D151" s="4" t="s">
        <v>42</v>
      </c>
      <c r="E151" s="4" t="s">
        <v>43</v>
      </c>
      <c r="F151" s="4" t="s">
        <v>64</v>
      </c>
      <c r="G151" s="7">
        <v>1374</v>
      </c>
      <c r="H151" s="7">
        <v>3407</v>
      </c>
      <c r="I151" s="8">
        <v>30611.99</v>
      </c>
    </row>
    <row r="152" spans="1:9" ht="14.45" customHeight="1" x14ac:dyDescent="0.2">
      <c r="A152" s="4" t="s">
        <v>37</v>
      </c>
      <c r="B152" s="4" t="s">
        <v>95</v>
      </c>
      <c r="C152" s="4" t="s">
        <v>70</v>
      </c>
      <c r="D152" s="4" t="s">
        <v>40</v>
      </c>
      <c r="E152" s="4" t="s">
        <v>41</v>
      </c>
      <c r="F152" s="4" t="s">
        <v>64</v>
      </c>
      <c r="G152" s="7">
        <v>22868</v>
      </c>
      <c r="H152" s="7">
        <v>418220</v>
      </c>
      <c r="I152" s="8">
        <v>2307518.67</v>
      </c>
    </row>
    <row r="153" spans="1:9" ht="14.45" customHeight="1" x14ac:dyDescent="0.2">
      <c r="A153" s="4" t="s">
        <v>37</v>
      </c>
      <c r="B153" s="4" t="s">
        <v>95</v>
      </c>
      <c r="C153" s="4" t="s">
        <v>71</v>
      </c>
      <c r="D153" s="4" t="s">
        <v>40</v>
      </c>
      <c r="E153" s="4" t="s">
        <v>41</v>
      </c>
      <c r="F153" s="4" t="s">
        <v>64</v>
      </c>
      <c r="G153" s="7">
        <v>14391</v>
      </c>
      <c r="H153" s="7">
        <v>255399</v>
      </c>
      <c r="I153" s="8">
        <v>1486798.85</v>
      </c>
    </row>
    <row r="154" spans="1:9" ht="14.45" customHeight="1" x14ac:dyDescent="0.2">
      <c r="A154" s="4" t="s">
        <v>37</v>
      </c>
      <c r="B154" s="4" t="s">
        <v>95</v>
      </c>
      <c r="C154" s="4" t="s">
        <v>70</v>
      </c>
      <c r="D154" s="4" t="s">
        <v>44</v>
      </c>
      <c r="E154" s="4" t="s">
        <v>45</v>
      </c>
      <c r="F154" s="4" t="s">
        <v>64</v>
      </c>
      <c r="G154" s="7">
        <v>8658</v>
      </c>
      <c r="H154" s="7">
        <v>45292</v>
      </c>
      <c r="I154" s="8">
        <v>839243.59</v>
      </c>
    </row>
    <row r="155" spans="1:9" ht="14.45" customHeight="1" x14ac:dyDescent="0.2">
      <c r="A155" s="4" t="s">
        <v>37</v>
      </c>
      <c r="B155" s="4" t="s">
        <v>95</v>
      </c>
      <c r="C155" s="4" t="s">
        <v>71</v>
      </c>
      <c r="D155" s="4" t="s">
        <v>44</v>
      </c>
      <c r="E155" s="4" t="s">
        <v>45</v>
      </c>
      <c r="F155" s="4" t="s">
        <v>64</v>
      </c>
      <c r="G155" s="7">
        <v>5672</v>
      </c>
      <c r="H155" s="7">
        <v>28932</v>
      </c>
      <c r="I155" s="8">
        <v>540157.18000000005</v>
      </c>
    </row>
    <row r="156" spans="1:9" ht="14.45" customHeight="1" x14ac:dyDescent="0.2">
      <c r="A156" s="4" t="s">
        <v>37</v>
      </c>
      <c r="B156" s="4" t="s">
        <v>95</v>
      </c>
      <c r="C156" s="4" t="s">
        <v>70</v>
      </c>
      <c r="D156" s="4" t="s">
        <v>38</v>
      </c>
      <c r="E156" s="4" t="s">
        <v>39</v>
      </c>
      <c r="F156" s="4" t="s">
        <v>64</v>
      </c>
      <c r="G156" s="7">
        <v>4995</v>
      </c>
      <c r="H156" s="7">
        <v>33333</v>
      </c>
      <c r="I156" s="8">
        <v>1221807.3600000001</v>
      </c>
    </row>
    <row r="157" spans="1:9" ht="14.45" customHeight="1" x14ac:dyDescent="0.2">
      <c r="A157" s="4" t="s">
        <v>37</v>
      </c>
      <c r="B157" s="4" t="s">
        <v>95</v>
      </c>
      <c r="C157" s="4" t="s">
        <v>71</v>
      </c>
      <c r="D157" s="4" t="s">
        <v>38</v>
      </c>
      <c r="E157" s="4" t="s">
        <v>39</v>
      </c>
      <c r="F157" s="4" t="s">
        <v>64</v>
      </c>
      <c r="G157" s="7">
        <v>3118</v>
      </c>
      <c r="H157" s="7">
        <v>20909</v>
      </c>
      <c r="I157" s="8">
        <v>792609.79</v>
      </c>
    </row>
    <row r="158" spans="1:9" ht="14.45" customHeight="1" x14ac:dyDescent="0.2">
      <c r="A158" s="4" t="s">
        <v>37</v>
      </c>
      <c r="B158" s="4" t="s">
        <v>95</v>
      </c>
      <c r="C158" s="4" t="s">
        <v>70</v>
      </c>
      <c r="D158" s="4" t="s">
        <v>42</v>
      </c>
      <c r="E158" s="4" t="s">
        <v>43</v>
      </c>
      <c r="F158" s="4" t="s">
        <v>64</v>
      </c>
      <c r="G158" s="7">
        <v>1017</v>
      </c>
      <c r="H158" s="7">
        <v>2551</v>
      </c>
      <c r="I158" s="8">
        <v>25476.53</v>
      </c>
    </row>
    <row r="159" spans="1:9" ht="14.45" customHeight="1" x14ac:dyDescent="0.2">
      <c r="A159" s="4" t="s">
        <v>37</v>
      </c>
      <c r="B159" s="4" t="s">
        <v>95</v>
      </c>
      <c r="C159" s="4" t="s">
        <v>71</v>
      </c>
      <c r="D159" s="4" t="s">
        <v>42</v>
      </c>
      <c r="E159" s="4" t="s">
        <v>43</v>
      </c>
      <c r="F159" s="4" t="s">
        <v>64</v>
      </c>
      <c r="G159" s="7">
        <v>531</v>
      </c>
      <c r="H159" s="7">
        <v>1407</v>
      </c>
      <c r="I159" s="8">
        <v>14644.67</v>
      </c>
    </row>
    <row r="160" spans="1:9" ht="14.45" customHeight="1" x14ac:dyDescent="0.2">
      <c r="A160" s="4" t="s">
        <v>37</v>
      </c>
      <c r="B160" s="4" t="s">
        <v>72</v>
      </c>
      <c r="C160" s="4" t="s">
        <v>70</v>
      </c>
      <c r="D160" s="4" t="s">
        <v>40</v>
      </c>
      <c r="E160" s="4" t="s">
        <v>41</v>
      </c>
      <c r="F160" s="4" t="s">
        <v>64</v>
      </c>
      <c r="G160" s="7">
        <v>1851</v>
      </c>
      <c r="H160" s="7">
        <v>7123</v>
      </c>
      <c r="I160" s="8">
        <v>53079.38</v>
      </c>
    </row>
    <row r="161" spans="1:9" ht="14.45" customHeight="1" x14ac:dyDescent="0.2">
      <c r="A161" s="4" t="s">
        <v>37</v>
      </c>
      <c r="B161" s="4" t="s">
        <v>72</v>
      </c>
      <c r="C161" s="4" t="s">
        <v>71</v>
      </c>
      <c r="D161" s="4" t="s">
        <v>40</v>
      </c>
      <c r="E161" s="4" t="s">
        <v>41</v>
      </c>
      <c r="F161" s="4" t="s">
        <v>64</v>
      </c>
      <c r="G161" s="7">
        <v>2182</v>
      </c>
      <c r="H161" s="7">
        <v>9395</v>
      </c>
      <c r="I161" s="8">
        <v>74801.62</v>
      </c>
    </row>
    <row r="162" spans="1:9" ht="14.45" customHeight="1" x14ac:dyDescent="0.2">
      <c r="A162" s="4" t="s">
        <v>37</v>
      </c>
      <c r="B162" s="4" t="s">
        <v>72</v>
      </c>
      <c r="C162" s="4" t="s">
        <v>70</v>
      </c>
      <c r="D162" s="4" t="s">
        <v>44</v>
      </c>
      <c r="E162" s="4" t="s">
        <v>45</v>
      </c>
      <c r="F162" s="4" t="s">
        <v>64</v>
      </c>
      <c r="G162" s="7">
        <v>989</v>
      </c>
      <c r="H162" s="7">
        <v>2020</v>
      </c>
      <c r="I162" s="8">
        <v>46916.18</v>
      </c>
    </row>
    <row r="163" spans="1:9" ht="14.45" customHeight="1" x14ac:dyDescent="0.2">
      <c r="A163" s="4" t="s">
        <v>37</v>
      </c>
      <c r="B163" s="4" t="s">
        <v>72</v>
      </c>
      <c r="C163" s="4" t="s">
        <v>71</v>
      </c>
      <c r="D163" s="4" t="s">
        <v>44</v>
      </c>
      <c r="E163" s="4" t="s">
        <v>45</v>
      </c>
      <c r="F163" s="4" t="s">
        <v>64</v>
      </c>
      <c r="G163" s="7">
        <v>883</v>
      </c>
      <c r="H163" s="7">
        <v>1900</v>
      </c>
      <c r="I163" s="8">
        <v>44562.43</v>
      </c>
    </row>
    <row r="164" spans="1:9" ht="14.45" customHeight="1" x14ac:dyDescent="0.2">
      <c r="A164" s="4" t="s">
        <v>37</v>
      </c>
      <c r="B164" s="4" t="s">
        <v>72</v>
      </c>
      <c r="C164" s="4" t="s">
        <v>70</v>
      </c>
      <c r="D164" s="4" t="s">
        <v>38</v>
      </c>
      <c r="E164" s="4" t="s">
        <v>39</v>
      </c>
      <c r="F164" s="4" t="s">
        <v>64</v>
      </c>
      <c r="G164" s="7">
        <v>521</v>
      </c>
      <c r="H164" s="7">
        <v>1396</v>
      </c>
      <c r="I164" s="8">
        <v>61886.559999999998</v>
      </c>
    </row>
    <row r="165" spans="1:9" ht="14.45" customHeight="1" x14ac:dyDescent="0.2">
      <c r="A165" s="4" t="s">
        <v>37</v>
      </c>
      <c r="B165" s="4" t="s">
        <v>72</v>
      </c>
      <c r="C165" s="4" t="s">
        <v>71</v>
      </c>
      <c r="D165" s="4" t="s">
        <v>38</v>
      </c>
      <c r="E165" s="4" t="s">
        <v>39</v>
      </c>
      <c r="F165" s="4" t="s">
        <v>64</v>
      </c>
      <c r="G165" s="7">
        <v>627</v>
      </c>
      <c r="H165" s="7">
        <v>1800</v>
      </c>
      <c r="I165" s="8">
        <v>86520.17</v>
      </c>
    </row>
    <row r="166" spans="1:9" ht="14.45" customHeight="1" x14ac:dyDescent="0.2">
      <c r="A166" s="4" t="s">
        <v>37</v>
      </c>
      <c r="B166" s="4" t="s">
        <v>72</v>
      </c>
      <c r="C166" s="4" t="s">
        <v>70</v>
      </c>
      <c r="D166" s="4" t="s">
        <v>42</v>
      </c>
      <c r="E166" s="4" t="s">
        <v>43</v>
      </c>
      <c r="F166" s="4" t="s">
        <v>64</v>
      </c>
      <c r="G166" s="7">
        <v>65</v>
      </c>
      <c r="H166" s="7">
        <v>110</v>
      </c>
      <c r="I166" s="8">
        <v>2554.17</v>
      </c>
    </row>
    <row r="167" spans="1:9" ht="14.45" customHeight="1" x14ac:dyDescent="0.2">
      <c r="A167" s="4" t="s">
        <v>37</v>
      </c>
      <c r="B167" s="4" t="s">
        <v>72</v>
      </c>
      <c r="C167" s="4" t="s">
        <v>71</v>
      </c>
      <c r="D167" s="4" t="s">
        <v>42</v>
      </c>
      <c r="E167" s="4" t="s">
        <v>43</v>
      </c>
      <c r="F167" s="4" t="s">
        <v>64</v>
      </c>
      <c r="G167" s="7">
        <v>95</v>
      </c>
      <c r="H167" s="7">
        <v>154</v>
      </c>
      <c r="I167" s="8">
        <v>4484.8999999999996</v>
      </c>
    </row>
    <row r="168" spans="1:9" ht="14.45" customHeight="1" x14ac:dyDescent="0.2">
      <c r="A168" s="4" t="s">
        <v>46</v>
      </c>
      <c r="B168" s="4" t="s">
        <v>77</v>
      </c>
      <c r="C168" s="4" t="s">
        <v>70</v>
      </c>
      <c r="D168" s="4" t="s">
        <v>40</v>
      </c>
      <c r="E168" s="4" t="s">
        <v>41</v>
      </c>
      <c r="F168" s="4" t="s">
        <v>64</v>
      </c>
      <c r="G168" s="7">
        <v>19</v>
      </c>
      <c r="H168" s="7">
        <v>92</v>
      </c>
      <c r="I168" s="8">
        <v>1993.34</v>
      </c>
    </row>
    <row r="169" spans="1:9" ht="14.45" customHeight="1" x14ac:dyDescent="0.2">
      <c r="A169" s="4" t="s">
        <v>46</v>
      </c>
      <c r="B169" s="4" t="s">
        <v>77</v>
      </c>
      <c r="C169" s="4" t="s">
        <v>71</v>
      </c>
      <c r="D169" s="4" t="s">
        <v>40</v>
      </c>
      <c r="E169" s="4" t="s">
        <v>41</v>
      </c>
      <c r="F169" s="4" t="s">
        <v>64</v>
      </c>
      <c r="G169" s="7">
        <v>22</v>
      </c>
      <c r="H169" s="7">
        <v>75</v>
      </c>
      <c r="I169" s="8">
        <v>3810.64</v>
      </c>
    </row>
    <row r="170" spans="1:9" ht="14.45" customHeight="1" x14ac:dyDescent="0.2">
      <c r="A170" s="4" t="s">
        <v>46</v>
      </c>
      <c r="B170" s="4" t="s">
        <v>77</v>
      </c>
      <c r="C170" s="4" t="s">
        <v>70</v>
      </c>
      <c r="D170" s="4" t="s">
        <v>47</v>
      </c>
      <c r="E170" s="4" t="s">
        <v>48</v>
      </c>
      <c r="F170" s="4" t="s">
        <v>64</v>
      </c>
      <c r="G170" s="7">
        <v>8</v>
      </c>
      <c r="H170" s="7">
        <v>19</v>
      </c>
      <c r="I170" s="8">
        <v>1120</v>
      </c>
    </row>
    <row r="171" spans="1:9" ht="14.45" customHeight="1" x14ac:dyDescent="0.2">
      <c r="A171" s="4" t="s">
        <v>46</v>
      </c>
      <c r="B171" s="4" t="s">
        <v>77</v>
      </c>
      <c r="C171" s="4" t="s">
        <v>71</v>
      </c>
      <c r="D171" s="4" t="s">
        <v>47</v>
      </c>
      <c r="E171" s="4" t="s">
        <v>48</v>
      </c>
      <c r="F171" s="4" t="s">
        <v>64</v>
      </c>
      <c r="G171" s="7">
        <v>10</v>
      </c>
      <c r="H171" s="7">
        <v>19</v>
      </c>
      <c r="I171" s="8">
        <v>1575</v>
      </c>
    </row>
    <row r="172" spans="1:9" ht="14.45" customHeight="1" x14ac:dyDescent="0.2">
      <c r="A172" s="4" t="s">
        <v>46</v>
      </c>
      <c r="B172" s="4" t="s">
        <v>77</v>
      </c>
      <c r="C172" s="4" t="s">
        <v>70</v>
      </c>
      <c r="D172" s="4" t="s">
        <v>44</v>
      </c>
      <c r="E172" s="4" t="s">
        <v>45</v>
      </c>
      <c r="F172" s="4" t="s">
        <v>64</v>
      </c>
      <c r="G172" s="7">
        <v>1186</v>
      </c>
      <c r="H172" s="7">
        <v>11925</v>
      </c>
      <c r="I172" s="8">
        <v>700994.62</v>
      </c>
    </row>
    <row r="173" spans="1:9" ht="14.45" customHeight="1" x14ac:dyDescent="0.2">
      <c r="A173" s="4" t="s">
        <v>46</v>
      </c>
      <c r="B173" s="4" t="s">
        <v>77</v>
      </c>
      <c r="C173" s="4" t="s">
        <v>71</v>
      </c>
      <c r="D173" s="4" t="s">
        <v>44</v>
      </c>
      <c r="E173" s="4" t="s">
        <v>45</v>
      </c>
      <c r="F173" s="4" t="s">
        <v>64</v>
      </c>
      <c r="G173" s="7">
        <v>1376</v>
      </c>
      <c r="H173" s="7">
        <v>13640</v>
      </c>
      <c r="I173" s="8">
        <v>786195.36</v>
      </c>
    </row>
    <row r="174" spans="1:9" ht="14.45" customHeight="1" x14ac:dyDescent="0.2">
      <c r="A174" s="4" t="s">
        <v>46</v>
      </c>
      <c r="B174" s="4" t="s">
        <v>77</v>
      </c>
      <c r="C174" s="4" t="s">
        <v>70</v>
      </c>
      <c r="D174" s="4" t="s">
        <v>38</v>
      </c>
      <c r="E174" s="4" t="s">
        <v>39</v>
      </c>
      <c r="F174" s="4" t="s">
        <v>64</v>
      </c>
      <c r="G174" s="7">
        <v>577</v>
      </c>
      <c r="H174" s="7">
        <v>5172</v>
      </c>
      <c r="I174" s="8">
        <v>199398.55</v>
      </c>
    </row>
    <row r="175" spans="1:9" ht="14.45" customHeight="1" x14ac:dyDescent="0.2">
      <c r="A175" s="4" t="s">
        <v>46</v>
      </c>
      <c r="B175" s="4" t="s">
        <v>77</v>
      </c>
      <c r="C175" s="4" t="s">
        <v>71</v>
      </c>
      <c r="D175" s="4" t="s">
        <v>38</v>
      </c>
      <c r="E175" s="4" t="s">
        <v>39</v>
      </c>
      <c r="F175" s="4" t="s">
        <v>64</v>
      </c>
      <c r="G175" s="7">
        <v>630</v>
      </c>
      <c r="H175" s="7">
        <v>5792</v>
      </c>
      <c r="I175" s="8">
        <v>222490.37</v>
      </c>
    </row>
    <row r="176" spans="1:9" ht="14.45" customHeight="1" x14ac:dyDescent="0.2">
      <c r="A176" s="4" t="s">
        <v>46</v>
      </c>
      <c r="B176" s="4" t="s">
        <v>77</v>
      </c>
      <c r="C176" s="4" t="s">
        <v>70</v>
      </c>
      <c r="D176" s="4" t="s">
        <v>42</v>
      </c>
      <c r="E176" s="4" t="s">
        <v>43</v>
      </c>
      <c r="F176" s="4" t="s">
        <v>64</v>
      </c>
      <c r="G176" s="7">
        <v>739</v>
      </c>
      <c r="H176" s="7">
        <v>3254</v>
      </c>
      <c r="I176" s="8">
        <v>124546.51</v>
      </c>
    </row>
    <row r="177" spans="1:9" ht="14.45" customHeight="1" x14ac:dyDescent="0.2">
      <c r="A177" s="4" t="s">
        <v>46</v>
      </c>
      <c r="B177" s="4" t="s">
        <v>77</v>
      </c>
      <c r="C177" s="4" t="s">
        <v>71</v>
      </c>
      <c r="D177" s="4" t="s">
        <v>42</v>
      </c>
      <c r="E177" s="4" t="s">
        <v>43</v>
      </c>
      <c r="F177" s="4" t="s">
        <v>64</v>
      </c>
      <c r="G177" s="7">
        <v>889</v>
      </c>
      <c r="H177" s="7">
        <v>3813</v>
      </c>
      <c r="I177" s="8">
        <v>167301.6</v>
      </c>
    </row>
    <row r="178" spans="1:9" ht="14.45" customHeight="1" x14ac:dyDescent="0.2">
      <c r="A178" s="4" t="s">
        <v>46</v>
      </c>
      <c r="B178" s="4" t="s">
        <v>78</v>
      </c>
      <c r="C178" s="4" t="s">
        <v>70</v>
      </c>
      <c r="D178" s="4" t="s">
        <v>40</v>
      </c>
      <c r="E178" s="4" t="s">
        <v>41</v>
      </c>
      <c r="F178" s="4" t="s">
        <v>64</v>
      </c>
      <c r="G178" s="7">
        <v>67</v>
      </c>
      <c r="H178" s="7">
        <v>381</v>
      </c>
      <c r="I178" s="8">
        <v>7679.02</v>
      </c>
    </row>
    <row r="179" spans="1:9" ht="14.45" customHeight="1" x14ac:dyDescent="0.2">
      <c r="A179" s="4" t="s">
        <v>46</v>
      </c>
      <c r="B179" s="4" t="s">
        <v>78</v>
      </c>
      <c r="C179" s="4" t="s">
        <v>71</v>
      </c>
      <c r="D179" s="4" t="s">
        <v>40</v>
      </c>
      <c r="E179" s="4" t="s">
        <v>41</v>
      </c>
      <c r="F179" s="4" t="s">
        <v>64</v>
      </c>
      <c r="G179" s="7">
        <v>49</v>
      </c>
      <c r="H179" s="7">
        <v>249</v>
      </c>
      <c r="I179" s="8">
        <v>3277.24</v>
      </c>
    </row>
    <row r="180" spans="1:9" ht="14.45" customHeight="1" x14ac:dyDescent="0.2">
      <c r="A180" s="4" t="s">
        <v>46</v>
      </c>
      <c r="B180" s="4" t="s">
        <v>78</v>
      </c>
      <c r="C180" s="4" t="s">
        <v>70</v>
      </c>
      <c r="D180" s="4" t="s">
        <v>47</v>
      </c>
      <c r="E180" s="4" t="s">
        <v>48</v>
      </c>
      <c r="F180" s="4" t="s">
        <v>64</v>
      </c>
      <c r="G180" s="7">
        <v>59</v>
      </c>
      <c r="H180" s="7">
        <v>119</v>
      </c>
      <c r="I180" s="8">
        <v>7420</v>
      </c>
    </row>
    <row r="181" spans="1:9" ht="14.45" customHeight="1" x14ac:dyDescent="0.2">
      <c r="A181" s="4" t="s">
        <v>46</v>
      </c>
      <c r="B181" s="4" t="s">
        <v>78</v>
      </c>
      <c r="C181" s="4" t="s">
        <v>71</v>
      </c>
      <c r="D181" s="4" t="s">
        <v>47</v>
      </c>
      <c r="E181" s="4" t="s">
        <v>48</v>
      </c>
      <c r="F181" s="4" t="s">
        <v>64</v>
      </c>
      <c r="G181" s="7">
        <v>65</v>
      </c>
      <c r="H181" s="7">
        <v>140</v>
      </c>
      <c r="I181" s="8">
        <v>8680</v>
      </c>
    </row>
    <row r="182" spans="1:9" ht="14.45" customHeight="1" x14ac:dyDescent="0.2">
      <c r="A182" s="4" t="s">
        <v>46</v>
      </c>
      <c r="B182" s="4" t="s">
        <v>78</v>
      </c>
      <c r="C182" s="4" t="s">
        <v>70</v>
      </c>
      <c r="D182" s="4" t="s">
        <v>44</v>
      </c>
      <c r="E182" s="4" t="s">
        <v>45</v>
      </c>
      <c r="F182" s="4" t="s">
        <v>64</v>
      </c>
      <c r="G182" s="7">
        <v>3316</v>
      </c>
      <c r="H182" s="7">
        <v>45795</v>
      </c>
      <c r="I182" s="8">
        <v>2825516.66</v>
      </c>
    </row>
    <row r="183" spans="1:9" ht="14.45" customHeight="1" x14ac:dyDescent="0.2">
      <c r="A183" s="4" t="s">
        <v>46</v>
      </c>
      <c r="B183" s="4" t="s">
        <v>78</v>
      </c>
      <c r="C183" s="4" t="s">
        <v>71</v>
      </c>
      <c r="D183" s="4" t="s">
        <v>44</v>
      </c>
      <c r="E183" s="4" t="s">
        <v>45</v>
      </c>
      <c r="F183" s="4" t="s">
        <v>64</v>
      </c>
      <c r="G183" s="7">
        <v>3594</v>
      </c>
      <c r="H183" s="7">
        <v>47610</v>
      </c>
      <c r="I183" s="8">
        <v>2945386.4</v>
      </c>
    </row>
    <row r="184" spans="1:9" ht="14.45" customHeight="1" x14ac:dyDescent="0.2">
      <c r="A184" s="4" t="s">
        <v>46</v>
      </c>
      <c r="B184" s="4" t="s">
        <v>78</v>
      </c>
      <c r="C184" s="4" t="s">
        <v>70</v>
      </c>
      <c r="D184" s="4" t="s">
        <v>38</v>
      </c>
      <c r="E184" s="4" t="s">
        <v>39</v>
      </c>
      <c r="F184" s="4" t="s">
        <v>64</v>
      </c>
      <c r="G184" s="7">
        <v>2691</v>
      </c>
      <c r="H184" s="7">
        <v>28733</v>
      </c>
      <c r="I184" s="8">
        <v>1157165.3700000001</v>
      </c>
    </row>
    <row r="185" spans="1:9" ht="14.45" customHeight="1" x14ac:dyDescent="0.2">
      <c r="A185" s="4" t="s">
        <v>46</v>
      </c>
      <c r="B185" s="4" t="s">
        <v>78</v>
      </c>
      <c r="C185" s="4" t="s">
        <v>71</v>
      </c>
      <c r="D185" s="4" t="s">
        <v>38</v>
      </c>
      <c r="E185" s="4" t="s">
        <v>39</v>
      </c>
      <c r="F185" s="4" t="s">
        <v>64</v>
      </c>
      <c r="G185" s="7">
        <v>2755</v>
      </c>
      <c r="H185" s="7">
        <v>28922</v>
      </c>
      <c r="I185" s="8">
        <v>1166509.99</v>
      </c>
    </row>
    <row r="186" spans="1:9" ht="14.45" customHeight="1" x14ac:dyDescent="0.2">
      <c r="A186" s="4" t="s">
        <v>46</v>
      </c>
      <c r="B186" s="4" t="s">
        <v>78</v>
      </c>
      <c r="C186" s="4" t="s">
        <v>70</v>
      </c>
      <c r="D186" s="4" t="s">
        <v>42</v>
      </c>
      <c r="E186" s="4" t="s">
        <v>43</v>
      </c>
      <c r="F186" s="4" t="s">
        <v>64</v>
      </c>
      <c r="G186" s="7">
        <v>2265</v>
      </c>
      <c r="H186" s="7">
        <v>9104</v>
      </c>
      <c r="I186" s="8">
        <v>174607.55</v>
      </c>
    </row>
    <row r="187" spans="1:9" ht="14.45" customHeight="1" x14ac:dyDescent="0.2">
      <c r="A187" s="4" t="s">
        <v>46</v>
      </c>
      <c r="B187" s="4" t="s">
        <v>78</v>
      </c>
      <c r="C187" s="4" t="s">
        <v>71</v>
      </c>
      <c r="D187" s="4" t="s">
        <v>42</v>
      </c>
      <c r="E187" s="4" t="s">
        <v>43</v>
      </c>
      <c r="F187" s="4" t="s">
        <v>64</v>
      </c>
      <c r="G187" s="7">
        <v>2413</v>
      </c>
      <c r="H187" s="7">
        <v>9518</v>
      </c>
      <c r="I187" s="8">
        <v>206771.42</v>
      </c>
    </row>
    <row r="188" spans="1:9" ht="14.45" customHeight="1" x14ac:dyDescent="0.2">
      <c r="A188" s="4" t="s">
        <v>46</v>
      </c>
      <c r="B188" s="4" t="s">
        <v>79</v>
      </c>
      <c r="C188" s="4" t="s">
        <v>70</v>
      </c>
      <c r="D188" s="4" t="s">
        <v>40</v>
      </c>
      <c r="E188" s="4" t="s">
        <v>41</v>
      </c>
      <c r="F188" s="4" t="s">
        <v>64</v>
      </c>
      <c r="G188" s="7">
        <v>654</v>
      </c>
      <c r="H188" s="7">
        <v>3539</v>
      </c>
      <c r="I188" s="8">
        <v>23146.67</v>
      </c>
    </row>
    <row r="189" spans="1:9" ht="14.45" customHeight="1" x14ac:dyDescent="0.2">
      <c r="A189" s="4" t="s">
        <v>46</v>
      </c>
      <c r="B189" s="4" t="s">
        <v>79</v>
      </c>
      <c r="C189" s="4" t="s">
        <v>71</v>
      </c>
      <c r="D189" s="4" t="s">
        <v>40</v>
      </c>
      <c r="E189" s="4" t="s">
        <v>41</v>
      </c>
      <c r="F189" s="4" t="s">
        <v>64</v>
      </c>
      <c r="G189" s="7">
        <v>295</v>
      </c>
      <c r="H189" s="7">
        <v>1585</v>
      </c>
      <c r="I189" s="8">
        <v>11252.53</v>
      </c>
    </row>
    <row r="190" spans="1:9" ht="14.45" customHeight="1" x14ac:dyDescent="0.2">
      <c r="A190" s="4" t="s">
        <v>46</v>
      </c>
      <c r="B190" s="4" t="s">
        <v>79</v>
      </c>
      <c r="C190" s="4" t="s">
        <v>70</v>
      </c>
      <c r="D190" s="4" t="s">
        <v>47</v>
      </c>
      <c r="E190" s="4" t="s">
        <v>48</v>
      </c>
      <c r="F190" s="4" t="s">
        <v>64</v>
      </c>
      <c r="G190" s="7">
        <v>96</v>
      </c>
      <c r="H190" s="7">
        <v>214</v>
      </c>
      <c r="I190" s="8">
        <v>14070</v>
      </c>
    </row>
    <row r="191" spans="1:9" ht="14.45" customHeight="1" x14ac:dyDescent="0.2">
      <c r="A191" s="4" t="s">
        <v>46</v>
      </c>
      <c r="B191" s="4" t="s">
        <v>79</v>
      </c>
      <c r="C191" s="4" t="s">
        <v>71</v>
      </c>
      <c r="D191" s="4" t="s">
        <v>47</v>
      </c>
      <c r="E191" s="4" t="s">
        <v>48</v>
      </c>
      <c r="F191" s="4" t="s">
        <v>64</v>
      </c>
      <c r="G191" s="7">
        <v>91</v>
      </c>
      <c r="H191" s="7">
        <v>211</v>
      </c>
      <c r="I191" s="8">
        <v>14035</v>
      </c>
    </row>
    <row r="192" spans="1:9" ht="14.45" customHeight="1" x14ac:dyDescent="0.2">
      <c r="A192" s="4" t="s">
        <v>46</v>
      </c>
      <c r="B192" s="4" t="s">
        <v>79</v>
      </c>
      <c r="C192" s="4" t="s">
        <v>70</v>
      </c>
      <c r="D192" s="4" t="s">
        <v>44</v>
      </c>
      <c r="E192" s="4" t="s">
        <v>45</v>
      </c>
      <c r="F192" s="4" t="s">
        <v>64</v>
      </c>
      <c r="G192" s="7">
        <v>5805</v>
      </c>
      <c r="H192" s="7">
        <v>70615</v>
      </c>
      <c r="I192" s="8">
        <v>4091176.1</v>
      </c>
    </row>
    <row r="193" spans="1:9" ht="14.45" customHeight="1" x14ac:dyDescent="0.2">
      <c r="A193" s="4" t="s">
        <v>46</v>
      </c>
      <c r="B193" s="4" t="s">
        <v>79</v>
      </c>
      <c r="C193" s="4" t="s">
        <v>71</v>
      </c>
      <c r="D193" s="4" t="s">
        <v>44</v>
      </c>
      <c r="E193" s="4" t="s">
        <v>45</v>
      </c>
      <c r="F193" s="4" t="s">
        <v>64</v>
      </c>
      <c r="G193" s="7">
        <v>6063</v>
      </c>
      <c r="H193" s="7">
        <v>73621</v>
      </c>
      <c r="I193" s="8">
        <v>4261935.68</v>
      </c>
    </row>
    <row r="194" spans="1:9" ht="14.45" customHeight="1" x14ac:dyDescent="0.2">
      <c r="A194" s="4" t="s">
        <v>46</v>
      </c>
      <c r="B194" s="4" t="s">
        <v>79</v>
      </c>
      <c r="C194" s="4" t="s">
        <v>70</v>
      </c>
      <c r="D194" s="4" t="s">
        <v>38</v>
      </c>
      <c r="E194" s="4" t="s">
        <v>39</v>
      </c>
      <c r="F194" s="4" t="s">
        <v>64</v>
      </c>
      <c r="G194" s="7">
        <v>5291</v>
      </c>
      <c r="H194" s="7">
        <v>69510</v>
      </c>
      <c r="I194" s="8">
        <v>3121698.96</v>
      </c>
    </row>
    <row r="195" spans="1:9" ht="14.45" customHeight="1" x14ac:dyDescent="0.2">
      <c r="A195" s="4" t="s">
        <v>46</v>
      </c>
      <c r="B195" s="4" t="s">
        <v>79</v>
      </c>
      <c r="C195" s="4" t="s">
        <v>71</v>
      </c>
      <c r="D195" s="4" t="s">
        <v>38</v>
      </c>
      <c r="E195" s="4" t="s">
        <v>39</v>
      </c>
      <c r="F195" s="4" t="s">
        <v>64</v>
      </c>
      <c r="G195" s="7">
        <v>5489</v>
      </c>
      <c r="H195" s="7">
        <v>69050</v>
      </c>
      <c r="I195" s="8">
        <v>3066405.57</v>
      </c>
    </row>
    <row r="196" spans="1:9" ht="14.45" customHeight="1" x14ac:dyDescent="0.2">
      <c r="A196" s="4" t="s">
        <v>46</v>
      </c>
      <c r="B196" s="4" t="s">
        <v>79</v>
      </c>
      <c r="C196" s="4" t="s">
        <v>70</v>
      </c>
      <c r="D196" s="4" t="s">
        <v>42</v>
      </c>
      <c r="E196" s="4" t="s">
        <v>43</v>
      </c>
      <c r="F196" s="4" t="s">
        <v>64</v>
      </c>
      <c r="G196" s="7">
        <v>3833</v>
      </c>
      <c r="H196" s="7">
        <v>14123</v>
      </c>
      <c r="I196" s="8">
        <v>194797.19</v>
      </c>
    </row>
    <row r="197" spans="1:9" ht="14.45" customHeight="1" x14ac:dyDescent="0.2">
      <c r="A197" s="4" t="s">
        <v>46</v>
      </c>
      <c r="B197" s="4" t="s">
        <v>79</v>
      </c>
      <c r="C197" s="4" t="s">
        <v>71</v>
      </c>
      <c r="D197" s="4" t="s">
        <v>42</v>
      </c>
      <c r="E197" s="4" t="s">
        <v>43</v>
      </c>
      <c r="F197" s="4" t="s">
        <v>64</v>
      </c>
      <c r="G197" s="7">
        <v>4034</v>
      </c>
      <c r="H197" s="7">
        <v>14980</v>
      </c>
      <c r="I197" s="8">
        <v>199681.99</v>
      </c>
    </row>
    <row r="198" spans="1:9" ht="14.45" customHeight="1" x14ac:dyDescent="0.2">
      <c r="A198" s="4" t="s">
        <v>46</v>
      </c>
      <c r="B198" s="4" t="s">
        <v>80</v>
      </c>
      <c r="C198" s="4" t="s">
        <v>70</v>
      </c>
      <c r="D198" s="4" t="s">
        <v>40</v>
      </c>
      <c r="E198" s="4" t="s">
        <v>41</v>
      </c>
      <c r="F198" s="4" t="s">
        <v>64</v>
      </c>
      <c r="G198" s="7">
        <v>3341</v>
      </c>
      <c r="H198" s="7">
        <v>15297</v>
      </c>
      <c r="I198" s="8">
        <v>129966.7</v>
      </c>
    </row>
    <row r="199" spans="1:9" ht="14.45" customHeight="1" x14ac:dyDescent="0.2">
      <c r="A199" s="4" t="s">
        <v>46</v>
      </c>
      <c r="B199" s="4" t="s">
        <v>80</v>
      </c>
      <c r="C199" s="4" t="s">
        <v>71</v>
      </c>
      <c r="D199" s="4" t="s">
        <v>40</v>
      </c>
      <c r="E199" s="4" t="s">
        <v>41</v>
      </c>
      <c r="F199" s="4" t="s">
        <v>64</v>
      </c>
      <c r="G199" s="7">
        <v>858</v>
      </c>
      <c r="H199" s="7">
        <v>5735</v>
      </c>
      <c r="I199" s="8">
        <v>57133.54</v>
      </c>
    </row>
    <row r="200" spans="1:9" ht="14.45" customHeight="1" x14ac:dyDescent="0.2">
      <c r="A200" s="4" t="s">
        <v>46</v>
      </c>
      <c r="B200" s="4" t="s">
        <v>80</v>
      </c>
      <c r="C200" s="4" t="s">
        <v>70</v>
      </c>
      <c r="D200" s="4" t="s">
        <v>47</v>
      </c>
      <c r="E200" s="4" t="s">
        <v>48</v>
      </c>
      <c r="F200" s="4" t="s">
        <v>64</v>
      </c>
      <c r="G200" s="7">
        <v>79</v>
      </c>
      <c r="H200" s="7">
        <v>143</v>
      </c>
      <c r="I200" s="8">
        <v>10605</v>
      </c>
    </row>
    <row r="201" spans="1:9" ht="14.45" customHeight="1" x14ac:dyDescent="0.2">
      <c r="A201" s="4" t="s">
        <v>46</v>
      </c>
      <c r="B201" s="4" t="s">
        <v>80</v>
      </c>
      <c r="C201" s="4" t="s">
        <v>71</v>
      </c>
      <c r="D201" s="4" t="s">
        <v>47</v>
      </c>
      <c r="E201" s="4" t="s">
        <v>48</v>
      </c>
      <c r="F201" s="4" t="s">
        <v>64</v>
      </c>
      <c r="G201" s="7">
        <v>72</v>
      </c>
      <c r="H201" s="7">
        <v>143</v>
      </c>
      <c r="I201" s="8">
        <v>9870</v>
      </c>
    </row>
    <row r="202" spans="1:9" ht="14.45" customHeight="1" x14ac:dyDescent="0.2">
      <c r="A202" s="4" t="s">
        <v>46</v>
      </c>
      <c r="B202" s="4" t="s">
        <v>80</v>
      </c>
      <c r="C202" s="4" t="s">
        <v>70</v>
      </c>
      <c r="D202" s="4" t="s">
        <v>44</v>
      </c>
      <c r="E202" s="4" t="s">
        <v>45</v>
      </c>
      <c r="F202" s="4" t="s">
        <v>64</v>
      </c>
      <c r="G202" s="7">
        <v>7848</v>
      </c>
      <c r="H202" s="7">
        <v>67335</v>
      </c>
      <c r="I202" s="8">
        <v>3298687.69</v>
      </c>
    </row>
    <row r="203" spans="1:9" ht="14.45" customHeight="1" x14ac:dyDescent="0.2">
      <c r="A203" s="4" t="s">
        <v>46</v>
      </c>
      <c r="B203" s="4" t="s">
        <v>80</v>
      </c>
      <c r="C203" s="4" t="s">
        <v>71</v>
      </c>
      <c r="D203" s="4" t="s">
        <v>44</v>
      </c>
      <c r="E203" s="4" t="s">
        <v>45</v>
      </c>
      <c r="F203" s="4" t="s">
        <v>64</v>
      </c>
      <c r="G203" s="7">
        <v>8485</v>
      </c>
      <c r="H203" s="7">
        <v>73575</v>
      </c>
      <c r="I203" s="8">
        <v>3639193.01</v>
      </c>
    </row>
    <row r="204" spans="1:9" ht="14.45" customHeight="1" x14ac:dyDescent="0.2">
      <c r="A204" s="4" t="s">
        <v>46</v>
      </c>
      <c r="B204" s="4" t="s">
        <v>80</v>
      </c>
      <c r="C204" s="4" t="s">
        <v>70</v>
      </c>
      <c r="D204" s="4" t="s">
        <v>38</v>
      </c>
      <c r="E204" s="4" t="s">
        <v>39</v>
      </c>
      <c r="F204" s="4" t="s">
        <v>64</v>
      </c>
      <c r="G204" s="7">
        <v>7060</v>
      </c>
      <c r="H204" s="7">
        <v>85947</v>
      </c>
      <c r="I204" s="8">
        <v>4178246.02</v>
      </c>
    </row>
    <row r="205" spans="1:9" ht="14.45" customHeight="1" x14ac:dyDescent="0.2">
      <c r="A205" s="4" t="s">
        <v>46</v>
      </c>
      <c r="B205" s="4" t="s">
        <v>80</v>
      </c>
      <c r="C205" s="4" t="s">
        <v>71</v>
      </c>
      <c r="D205" s="4" t="s">
        <v>38</v>
      </c>
      <c r="E205" s="4" t="s">
        <v>39</v>
      </c>
      <c r="F205" s="4" t="s">
        <v>64</v>
      </c>
      <c r="G205" s="7">
        <v>8373</v>
      </c>
      <c r="H205" s="7">
        <v>108511</v>
      </c>
      <c r="I205" s="8">
        <v>5361721.66</v>
      </c>
    </row>
    <row r="206" spans="1:9" ht="14.45" customHeight="1" x14ac:dyDescent="0.2">
      <c r="A206" s="4" t="s">
        <v>46</v>
      </c>
      <c r="B206" s="4" t="s">
        <v>80</v>
      </c>
      <c r="C206" s="4" t="s">
        <v>70</v>
      </c>
      <c r="D206" s="4" t="s">
        <v>42</v>
      </c>
      <c r="E206" s="4" t="s">
        <v>43</v>
      </c>
      <c r="F206" s="4" t="s">
        <v>64</v>
      </c>
      <c r="G206" s="7">
        <v>3567</v>
      </c>
      <c r="H206" s="7">
        <v>11304</v>
      </c>
      <c r="I206" s="8">
        <v>153127.76999999999</v>
      </c>
    </row>
    <row r="207" spans="1:9" ht="14.45" customHeight="1" x14ac:dyDescent="0.2">
      <c r="A207" s="4" t="s">
        <v>46</v>
      </c>
      <c r="B207" s="4" t="s">
        <v>80</v>
      </c>
      <c r="C207" s="4" t="s">
        <v>71</v>
      </c>
      <c r="D207" s="4" t="s">
        <v>42</v>
      </c>
      <c r="E207" s="4" t="s">
        <v>43</v>
      </c>
      <c r="F207" s="4" t="s">
        <v>64</v>
      </c>
      <c r="G207" s="7">
        <v>4195</v>
      </c>
      <c r="H207" s="7">
        <v>14498</v>
      </c>
      <c r="I207" s="8">
        <v>180508.21</v>
      </c>
    </row>
    <row r="208" spans="1:9" ht="14.45" customHeight="1" x14ac:dyDescent="0.2">
      <c r="A208" s="4" t="s">
        <v>46</v>
      </c>
      <c r="B208" s="4" t="s">
        <v>81</v>
      </c>
      <c r="C208" s="4" t="s">
        <v>70</v>
      </c>
      <c r="D208" s="4" t="s">
        <v>40</v>
      </c>
      <c r="E208" s="4" t="s">
        <v>41</v>
      </c>
      <c r="F208" s="4" t="s">
        <v>64</v>
      </c>
      <c r="G208" s="7">
        <v>9552</v>
      </c>
      <c r="H208" s="7">
        <v>43451</v>
      </c>
      <c r="I208" s="8">
        <v>384468.37</v>
      </c>
    </row>
    <row r="209" spans="1:9" ht="14.45" customHeight="1" x14ac:dyDescent="0.2">
      <c r="A209" s="4" t="s">
        <v>46</v>
      </c>
      <c r="B209" s="4" t="s">
        <v>81</v>
      </c>
      <c r="C209" s="4" t="s">
        <v>71</v>
      </c>
      <c r="D209" s="4" t="s">
        <v>40</v>
      </c>
      <c r="E209" s="4" t="s">
        <v>41</v>
      </c>
      <c r="F209" s="4" t="s">
        <v>64</v>
      </c>
      <c r="G209" s="7">
        <v>1623</v>
      </c>
      <c r="H209" s="7">
        <v>13858</v>
      </c>
      <c r="I209" s="8">
        <v>172676.85</v>
      </c>
    </row>
    <row r="210" spans="1:9" ht="14.45" customHeight="1" x14ac:dyDescent="0.2">
      <c r="A210" s="4" t="s">
        <v>46</v>
      </c>
      <c r="B210" s="4" t="s">
        <v>81</v>
      </c>
      <c r="C210" s="4" t="s">
        <v>70</v>
      </c>
      <c r="D210" s="4" t="s">
        <v>47</v>
      </c>
      <c r="E210" s="4" t="s">
        <v>48</v>
      </c>
      <c r="F210" s="4" t="s">
        <v>64</v>
      </c>
      <c r="G210" s="7">
        <v>79</v>
      </c>
      <c r="H210" s="7">
        <v>162</v>
      </c>
      <c r="I210" s="8">
        <v>12250</v>
      </c>
    </row>
    <row r="211" spans="1:9" ht="14.45" customHeight="1" x14ac:dyDescent="0.2">
      <c r="A211" s="4" t="s">
        <v>46</v>
      </c>
      <c r="B211" s="4" t="s">
        <v>81</v>
      </c>
      <c r="C211" s="4" t="s">
        <v>71</v>
      </c>
      <c r="D211" s="4" t="s">
        <v>47</v>
      </c>
      <c r="E211" s="4" t="s">
        <v>48</v>
      </c>
      <c r="F211" s="4" t="s">
        <v>64</v>
      </c>
      <c r="G211" s="7">
        <v>52</v>
      </c>
      <c r="H211" s="7">
        <v>99</v>
      </c>
      <c r="I211" s="8">
        <v>7105</v>
      </c>
    </row>
    <row r="212" spans="1:9" ht="14.45" customHeight="1" x14ac:dyDescent="0.2">
      <c r="A212" s="4" t="s">
        <v>46</v>
      </c>
      <c r="B212" s="4" t="s">
        <v>81</v>
      </c>
      <c r="C212" s="4" t="s">
        <v>70</v>
      </c>
      <c r="D212" s="4" t="s">
        <v>44</v>
      </c>
      <c r="E212" s="4" t="s">
        <v>45</v>
      </c>
      <c r="F212" s="4" t="s">
        <v>64</v>
      </c>
      <c r="G212" s="7">
        <v>12217</v>
      </c>
      <c r="H212" s="7">
        <v>76778</v>
      </c>
      <c r="I212" s="8">
        <v>2911187.38</v>
      </c>
    </row>
    <row r="213" spans="1:9" ht="14.45" customHeight="1" x14ac:dyDescent="0.2">
      <c r="A213" s="4" t="s">
        <v>46</v>
      </c>
      <c r="B213" s="4" t="s">
        <v>81</v>
      </c>
      <c r="C213" s="4" t="s">
        <v>71</v>
      </c>
      <c r="D213" s="4" t="s">
        <v>44</v>
      </c>
      <c r="E213" s="4" t="s">
        <v>45</v>
      </c>
      <c r="F213" s="4" t="s">
        <v>64</v>
      </c>
      <c r="G213" s="7">
        <v>9831</v>
      </c>
      <c r="H213" s="7">
        <v>70062</v>
      </c>
      <c r="I213" s="8">
        <v>2708794.73</v>
      </c>
    </row>
    <row r="214" spans="1:9" ht="14.45" customHeight="1" x14ac:dyDescent="0.2">
      <c r="A214" s="4" t="s">
        <v>46</v>
      </c>
      <c r="B214" s="4" t="s">
        <v>81</v>
      </c>
      <c r="C214" s="4" t="s">
        <v>70</v>
      </c>
      <c r="D214" s="4" t="s">
        <v>38</v>
      </c>
      <c r="E214" s="4" t="s">
        <v>39</v>
      </c>
      <c r="F214" s="4" t="s">
        <v>64</v>
      </c>
      <c r="G214" s="7">
        <v>9199</v>
      </c>
      <c r="H214" s="7">
        <v>100795</v>
      </c>
      <c r="I214" s="8">
        <v>4853332.62</v>
      </c>
    </row>
    <row r="215" spans="1:9" ht="14.45" customHeight="1" x14ac:dyDescent="0.2">
      <c r="A215" s="4" t="s">
        <v>46</v>
      </c>
      <c r="B215" s="4" t="s">
        <v>81</v>
      </c>
      <c r="C215" s="4" t="s">
        <v>71</v>
      </c>
      <c r="D215" s="4" t="s">
        <v>38</v>
      </c>
      <c r="E215" s="4" t="s">
        <v>39</v>
      </c>
      <c r="F215" s="4" t="s">
        <v>64</v>
      </c>
      <c r="G215" s="7">
        <v>10549</v>
      </c>
      <c r="H215" s="7">
        <v>127296</v>
      </c>
      <c r="I215" s="8">
        <v>6358804.2800000003</v>
      </c>
    </row>
    <row r="216" spans="1:9" ht="14.45" customHeight="1" x14ac:dyDescent="0.2">
      <c r="A216" s="4" t="s">
        <v>46</v>
      </c>
      <c r="B216" s="4" t="s">
        <v>81</v>
      </c>
      <c r="C216" s="4" t="s">
        <v>70</v>
      </c>
      <c r="D216" s="4" t="s">
        <v>42</v>
      </c>
      <c r="E216" s="4" t="s">
        <v>43</v>
      </c>
      <c r="F216" s="4" t="s">
        <v>64</v>
      </c>
      <c r="G216" s="7">
        <v>2511</v>
      </c>
      <c r="H216" s="7">
        <v>7493</v>
      </c>
      <c r="I216" s="8">
        <v>89401.23</v>
      </c>
    </row>
    <row r="217" spans="1:9" ht="14.45" customHeight="1" x14ac:dyDescent="0.2">
      <c r="A217" s="4" t="s">
        <v>46</v>
      </c>
      <c r="B217" s="4" t="s">
        <v>81</v>
      </c>
      <c r="C217" s="4" t="s">
        <v>71</v>
      </c>
      <c r="D217" s="4" t="s">
        <v>42</v>
      </c>
      <c r="E217" s="4" t="s">
        <v>43</v>
      </c>
      <c r="F217" s="4" t="s">
        <v>64</v>
      </c>
      <c r="G217" s="7">
        <v>2696</v>
      </c>
      <c r="H217" s="7">
        <v>8945</v>
      </c>
      <c r="I217" s="8">
        <v>104059.86</v>
      </c>
    </row>
    <row r="218" spans="1:9" ht="14.45" customHeight="1" x14ac:dyDescent="0.2">
      <c r="A218" s="4" t="s">
        <v>46</v>
      </c>
      <c r="B218" s="4" t="s">
        <v>82</v>
      </c>
      <c r="C218" s="4" t="s">
        <v>70</v>
      </c>
      <c r="D218" s="4" t="s">
        <v>40</v>
      </c>
      <c r="E218" s="4" t="s">
        <v>41</v>
      </c>
      <c r="F218" s="4" t="s">
        <v>64</v>
      </c>
      <c r="G218" s="7">
        <v>20066</v>
      </c>
      <c r="H218" s="7">
        <v>100811</v>
      </c>
      <c r="I218" s="8">
        <v>919554.2</v>
      </c>
    </row>
    <row r="219" spans="1:9" ht="14.45" customHeight="1" x14ac:dyDescent="0.2">
      <c r="A219" s="4" t="s">
        <v>46</v>
      </c>
      <c r="B219" s="4" t="s">
        <v>82</v>
      </c>
      <c r="C219" s="4" t="s">
        <v>71</v>
      </c>
      <c r="D219" s="4" t="s">
        <v>40</v>
      </c>
      <c r="E219" s="4" t="s">
        <v>41</v>
      </c>
      <c r="F219" s="4" t="s">
        <v>64</v>
      </c>
      <c r="G219" s="7">
        <v>4199</v>
      </c>
      <c r="H219" s="7">
        <v>41645</v>
      </c>
      <c r="I219" s="8">
        <v>529798.04</v>
      </c>
    </row>
    <row r="220" spans="1:9" ht="14.45" customHeight="1" x14ac:dyDescent="0.2">
      <c r="A220" s="4" t="s">
        <v>46</v>
      </c>
      <c r="B220" s="4" t="s">
        <v>82</v>
      </c>
      <c r="C220" s="4" t="s">
        <v>70</v>
      </c>
      <c r="D220" s="4" t="s">
        <v>47</v>
      </c>
      <c r="E220" s="4" t="s">
        <v>48</v>
      </c>
      <c r="F220" s="4" t="s">
        <v>64</v>
      </c>
      <c r="G220" s="7">
        <v>88</v>
      </c>
      <c r="H220" s="7">
        <v>180</v>
      </c>
      <c r="I220" s="8">
        <v>11900</v>
      </c>
    </row>
    <row r="221" spans="1:9" ht="14.45" customHeight="1" x14ac:dyDescent="0.2">
      <c r="A221" s="4" t="s">
        <v>46</v>
      </c>
      <c r="B221" s="4" t="s">
        <v>82</v>
      </c>
      <c r="C221" s="4" t="s">
        <v>71</v>
      </c>
      <c r="D221" s="4" t="s">
        <v>47</v>
      </c>
      <c r="E221" s="4" t="s">
        <v>48</v>
      </c>
      <c r="F221" s="4" t="s">
        <v>64</v>
      </c>
      <c r="G221" s="7">
        <v>71</v>
      </c>
      <c r="H221" s="7">
        <v>153</v>
      </c>
      <c r="I221" s="8">
        <v>10640</v>
      </c>
    </row>
    <row r="222" spans="1:9" ht="14.45" customHeight="1" x14ac:dyDescent="0.2">
      <c r="A222" s="4" t="s">
        <v>46</v>
      </c>
      <c r="B222" s="4" t="s">
        <v>82</v>
      </c>
      <c r="C222" s="4" t="s">
        <v>70</v>
      </c>
      <c r="D222" s="4" t="s">
        <v>44</v>
      </c>
      <c r="E222" s="4" t="s">
        <v>45</v>
      </c>
      <c r="F222" s="4" t="s">
        <v>64</v>
      </c>
      <c r="G222" s="7">
        <v>21413</v>
      </c>
      <c r="H222" s="7">
        <v>109021</v>
      </c>
      <c r="I222" s="8">
        <v>3804455.57</v>
      </c>
    </row>
    <row r="223" spans="1:9" ht="14.45" customHeight="1" x14ac:dyDescent="0.2">
      <c r="A223" s="4" t="s">
        <v>46</v>
      </c>
      <c r="B223" s="4" t="s">
        <v>82</v>
      </c>
      <c r="C223" s="4" t="s">
        <v>71</v>
      </c>
      <c r="D223" s="4" t="s">
        <v>44</v>
      </c>
      <c r="E223" s="4" t="s">
        <v>45</v>
      </c>
      <c r="F223" s="4" t="s">
        <v>64</v>
      </c>
      <c r="G223" s="7">
        <v>11715</v>
      </c>
      <c r="H223" s="7">
        <v>83104</v>
      </c>
      <c r="I223" s="8">
        <v>2989188.49</v>
      </c>
    </row>
    <row r="224" spans="1:9" ht="14.45" customHeight="1" x14ac:dyDescent="0.2">
      <c r="A224" s="4" t="s">
        <v>46</v>
      </c>
      <c r="B224" s="4" t="s">
        <v>82</v>
      </c>
      <c r="C224" s="4" t="s">
        <v>70</v>
      </c>
      <c r="D224" s="4" t="s">
        <v>38</v>
      </c>
      <c r="E224" s="4" t="s">
        <v>39</v>
      </c>
      <c r="F224" s="4" t="s">
        <v>64</v>
      </c>
      <c r="G224" s="7">
        <v>11758</v>
      </c>
      <c r="H224" s="7">
        <v>117274</v>
      </c>
      <c r="I224" s="8">
        <v>5524865.7999999998</v>
      </c>
    </row>
    <row r="225" spans="1:9" ht="14.45" customHeight="1" x14ac:dyDescent="0.2">
      <c r="A225" s="4" t="s">
        <v>46</v>
      </c>
      <c r="B225" s="4" t="s">
        <v>82</v>
      </c>
      <c r="C225" s="4" t="s">
        <v>71</v>
      </c>
      <c r="D225" s="4" t="s">
        <v>38</v>
      </c>
      <c r="E225" s="4" t="s">
        <v>39</v>
      </c>
      <c r="F225" s="4" t="s">
        <v>64</v>
      </c>
      <c r="G225" s="7">
        <v>12017</v>
      </c>
      <c r="H225" s="7">
        <v>142788</v>
      </c>
      <c r="I225" s="8">
        <v>7127035.4100000001</v>
      </c>
    </row>
    <row r="226" spans="1:9" ht="14.45" customHeight="1" x14ac:dyDescent="0.2">
      <c r="A226" s="4" t="s">
        <v>46</v>
      </c>
      <c r="B226" s="4" t="s">
        <v>82</v>
      </c>
      <c r="C226" s="4" t="s">
        <v>70</v>
      </c>
      <c r="D226" s="4" t="s">
        <v>42</v>
      </c>
      <c r="E226" s="4" t="s">
        <v>43</v>
      </c>
      <c r="F226" s="4" t="s">
        <v>64</v>
      </c>
      <c r="G226" s="7">
        <v>2400</v>
      </c>
      <c r="H226" s="7">
        <v>6851</v>
      </c>
      <c r="I226" s="8">
        <v>84993.91</v>
      </c>
    </row>
    <row r="227" spans="1:9" ht="14.45" customHeight="1" x14ac:dyDescent="0.2">
      <c r="A227" s="4" t="s">
        <v>46</v>
      </c>
      <c r="B227" s="4" t="s">
        <v>82</v>
      </c>
      <c r="C227" s="4" t="s">
        <v>71</v>
      </c>
      <c r="D227" s="4" t="s">
        <v>42</v>
      </c>
      <c r="E227" s="4" t="s">
        <v>43</v>
      </c>
      <c r="F227" s="4" t="s">
        <v>64</v>
      </c>
      <c r="G227" s="7">
        <v>2251</v>
      </c>
      <c r="H227" s="7">
        <v>7524</v>
      </c>
      <c r="I227" s="8">
        <v>87695.39</v>
      </c>
    </row>
    <row r="228" spans="1:9" ht="14.45" customHeight="1" x14ac:dyDescent="0.2">
      <c r="A228" s="4" t="s">
        <v>46</v>
      </c>
      <c r="B228" s="4" t="s">
        <v>83</v>
      </c>
      <c r="C228" s="4" t="s">
        <v>70</v>
      </c>
      <c r="D228" s="4" t="s">
        <v>40</v>
      </c>
      <c r="E228" s="4" t="s">
        <v>41</v>
      </c>
      <c r="F228" s="4" t="s">
        <v>64</v>
      </c>
      <c r="G228" s="7">
        <v>29662</v>
      </c>
      <c r="H228" s="7">
        <v>183410</v>
      </c>
      <c r="I228" s="8">
        <v>1945964.92</v>
      </c>
    </row>
    <row r="229" spans="1:9" ht="14.45" customHeight="1" x14ac:dyDescent="0.2">
      <c r="A229" s="4" t="s">
        <v>46</v>
      </c>
      <c r="B229" s="4" t="s">
        <v>83</v>
      </c>
      <c r="C229" s="4" t="s">
        <v>71</v>
      </c>
      <c r="D229" s="4" t="s">
        <v>40</v>
      </c>
      <c r="E229" s="4" t="s">
        <v>41</v>
      </c>
      <c r="F229" s="4" t="s">
        <v>64</v>
      </c>
      <c r="G229" s="7">
        <v>10914</v>
      </c>
      <c r="H229" s="7">
        <v>118521</v>
      </c>
      <c r="I229" s="8">
        <v>1596361.21</v>
      </c>
    </row>
    <row r="230" spans="1:9" ht="14.45" customHeight="1" x14ac:dyDescent="0.2">
      <c r="A230" s="4" t="s">
        <v>46</v>
      </c>
      <c r="B230" s="4" t="s">
        <v>83</v>
      </c>
      <c r="C230" s="4" t="s">
        <v>70</v>
      </c>
      <c r="D230" s="4" t="s">
        <v>47</v>
      </c>
      <c r="E230" s="4" t="s">
        <v>48</v>
      </c>
      <c r="F230" s="4" t="s">
        <v>64</v>
      </c>
      <c r="G230" s="7">
        <v>73</v>
      </c>
      <c r="H230" s="7">
        <v>163</v>
      </c>
      <c r="I230" s="8">
        <v>11165</v>
      </c>
    </row>
    <row r="231" spans="1:9" ht="14.45" customHeight="1" x14ac:dyDescent="0.2">
      <c r="A231" s="4" t="s">
        <v>46</v>
      </c>
      <c r="B231" s="4" t="s">
        <v>83</v>
      </c>
      <c r="C231" s="4" t="s">
        <v>71</v>
      </c>
      <c r="D231" s="4" t="s">
        <v>47</v>
      </c>
      <c r="E231" s="4" t="s">
        <v>48</v>
      </c>
      <c r="F231" s="4" t="s">
        <v>64</v>
      </c>
      <c r="G231" s="7">
        <v>58</v>
      </c>
      <c r="H231" s="7">
        <v>119</v>
      </c>
      <c r="I231" s="8">
        <v>8155</v>
      </c>
    </row>
    <row r="232" spans="1:9" ht="14.45" customHeight="1" x14ac:dyDescent="0.2">
      <c r="A232" s="4" t="s">
        <v>46</v>
      </c>
      <c r="B232" s="4" t="s">
        <v>83</v>
      </c>
      <c r="C232" s="4" t="s">
        <v>70</v>
      </c>
      <c r="D232" s="4" t="s">
        <v>44</v>
      </c>
      <c r="E232" s="4" t="s">
        <v>45</v>
      </c>
      <c r="F232" s="4" t="s">
        <v>64</v>
      </c>
      <c r="G232" s="7">
        <v>29553</v>
      </c>
      <c r="H232" s="7">
        <v>135640</v>
      </c>
      <c r="I232" s="8">
        <v>4441063.74</v>
      </c>
    </row>
    <row r="233" spans="1:9" ht="14.45" customHeight="1" x14ac:dyDescent="0.2">
      <c r="A233" s="4" t="s">
        <v>46</v>
      </c>
      <c r="B233" s="4" t="s">
        <v>83</v>
      </c>
      <c r="C233" s="4" t="s">
        <v>71</v>
      </c>
      <c r="D233" s="4" t="s">
        <v>44</v>
      </c>
      <c r="E233" s="4" t="s">
        <v>45</v>
      </c>
      <c r="F233" s="4" t="s">
        <v>64</v>
      </c>
      <c r="G233" s="7">
        <v>14016</v>
      </c>
      <c r="H233" s="7">
        <v>94059</v>
      </c>
      <c r="I233" s="8">
        <v>3201369.62</v>
      </c>
    </row>
    <row r="234" spans="1:9" ht="14.45" customHeight="1" x14ac:dyDescent="0.2">
      <c r="A234" s="4" t="s">
        <v>46</v>
      </c>
      <c r="B234" s="4" t="s">
        <v>83</v>
      </c>
      <c r="C234" s="4" t="s">
        <v>70</v>
      </c>
      <c r="D234" s="4" t="s">
        <v>38</v>
      </c>
      <c r="E234" s="4" t="s">
        <v>39</v>
      </c>
      <c r="F234" s="4" t="s">
        <v>64</v>
      </c>
      <c r="G234" s="7">
        <v>13443</v>
      </c>
      <c r="H234" s="7">
        <v>119266</v>
      </c>
      <c r="I234" s="8">
        <v>5507190.7999999998</v>
      </c>
    </row>
    <row r="235" spans="1:9" ht="14.45" customHeight="1" x14ac:dyDescent="0.2">
      <c r="A235" s="4" t="s">
        <v>46</v>
      </c>
      <c r="B235" s="4" t="s">
        <v>83</v>
      </c>
      <c r="C235" s="4" t="s">
        <v>71</v>
      </c>
      <c r="D235" s="4" t="s">
        <v>38</v>
      </c>
      <c r="E235" s="4" t="s">
        <v>39</v>
      </c>
      <c r="F235" s="4" t="s">
        <v>64</v>
      </c>
      <c r="G235" s="7">
        <v>12672</v>
      </c>
      <c r="H235" s="7">
        <v>147744</v>
      </c>
      <c r="I235" s="8">
        <v>7365306.54</v>
      </c>
    </row>
    <row r="236" spans="1:9" ht="14.45" customHeight="1" x14ac:dyDescent="0.2">
      <c r="A236" s="4" t="s">
        <v>46</v>
      </c>
      <c r="B236" s="4" t="s">
        <v>83</v>
      </c>
      <c r="C236" s="4" t="s">
        <v>70</v>
      </c>
      <c r="D236" s="4" t="s">
        <v>42</v>
      </c>
      <c r="E236" s="4" t="s">
        <v>43</v>
      </c>
      <c r="F236" s="4" t="s">
        <v>64</v>
      </c>
      <c r="G236" s="7">
        <v>2112</v>
      </c>
      <c r="H236" s="7">
        <v>5678</v>
      </c>
      <c r="I236" s="8">
        <v>69079.59</v>
      </c>
    </row>
    <row r="237" spans="1:9" ht="14.45" customHeight="1" x14ac:dyDescent="0.2">
      <c r="A237" s="4" t="s">
        <v>46</v>
      </c>
      <c r="B237" s="4" t="s">
        <v>83</v>
      </c>
      <c r="C237" s="4" t="s">
        <v>71</v>
      </c>
      <c r="D237" s="4" t="s">
        <v>42</v>
      </c>
      <c r="E237" s="4" t="s">
        <v>43</v>
      </c>
      <c r="F237" s="4" t="s">
        <v>64</v>
      </c>
      <c r="G237" s="7">
        <v>1875</v>
      </c>
      <c r="H237" s="7">
        <v>6484</v>
      </c>
      <c r="I237" s="8">
        <v>74608.479999999996</v>
      </c>
    </row>
    <row r="238" spans="1:9" ht="14.45" customHeight="1" x14ac:dyDescent="0.2">
      <c r="A238" s="4" t="s">
        <v>46</v>
      </c>
      <c r="B238" s="4" t="s">
        <v>84</v>
      </c>
      <c r="C238" s="4" t="s">
        <v>70</v>
      </c>
      <c r="D238" s="4" t="s">
        <v>40</v>
      </c>
      <c r="E238" s="4" t="s">
        <v>41</v>
      </c>
      <c r="F238" s="4" t="s">
        <v>64</v>
      </c>
      <c r="G238" s="7">
        <v>35642</v>
      </c>
      <c r="H238" s="7">
        <v>308498</v>
      </c>
      <c r="I238" s="8">
        <v>3960215</v>
      </c>
    </row>
    <row r="239" spans="1:9" ht="14.45" customHeight="1" x14ac:dyDescent="0.2">
      <c r="A239" s="4" t="s">
        <v>46</v>
      </c>
      <c r="B239" s="4" t="s">
        <v>84</v>
      </c>
      <c r="C239" s="4" t="s">
        <v>71</v>
      </c>
      <c r="D239" s="4" t="s">
        <v>40</v>
      </c>
      <c r="E239" s="4" t="s">
        <v>41</v>
      </c>
      <c r="F239" s="4" t="s">
        <v>64</v>
      </c>
      <c r="G239" s="7">
        <v>25597</v>
      </c>
      <c r="H239" s="7">
        <v>304051</v>
      </c>
      <c r="I239" s="8">
        <v>4119173.82</v>
      </c>
    </row>
    <row r="240" spans="1:9" ht="14.45" customHeight="1" x14ac:dyDescent="0.2">
      <c r="A240" s="4" t="s">
        <v>46</v>
      </c>
      <c r="B240" s="4" t="s">
        <v>84</v>
      </c>
      <c r="C240" s="4" t="s">
        <v>70</v>
      </c>
      <c r="D240" s="4" t="s">
        <v>47</v>
      </c>
      <c r="E240" s="4" t="s">
        <v>48</v>
      </c>
      <c r="F240" s="4" t="s">
        <v>64</v>
      </c>
      <c r="G240" s="7">
        <v>76</v>
      </c>
      <c r="H240" s="7">
        <v>157</v>
      </c>
      <c r="I240" s="8">
        <v>10430</v>
      </c>
    </row>
    <row r="241" spans="1:9" ht="14.45" customHeight="1" x14ac:dyDescent="0.2">
      <c r="A241" s="4" t="s">
        <v>46</v>
      </c>
      <c r="B241" s="4" t="s">
        <v>84</v>
      </c>
      <c r="C241" s="4" t="s">
        <v>71</v>
      </c>
      <c r="D241" s="4" t="s">
        <v>47</v>
      </c>
      <c r="E241" s="4" t="s">
        <v>48</v>
      </c>
      <c r="F241" s="4" t="s">
        <v>64</v>
      </c>
      <c r="G241" s="7">
        <v>68</v>
      </c>
      <c r="H241" s="7">
        <v>155</v>
      </c>
      <c r="I241" s="8">
        <v>10080</v>
      </c>
    </row>
    <row r="242" spans="1:9" ht="14.45" customHeight="1" x14ac:dyDescent="0.2">
      <c r="A242" s="4" t="s">
        <v>46</v>
      </c>
      <c r="B242" s="4" t="s">
        <v>84</v>
      </c>
      <c r="C242" s="4" t="s">
        <v>70</v>
      </c>
      <c r="D242" s="4" t="s">
        <v>44</v>
      </c>
      <c r="E242" s="4" t="s">
        <v>45</v>
      </c>
      <c r="F242" s="4" t="s">
        <v>64</v>
      </c>
      <c r="G242" s="7">
        <v>29620</v>
      </c>
      <c r="H242" s="7">
        <v>141002</v>
      </c>
      <c r="I242" s="8">
        <v>4444788.55</v>
      </c>
    </row>
    <row r="243" spans="1:9" ht="14.45" customHeight="1" x14ac:dyDescent="0.2">
      <c r="A243" s="4" t="s">
        <v>46</v>
      </c>
      <c r="B243" s="4" t="s">
        <v>84</v>
      </c>
      <c r="C243" s="4" t="s">
        <v>71</v>
      </c>
      <c r="D243" s="4" t="s">
        <v>44</v>
      </c>
      <c r="E243" s="4" t="s">
        <v>45</v>
      </c>
      <c r="F243" s="4" t="s">
        <v>64</v>
      </c>
      <c r="G243" s="7">
        <v>18948</v>
      </c>
      <c r="H243" s="7">
        <v>117177</v>
      </c>
      <c r="I243" s="8">
        <v>3647190.77</v>
      </c>
    </row>
    <row r="244" spans="1:9" ht="14.45" customHeight="1" x14ac:dyDescent="0.2">
      <c r="A244" s="4" t="s">
        <v>46</v>
      </c>
      <c r="B244" s="4" t="s">
        <v>84</v>
      </c>
      <c r="C244" s="4" t="s">
        <v>70</v>
      </c>
      <c r="D244" s="4" t="s">
        <v>38</v>
      </c>
      <c r="E244" s="4" t="s">
        <v>39</v>
      </c>
      <c r="F244" s="4" t="s">
        <v>64</v>
      </c>
      <c r="G244" s="7">
        <v>14628</v>
      </c>
      <c r="H244" s="7">
        <v>128464</v>
      </c>
      <c r="I244" s="8">
        <v>5979653.7300000004</v>
      </c>
    </row>
    <row r="245" spans="1:9" ht="14.45" customHeight="1" x14ac:dyDescent="0.2">
      <c r="A245" s="4" t="s">
        <v>46</v>
      </c>
      <c r="B245" s="4" t="s">
        <v>84</v>
      </c>
      <c r="C245" s="4" t="s">
        <v>71</v>
      </c>
      <c r="D245" s="4" t="s">
        <v>38</v>
      </c>
      <c r="E245" s="4" t="s">
        <v>39</v>
      </c>
      <c r="F245" s="4" t="s">
        <v>64</v>
      </c>
      <c r="G245" s="7">
        <v>13986</v>
      </c>
      <c r="H245" s="7">
        <v>159051</v>
      </c>
      <c r="I245" s="8">
        <v>7925494.8399999999</v>
      </c>
    </row>
    <row r="246" spans="1:9" ht="14.45" customHeight="1" x14ac:dyDescent="0.2">
      <c r="A246" s="4" t="s">
        <v>46</v>
      </c>
      <c r="B246" s="4" t="s">
        <v>84</v>
      </c>
      <c r="C246" s="4" t="s">
        <v>70</v>
      </c>
      <c r="D246" s="4" t="s">
        <v>42</v>
      </c>
      <c r="E246" s="4" t="s">
        <v>43</v>
      </c>
      <c r="F246" s="4" t="s">
        <v>64</v>
      </c>
      <c r="G246" s="7">
        <v>1967</v>
      </c>
      <c r="H246" s="7">
        <v>5949</v>
      </c>
      <c r="I246" s="8">
        <v>82188.990000000005</v>
      </c>
    </row>
    <row r="247" spans="1:9" ht="14.45" customHeight="1" x14ac:dyDescent="0.2">
      <c r="A247" s="4" t="s">
        <v>46</v>
      </c>
      <c r="B247" s="4" t="s">
        <v>84</v>
      </c>
      <c r="C247" s="4" t="s">
        <v>71</v>
      </c>
      <c r="D247" s="4" t="s">
        <v>42</v>
      </c>
      <c r="E247" s="4" t="s">
        <v>43</v>
      </c>
      <c r="F247" s="4" t="s">
        <v>64</v>
      </c>
      <c r="G247" s="7">
        <v>1826</v>
      </c>
      <c r="H247" s="7">
        <v>6640</v>
      </c>
      <c r="I247" s="8">
        <v>74261.440000000002</v>
      </c>
    </row>
    <row r="248" spans="1:9" ht="14.45" customHeight="1" x14ac:dyDescent="0.2">
      <c r="A248" s="4" t="s">
        <v>46</v>
      </c>
      <c r="B248" s="4" t="s">
        <v>85</v>
      </c>
      <c r="C248" s="4" t="s">
        <v>70</v>
      </c>
      <c r="D248" s="4" t="s">
        <v>40</v>
      </c>
      <c r="E248" s="4" t="s">
        <v>41</v>
      </c>
      <c r="F248" s="4" t="s">
        <v>64</v>
      </c>
      <c r="G248" s="7">
        <v>42147</v>
      </c>
      <c r="H248" s="7">
        <v>501149</v>
      </c>
      <c r="I248" s="8">
        <v>7340525.2699999996</v>
      </c>
    </row>
    <row r="249" spans="1:9" ht="14.45" customHeight="1" x14ac:dyDescent="0.2">
      <c r="A249" s="4" t="s">
        <v>46</v>
      </c>
      <c r="B249" s="4" t="s">
        <v>85</v>
      </c>
      <c r="C249" s="4" t="s">
        <v>71</v>
      </c>
      <c r="D249" s="4" t="s">
        <v>40</v>
      </c>
      <c r="E249" s="4" t="s">
        <v>41</v>
      </c>
      <c r="F249" s="4" t="s">
        <v>64</v>
      </c>
      <c r="G249" s="7">
        <v>49365</v>
      </c>
      <c r="H249" s="7">
        <v>628679</v>
      </c>
      <c r="I249" s="8">
        <v>9043988.5500000007</v>
      </c>
    </row>
    <row r="250" spans="1:9" ht="14.45" customHeight="1" x14ac:dyDescent="0.2">
      <c r="A250" s="4" t="s">
        <v>46</v>
      </c>
      <c r="B250" s="4" t="s">
        <v>85</v>
      </c>
      <c r="C250" s="4" t="s">
        <v>70</v>
      </c>
      <c r="D250" s="4" t="s">
        <v>47</v>
      </c>
      <c r="E250" s="4" t="s">
        <v>48</v>
      </c>
      <c r="F250" s="4" t="s">
        <v>64</v>
      </c>
      <c r="G250" s="7">
        <v>56</v>
      </c>
      <c r="H250" s="7">
        <v>113</v>
      </c>
      <c r="I250" s="8">
        <v>8680</v>
      </c>
    </row>
    <row r="251" spans="1:9" ht="14.45" customHeight="1" x14ac:dyDescent="0.2">
      <c r="A251" s="4" t="s">
        <v>46</v>
      </c>
      <c r="B251" s="4" t="s">
        <v>85</v>
      </c>
      <c r="C251" s="4" t="s">
        <v>71</v>
      </c>
      <c r="D251" s="4" t="s">
        <v>47</v>
      </c>
      <c r="E251" s="4" t="s">
        <v>48</v>
      </c>
      <c r="F251" s="4" t="s">
        <v>64</v>
      </c>
      <c r="G251" s="7">
        <v>68</v>
      </c>
      <c r="H251" s="7">
        <v>160</v>
      </c>
      <c r="I251" s="8">
        <v>10955</v>
      </c>
    </row>
    <row r="252" spans="1:9" ht="14.45" customHeight="1" x14ac:dyDescent="0.2">
      <c r="A252" s="4" t="s">
        <v>46</v>
      </c>
      <c r="B252" s="4" t="s">
        <v>85</v>
      </c>
      <c r="C252" s="4" t="s">
        <v>70</v>
      </c>
      <c r="D252" s="4" t="s">
        <v>44</v>
      </c>
      <c r="E252" s="4" t="s">
        <v>45</v>
      </c>
      <c r="F252" s="4" t="s">
        <v>64</v>
      </c>
      <c r="G252" s="7">
        <v>24940</v>
      </c>
      <c r="H252" s="7">
        <v>135615</v>
      </c>
      <c r="I252" s="8">
        <v>4033405.19</v>
      </c>
    </row>
    <row r="253" spans="1:9" ht="14.45" customHeight="1" x14ac:dyDescent="0.2">
      <c r="A253" s="4" t="s">
        <v>46</v>
      </c>
      <c r="B253" s="4" t="s">
        <v>85</v>
      </c>
      <c r="C253" s="4" t="s">
        <v>71</v>
      </c>
      <c r="D253" s="4" t="s">
        <v>44</v>
      </c>
      <c r="E253" s="4" t="s">
        <v>45</v>
      </c>
      <c r="F253" s="4" t="s">
        <v>64</v>
      </c>
      <c r="G253" s="7">
        <v>27695</v>
      </c>
      <c r="H253" s="7">
        <v>160115</v>
      </c>
      <c r="I253" s="8">
        <v>4621194.93</v>
      </c>
    </row>
    <row r="254" spans="1:9" ht="14.45" customHeight="1" x14ac:dyDescent="0.2">
      <c r="A254" s="4" t="s">
        <v>46</v>
      </c>
      <c r="B254" s="4" t="s">
        <v>85</v>
      </c>
      <c r="C254" s="4" t="s">
        <v>70</v>
      </c>
      <c r="D254" s="4" t="s">
        <v>38</v>
      </c>
      <c r="E254" s="4" t="s">
        <v>39</v>
      </c>
      <c r="F254" s="4" t="s">
        <v>64</v>
      </c>
      <c r="G254" s="7">
        <v>14592</v>
      </c>
      <c r="H254" s="7">
        <v>142334</v>
      </c>
      <c r="I254" s="8">
        <v>6731419.4400000004</v>
      </c>
    </row>
    <row r="255" spans="1:9" ht="14.45" customHeight="1" x14ac:dyDescent="0.2">
      <c r="A255" s="4" t="s">
        <v>46</v>
      </c>
      <c r="B255" s="4" t="s">
        <v>85</v>
      </c>
      <c r="C255" s="4" t="s">
        <v>71</v>
      </c>
      <c r="D255" s="4" t="s">
        <v>38</v>
      </c>
      <c r="E255" s="4" t="s">
        <v>39</v>
      </c>
      <c r="F255" s="4" t="s">
        <v>64</v>
      </c>
      <c r="G255" s="7">
        <v>17421</v>
      </c>
      <c r="H255" s="7">
        <v>195972</v>
      </c>
      <c r="I255" s="8">
        <v>9895395.3800000008</v>
      </c>
    </row>
    <row r="256" spans="1:9" ht="14.45" customHeight="1" x14ac:dyDescent="0.2">
      <c r="A256" s="4" t="s">
        <v>46</v>
      </c>
      <c r="B256" s="4" t="s">
        <v>85</v>
      </c>
      <c r="C256" s="4" t="s">
        <v>70</v>
      </c>
      <c r="D256" s="4" t="s">
        <v>42</v>
      </c>
      <c r="E256" s="4" t="s">
        <v>43</v>
      </c>
      <c r="F256" s="4" t="s">
        <v>64</v>
      </c>
      <c r="G256" s="7">
        <v>1853</v>
      </c>
      <c r="H256" s="7">
        <v>5717</v>
      </c>
      <c r="I256" s="8">
        <v>75907.61</v>
      </c>
    </row>
    <row r="257" spans="1:9" ht="14.45" customHeight="1" x14ac:dyDescent="0.2">
      <c r="A257" s="4" t="s">
        <v>46</v>
      </c>
      <c r="B257" s="4" t="s">
        <v>85</v>
      </c>
      <c r="C257" s="4" t="s">
        <v>71</v>
      </c>
      <c r="D257" s="4" t="s">
        <v>42</v>
      </c>
      <c r="E257" s="4" t="s">
        <v>43</v>
      </c>
      <c r="F257" s="4" t="s">
        <v>64</v>
      </c>
      <c r="G257" s="7">
        <v>2086</v>
      </c>
      <c r="H257" s="7">
        <v>7526</v>
      </c>
      <c r="I257" s="8">
        <v>81637.899999999994</v>
      </c>
    </row>
    <row r="258" spans="1:9" ht="14.45" customHeight="1" x14ac:dyDescent="0.2">
      <c r="A258" s="4" t="s">
        <v>46</v>
      </c>
      <c r="B258" s="4" t="s">
        <v>86</v>
      </c>
      <c r="C258" s="4" t="s">
        <v>70</v>
      </c>
      <c r="D258" s="4" t="s">
        <v>40</v>
      </c>
      <c r="E258" s="4" t="s">
        <v>41</v>
      </c>
      <c r="F258" s="4" t="s">
        <v>64</v>
      </c>
      <c r="G258" s="7">
        <v>64233</v>
      </c>
      <c r="H258" s="7">
        <v>900923</v>
      </c>
      <c r="I258" s="8">
        <v>14058742.869999999</v>
      </c>
    </row>
    <row r="259" spans="1:9" ht="14.45" customHeight="1" x14ac:dyDescent="0.2">
      <c r="A259" s="4" t="s">
        <v>46</v>
      </c>
      <c r="B259" s="4" t="s">
        <v>86</v>
      </c>
      <c r="C259" s="4" t="s">
        <v>71</v>
      </c>
      <c r="D259" s="4" t="s">
        <v>40</v>
      </c>
      <c r="E259" s="4" t="s">
        <v>41</v>
      </c>
      <c r="F259" s="4" t="s">
        <v>64</v>
      </c>
      <c r="G259" s="7">
        <v>90571</v>
      </c>
      <c r="H259" s="7">
        <v>1249266</v>
      </c>
      <c r="I259" s="8">
        <v>18763812.68</v>
      </c>
    </row>
    <row r="260" spans="1:9" ht="14.45" customHeight="1" x14ac:dyDescent="0.2">
      <c r="A260" s="4" t="s">
        <v>46</v>
      </c>
      <c r="B260" s="4" t="s">
        <v>86</v>
      </c>
      <c r="C260" s="4" t="s">
        <v>70</v>
      </c>
      <c r="D260" s="4" t="s">
        <v>47</v>
      </c>
      <c r="E260" s="4" t="s">
        <v>48</v>
      </c>
      <c r="F260" s="4" t="s">
        <v>64</v>
      </c>
      <c r="G260" s="7">
        <v>61</v>
      </c>
      <c r="H260" s="7">
        <v>117</v>
      </c>
      <c r="I260" s="8">
        <v>8015</v>
      </c>
    </row>
    <row r="261" spans="1:9" ht="14.45" customHeight="1" x14ac:dyDescent="0.2">
      <c r="A261" s="4" t="s">
        <v>46</v>
      </c>
      <c r="B261" s="4" t="s">
        <v>86</v>
      </c>
      <c r="C261" s="4" t="s">
        <v>71</v>
      </c>
      <c r="D261" s="4" t="s">
        <v>47</v>
      </c>
      <c r="E261" s="4" t="s">
        <v>48</v>
      </c>
      <c r="F261" s="4" t="s">
        <v>64</v>
      </c>
      <c r="G261" s="7">
        <v>90</v>
      </c>
      <c r="H261" s="7">
        <v>192</v>
      </c>
      <c r="I261" s="8">
        <v>13755</v>
      </c>
    </row>
    <row r="262" spans="1:9" ht="14.45" customHeight="1" x14ac:dyDescent="0.2">
      <c r="A262" s="4" t="s">
        <v>46</v>
      </c>
      <c r="B262" s="4" t="s">
        <v>86</v>
      </c>
      <c r="C262" s="4" t="s">
        <v>70</v>
      </c>
      <c r="D262" s="4" t="s">
        <v>44</v>
      </c>
      <c r="E262" s="4" t="s">
        <v>45</v>
      </c>
      <c r="F262" s="4" t="s">
        <v>64</v>
      </c>
      <c r="G262" s="7">
        <v>32668</v>
      </c>
      <c r="H262" s="7">
        <v>185517</v>
      </c>
      <c r="I262" s="8">
        <v>4993474.4800000004</v>
      </c>
    </row>
    <row r="263" spans="1:9" ht="14.45" customHeight="1" x14ac:dyDescent="0.2">
      <c r="A263" s="4" t="s">
        <v>46</v>
      </c>
      <c r="B263" s="4" t="s">
        <v>86</v>
      </c>
      <c r="C263" s="4" t="s">
        <v>71</v>
      </c>
      <c r="D263" s="4" t="s">
        <v>44</v>
      </c>
      <c r="E263" s="4" t="s">
        <v>45</v>
      </c>
      <c r="F263" s="4" t="s">
        <v>64</v>
      </c>
      <c r="G263" s="7">
        <v>45284</v>
      </c>
      <c r="H263" s="7">
        <v>250406</v>
      </c>
      <c r="I263" s="8">
        <v>6537258.1500000004</v>
      </c>
    </row>
    <row r="264" spans="1:9" ht="14.45" customHeight="1" x14ac:dyDescent="0.2">
      <c r="A264" s="4" t="s">
        <v>46</v>
      </c>
      <c r="B264" s="4" t="s">
        <v>86</v>
      </c>
      <c r="C264" s="4" t="s">
        <v>70</v>
      </c>
      <c r="D264" s="4" t="s">
        <v>38</v>
      </c>
      <c r="E264" s="4" t="s">
        <v>39</v>
      </c>
      <c r="F264" s="4" t="s">
        <v>64</v>
      </c>
      <c r="G264" s="7">
        <v>19731</v>
      </c>
      <c r="H264" s="7">
        <v>202105</v>
      </c>
      <c r="I264" s="8">
        <v>9811323.3800000008</v>
      </c>
    </row>
    <row r="265" spans="1:9" ht="14.45" customHeight="1" x14ac:dyDescent="0.2">
      <c r="A265" s="4" t="s">
        <v>46</v>
      </c>
      <c r="B265" s="4" t="s">
        <v>86</v>
      </c>
      <c r="C265" s="4" t="s">
        <v>71</v>
      </c>
      <c r="D265" s="4" t="s">
        <v>38</v>
      </c>
      <c r="E265" s="4" t="s">
        <v>39</v>
      </c>
      <c r="F265" s="4" t="s">
        <v>64</v>
      </c>
      <c r="G265" s="7">
        <v>26125</v>
      </c>
      <c r="H265" s="7">
        <v>291181</v>
      </c>
      <c r="I265" s="8">
        <v>14788177.42</v>
      </c>
    </row>
    <row r="266" spans="1:9" ht="14.45" customHeight="1" x14ac:dyDescent="0.2">
      <c r="A266" s="4" t="s">
        <v>46</v>
      </c>
      <c r="B266" s="4" t="s">
        <v>86</v>
      </c>
      <c r="C266" s="4" t="s">
        <v>70</v>
      </c>
      <c r="D266" s="4" t="s">
        <v>42</v>
      </c>
      <c r="E266" s="4" t="s">
        <v>43</v>
      </c>
      <c r="F266" s="4" t="s">
        <v>64</v>
      </c>
      <c r="G266" s="7">
        <v>2295</v>
      </c>
      <c r="H266" s="7">
        <v>7386</v>
      </c>
      <c r="I266" s="8">
        <v>94250.55</v>
      </c>
    </row>
    <row r="267" spans="1:9" ht="14.45" customHeight="1" x14ac:dyDescent="0.2">
      <c r="A267" s="4" t="s">
        <v>46</v>
      </c>
      <c r="B267" s="4" t="s">
        <v>86</v>
      </c>
      <c r="C267" s="4" t="s">
        <v>71</v>
      </c>
      <c r="D267" s="4" t="s">
        <v>42</v>
      </c>
      <c r="E267" s="4" t="s">
        <v>43</v>
      </c>
      <c r="F267" s="4" t="s">
        <v>64</v>
      </c>
      <c r="G267" s="7">
        <v>2783</v>
      </c>
      <c r="H267" s="7">
        <v>10471</v>
      </c>
      <c r="I267" s="8">
        <v>116052.96</v>
      </c>
    </row>
    <row r="268" spans="1:9" ht="14.45" customHeight="1" x14ac:dyDescent="0.2">
      <c r="A268" s="4" t="s">
        <v>46</v>
      </c>
      <c r="B268" s="4" t="s">
        <v>87</v>
      </c>
      <c r="C268" s="4" t="s">
        <v>70</v>
      </c>
      <c r="D268" s="4" t="s">
        <v>40</v>
      </c>
      <c r="E268" s="4" t="s">
        <v>41</v>
      </c>
      <c r="F268" s="4" t="s">
        <v>64</v>
      </c>
      <c r="G268" s="7">
        <v>90930</v>
      </c>
      <c r="H268" s="7">
        <v>1377304</v>
      </c>
      <c r="I268" s="8">
        <v>21315765.510000002</v>
      </c>
    </row>
    <row r="269" spans="1:9" ht="14.45" customHeight="1" x14ac:dyDescent="0.2">
      <c r="A269" s="4" t="s">
        <v>46</v>
      </c>
      <c r="B269" s="4" t="s">
        <v>87</v>
      </c>
      <c r="C269" s="4" t="s">
        <v>71</v>
      </c>
      <c r="D269" s="4" t="s">
        <v>40</v>
      </c>
      <c r="E269" s="4" t="s">
        <v>41</v>
      </c>
      <c r="F269" s="4" t="s">
        <v>64</v>
      </c>
      <c r="G269" s="7">
        <v>133274</v>
      </c>
      <c r="H269" s="7">
        <v>1951841</v>
      </c>
      <c r="I269" s="8">
        <v>29428168.93</v>
      </c>
    </row>
    <row r="270" spans="1:9" ht="14.45" customHeight="1" x14ac:dyDescent="0.2">
      <c r="A270" s="4" t="s">
        <v>46</v>
      </c>
      <c r="B270" s="4" t="s">
        <v>87</v>
      </c>
      <c r="C270" s="4" t="s">
        <v>70</v>
      </c>
      <c r="D270" s="4" t="s">
        <v>47</v>
      </c>
      <c r="E270" s="4" t="s">
        <v>48</v>
      </c>
      <c r="F270" s="4" t="s">
        <v>64</v>
      </c>
      <c r="G270" s="7">
        <v>60</v>
      </c>
      <c r="H270" s="7">
        <v>128</v>
      </c>
      <c r="I270" s="8">
        <v>8505</v>
      </c>
    </row>
    <row r="271" spans="1:9" ht="14.45" customHeight="1" x14ac:dyDescent="0.2">
      <c r="A271" s="4" t="s">
        <v>46</v>
      </c>
      <c r="B271" s="4" t="s">
        <v>87</v>
      </c>
      <c r="C271" s="4" t="s">
        <v>71</v>
      </c>
      <c r="D271" s="4" t="s">
        <v>47</v>
      </c>
      <c r="E271" s="4" t="s">
        <v>48</v>
      </c>
      <c r="F271" s="4" t="s">
        <v>64</v>
      </c>
      <c r="G271" s="7">
        <v>87</v>
      </c>
      <c r="H271" s="7">
        <v>171</v>
      </c>
      <c r="I271" s="8">
        <v>12635</v>
      </c>
    </row>
    <row r="272" spans="1:9" ht="14.45" customHeight="1" x14ac:dyDescent="0.2">
      <c r="A272" s="4" t="s">
        <v>46</v>
      </c>
      <c r="B272" s="4" t="s">
        <v>87</v>
      </c>
      <c r="C272" s="4" t="s">
        <v>70</v>
      </c>
      <c r="D272" s="4" t="s">
        <v>44</v>
      </c>
      <c r="E272" s="4" t="s">
        <v>45</v>
      </c>
      <c r="F272" s="4" t="s">
        <v>64</v>
      </c>
      <c r="G272" s="7">
        <v>44490</v>
      </c>
      <c r="H272" s="7">
        <v>245420</v>
      </c>
      <c r="I272" s="8">
        <v>6078845.3499999996</v>
      </c>
    </row>
    <row r="273" spans="1:9" ht="14.45" customHeight="1" x14ac:dyDescent="0.2">
      <c r="A273" s="4" t="s">
        <v>46</v>
      </c>
      <c r="B273" s="4" t="s">
        <v>87</v>
      </c>
      <c r="C273" s="4" t="s">
        <v>71</v>
      </c>
      <c r="D273" s="4" t="s">
        <v>44</v>
      </c>
      <c r="E273" s="4" t="s">
        <v>45</v>
      </c>
      <c r="F273" s="4" t="s">
        <v>64</v>
      </c>
      <c r="G273" s="7">
        <v>62388</v>
      </c>
      <c r="H273" s="7">
        <v>332854</v>
      </c>
      <c r="I273" s="8">
        <v>8061636.6299999999</v>
      </c>
    </row>
    <row r="274" spans="1:9" ht="14.45" customHeight="1" x14ac:dyDescent="0.2">
      <c r="A274" s="4" t="s">
        <v>46</v>
      </c>
      <c r="B274" s="4" t="s">
        <v>87</v>
      </c>
      <c r="C274" s="4" t="s">
        <v>70</v>
      </c>
      <c r="D274" s="4" t="s">
        <v>38</v>
      </c>
      <c r="E274" s="4" t="s">
        <v>39</v>
      </c>
      <c r="F274" s="4" t="s">
        <v>64</v>
      </c>
      <c r="G274" s="7">
        <v>25313</v>
      </c>
      <c r="H274" s="7">
        <v>253608</v>
      </c>
      <c r="I274" s="8">
        <v>12272975.310000001</v>
      </c>
    </row>
    <row r="275" spans="1:9" ht="14.45" customHeight="1" x14ac:dyDescent="0.2">
      <c r="A275" s="4" t="s">
        <v>46</v>
      </c>
      <c r="B275" s="4" t="s">
        <v>87</v>
      </c>
      <c r="C275" s="4" t="s">
        <v>71</v>
      </c>
      <c r="D275" s="4" t="s">
        <v>38</v>
      </c>
      <c r="E275" s="4" t="s">
        <v>39</v>
      </c>
      <c r="F275" s="4" t="s">
        <v>64</v>
      </c>
      <c r="G275" s="7">
        <v>33791</v>
      </c>
      <c r="H275" s="7">
        <v>366945</v>
      </c>
      <c r="I275" s="8">
        <v>19198610</v>
      </c>
    </row>
    <row r="276" spans="1:9" ht="14.45" customHeight="1" x14ac:dyDescent="0.2">
      <c r="A276" s="4" t="s">
        <v>46</v>
      </c>
      <c r="B276" s="4" t="s">
        <v>87</v>
      </c>
      <c r="C276" s="4" t="s">
        <v>70</v>
      </c>
      <c r="D276" s="4" t="s">
        <v>42</v>
      </c>
      <c r="E276" s="4" t="s">
        <v>43</v>
      </c>
      <c r="F276" s="4" t="s">
        <v>64</v>
      </c>
      <c r="G276" s="7">
        <v>2500</v>
      </c>
      <c r="H276" s="7">
        <v>8135</v>
      </c>
      <c r="I276" s="8">
        <v>107865.66</v>
      </c>
    </row>
    <row r="277" spans="1:9" ht="14.45" customHeight="1" x14ac:dyDescent="0.2">
      <c r="A277" s="4" t="s">
        <v>46</v>
      </c>
      <c r="B277" s="4" t="s">
        <v>87</v>
      </c>
      <c r="C277" s="4" t="s">
        <v>71</v>
      </c>
      <c r="D277" s="4" t="s">
        <v>42</v>
      </c>
      <c r="E277" s="4" t="s">
        <v>43</v>
      </c>
      <c r="F277" s="4" t="s">
        <v>64</v>
      </c>
      <c r="G277" s="7">
        <v>3085</v>
      </c>
      <c r="H277" s="7">
        <v>10899</v>
      </c>
      <c r="I277" s="8">
        <v>118954.92</v>
      </c>
    </row>
    <row r="278" spans="1:9" ht="14.45" customHeight="1" x14ac:dyDescent="0.2">
      <c r="A278" s="4" t="s">
        <v>46</v>
      </c>
      <c r="B278" s="4" t="s">
        <v>88</v>
      </c>
      <c r="C278" s="4" t="s">
        <v>70</v>
      </c>
      <c r="D278" s="4" t="s">
        <v>40</v>
      </c>
      <c r="E278" s="4" t="s">
        <v>41</v>
      </c>
      <c r="F278" s="4" t="s">
        <v>64</v>
      </c>
      <c r="G278" s="7">
        <v>113740</v>
      </c>
      <c r="H278" s="7">
        <v>1784272</v>
      </c>
      <c r="I278" s="8">
        <v>27077131.300000001</v>
      </c>
    </row>
    <row r="279" spans="1:9" ht="14.45" customHeight="1" x14ac:dyDescent="0.2">
      <c r="A279" s="4" t="s">
        <v>46</v>
      </c>
      <c r="B279" s="4" t="s">
        <v>88</v>
      </c>
      <c r="C279" s="4" t="s">
        <v>71</v>
      </c>
      <c r="D279" s="4" t="s">
        <v>40</v>
      </c>
      <c r="E279" s="4" t="s">
        <v>41</v>
      </c>
      <c r="F279" s="4" t="s">
        <v>64</v>
      </c>
      <c r="G279" s="7">
        <v>168104</v>
      </c>
      <c r="H279" s="7">
        <v>2580021</v>
      </c>
      <c r="I279" s="8">
        <v>38665552.799999997</v>
      </c>
    </row>
    <row r="280" spans="1:9" ht="14.45" customHeight="1" x14ac:dyDescent="0.2">
      <c r="A280" s="4" t="s">
        <v>46</v>
      </c>
      <c r="B280" s="4" t="s">
        <v>88</v>
      </c>
      <c r="C280" s="4" t="s">
        <v>70</v>
      </c>
      <c r="D280" s="4" t="s">
        <v>47</v>
      </c>
      <c r="E280" s="4" t="s">
        <v>48</v>
      </c>
      <c r="F280" s="4" t="s">
        <v>64</v>
      </c>
      <c r="G280" s="7">
        <v>50</v>
      </c>
      <c r="H280" s="7">
        <v>115</v>
      </c>
      <c r="I280" s="8">
        <v>7420</v>
      </c>
    </row>
    <row r="281" spans="1:9" ht="14.45" customHeight="1" x14ac:dyDescent="0.2">
      <c r="A281" s="4" t="s">
        <v>46</v>
      </c>
      <c r="B281" s="4" t="s">
        <v>88</v>
      </c>
      <c r="C281" s="4" t="s">
        <v>71</v>
      </c>
      <c r="D281" s="4" t="s">
        <v>47</v>
      </c>
      <c r="E281" s="4" t="s">
        <v>48</v>
      </c>
      <c r="F281" s="4" t="s">
        <v>64</v>
      </c>
      <c r="G281" s="7">
        <v>81</v>
      </c>
      <c r="H281" s="7">
        <v>184</v>
      </c>
      <c r="I281" s="8">
        <v>13125</v>
      </c>
    </row>
    <row r="282" spans="1:9" ht="14.45" customHeight="1" x14ac:dyDescent="0.2">
      <c r="A282" s="4" t="s">
        <v>46</v>
      </c>
      <c r="B282" s="4" t="s">
        <v>88</v>
      </c>
      <c r="C282" s="4" t="s">
        <v>70</v>
      </c>
      <c r="D282" s="4" t="s">
        <v>44</v>
      </c>
      <c r="E282" s="4" t="s">
        <v>45</v>
      </c>
      <c r="F282" s="4" t="s">
        <v>64</v>
      </c>
      <c r="G282" s="7">
        <v>53387</v>
      </c>
      <c r="H282" s="7">
        <v>295093</v>
      </c>
      <c r="I282" s="8">
        <v>6769055.4500000002</v>
      </c>
    </row>
    <row r="283" spans="1:9" ht="14.45" customHeight="1" x14ac:dyDescent="0.2">
      <c r="A283" s="4" t="s">
        <v>46</v>
      </c>
      <c r="B283" s="4" t="s">
        <v>88</v>
      </c>
      <c r="C283" s="4" t="s">
        <v>71</v>
      </c>
      <c r="D283" s="4" t="s">
        <v>44</v>
      </c>
      <c r="E283" s="4" t="s">
        <v>45</v>
      </c>
      <c r="F283" s="4" t="s">
        <v>64</v>
      </c>
      <c r="G283" s="7">
        <v>75824</v>
      </c>
      <c r="H283" s="7">
        <v>401044</v>
      </c>
      <c r="I283" s="8">
        <v>9015229.1500000004</v>
      </c>
    </row>
    <row r="284" spans="1:9" ht="14.45" customHeight="1" x14ac:dyDescent="0.2">
      <c r="A284" s="4" t="s">
        <v>46</v>
      </c>
      <c r="B284" s="4" t="s">
        <v>88</v>
      </c>
      <c r="C284" s="4" t="s">
        <v>70</v>
      </c>
      <c r="D284" s="4" t="s">
        <v>38</v>
      </c>
      <c r="E284" s="4" t="s">
        <v>39</v>
      </c>
      <c r="F284" s="4" t="s">
        <v>64</v>
      </c>
      <c r="G284" s="7">
        <v>29279</v>
      </c>
      <c r="H284" s="7">
        <v>295406</v>
      </c>
      <c r="I284" s="8">
        <v>14244128.609999999</v>
      </c>
    </row>
    <row r="285" spans="1:9" ht="14.45" customHeight="1" x14ac:dyDescent="0.2">
      <c r="A285" s="4" t="s">
        <v>46</v>
      </c>
      <c r="B285" s="4" t="s">
        <v>88</v>
      </c>
      <c r="C285" s="4" t="s">
        <v>71</v>
      </c>
      <c r="D285" s="4" t="s">
        <v>38</v>
      </c>
      <c r="E285" s="4" t="s">
        <v>39</v>
      </c>
      <c r="F285" s="4" t="s">
        <v>64</v>
      </c>
      <c r="G285" s="7">
        <v>39656</v>
      </c>
      <c r="H285" s="7">
        <v>422981</v>
      </c>
      <c r="I285" s="8">
        <v>22202387.350000001</v>
      </c>
    </row>
    <row r="286" spans="1:9" ht="14.45" customHeight="1" x14ac:dyDescent="0.2">
      <c r="A286" s="4" t="s">
        <v>46</v>
      </c>
      <c r="B286" s="4" t="s">
        <v>88</v>
      </c>
      <c r="C286" s="4" t="s">
        <v>70</v>
      </c>
      <c r="D286" s="4" t="s">
        <v>42</v>
      </c>
      <c r="E286" s="4" t="s">
        <v>43</v>
      </c>
      <c r="F286" s="4" t="s">
        <v>64</v>
      </c>
      <c r="G286" s="7">
        <v>2494</v>
      </c>
      <c r="H286" s="7">
        <v>7664</v>
      </c>
      <c r="I286" s="8">
        <v>92332.62</v>
      </c>
    </row>
    <row r="287" spans="1:9" ht="14.45" customHeight="1" x14ac:dyDescent="0.2">
      <c r="A287" s="4" t="s">
        <v>46</v>
      </c>
      <c r="B287" s="4" t="s">
        <v>88</v>
      </c>
      <c r="C287" s="4" t="s">
        <v>71</v>
      </c>
      <c r="D287" s="4" t="s">
        <v>42</v>
      </c>
      <c r="E287" s="4" t="s">
        <v>43</v>
      </c>
      <c r="F287" s="4" t="s">
        <v>64</v>
      </c>
      <c r="G287" s="7">
        <v>3338</v>
      </c>
      <c r="H287" s="7">
        <v>11427</v>
      </c>
      <c r="I287" s="8">
        <v>127595.52</v>
      </c>
    </row>
    <row r="288" spans="1:9" ht="14.45" customHeight="1" x14ac:dyDescent="0.2">
      <c r="A288" s="4" t="s">
        <v>46</v>
      </c>
      <c r="B288" s="4" t="s">
        <v>89</v>
      </c>
      <c r="C288" s="4" t="s">
        <v>70</v>
      </c>
      <c r="D288" s="4" t="s">
        <v>40</v>
      </c>
      <c r="E288" s="4" t="s">
        <v>41</v>
      </c>
      <c r="F288" s="4" t="s">
        <v>64</v>
      </c>
      <c r="G288" s="7">
        <v>125653</v>
      </c>
      <c r="H288" s="7">
        <v>2017753</v>
      </c>
      <c r="I288" s="8">
        <v>28612614.190000001</v>
      </c>
    </row>
    <row r="289" spans="1:9" ht="14.45" customHeight="1" x14ac:dyDescent="0.2">
      <c r="A289" s="4" t="s">
        <v>46</v>
      </c>
      <c r="B289" s="4" t="s">
        <v>89</v>
      </c>
      <c r="C289" s="4" t="s">
        <v>71</v>
      </c>
      <c r="D289" s="4" t="s">
        <v>40</v>
      </c>
      <c r="E289" s="4" t="s">
        <v>41</v>
      </c>
      <c r="F289" s="4" t="s">
        <v>64</v>
      </c>
      <c r="G289" s="7">
        <v>182958</v>
      </c>
      <c r="H289" s="7">
        <v>2883330</v>
      </c>
      <c r="I289" s="8">
        <v>41684441.229999997</v>
      </c>
    </row>
    <row r="290" spans="1:9" ht="14.45" customHeight="1" x14ac:dyDescent="0.2">
      <c r="A290" s="4" t="s">
        <v>46</v>
      </c>
      <c r="B290" s="4" t="s">
        <v>89</v>
      </c>
      <c r="C290" s="4" t="s">
        <v>70</v>
      </c>
      <c r="D290" s="4" t="s">
        <v>47</v>
      </c>
      <c r="E290" s="4" t="s">
        <v>48</v>
      </c>
      <c r="F290" s="4" t="s">
        <v>64</v>
      </c>
      <c r="G290" s="7">
        <v>42</v>
      </c>
      <c r="H290" s="7">
        <v>106</v>
      </c>
      <c r="I290" s="8">
        <v>6895</v>
      </c>
    </row>
    <row r="291" spans="1:9" ht="14.45" customHeight="1" x14ac:dyDescent="0.2">
      <c r="A291" s="4" t="s">
        <v>46</v>
      </c>
      <c r="B291" s="4" t="s">
        <v>89</v>
      </c>
      <c r="C291" s="4" t="s">
        <v>71</v>
      </c>
      <c r="D291" s="4" t="s">
        <v>47</v>
      </c>
      <c r="E291" s="4" t="s">
        <v>48</v>
      </c>
      <c r="F291" s="4" t="s">
        <v>64</v>
      </c>
      <c r="G291" s="7">
        <v>56</v>
      </c>
      <c r="H291" s="7">
        <v>128</v>
      </c>
      <c r="I291" s="8">
        <v>8610</v>
      </c>
    </row>
    <row r="292" spans="1:9" ht="14.45" customHeight="1" x14ac:dyDescent="0.2">
      <c r="A292" s="4" t="s">
        <v>46</v>
      </c>
      <c r="B292" s="4" t="s">
        <v>89</v>
      </c>
      <c r="C292" s="4" t="s">
        <v>70</v>
      </c>
      <c r="D292" s="4" t="s">
        <v>44</v>
      </c>
      <c r="E292" s="4" t="s">
        <v>45</v>
      </c>
      <c r="F292" s="4" t="s">
        <v>64</v>
      </c>
      <c r="G292" s="7">
        <v>57833</v>
      </c>
      <c r="H292" s="7">
        <v>316015</v>
      </c>
      <c r="I292" s="8">
        <v>6838661.7699999996</v>
      </c>
    </row>
    <row r="293" spans="1:9" ht="14.45" customHeight="1" x14ac:dyDescent="0.2">
      <c r="A293" s="4" t="s">
        <v>46</v>
      </c>
      <c r="B293" s="4" t="s">
        <v>89</v>
      </c>
      <c r="C293" s="4" t="s">
        <v>71</v>
      </c>
      <c r="D293" s="4" t="s">
        <v>44</v>
      </c>
      <c r="E293" s="4" t="s">
        <v>45</v>
      </c>
      <c r="F293" s="4" t="s">
        <v>64</v>
      </c>
      <c r="G293" s="7">
        <v>81855</v>
      </c>
      <c r="H293" s="7">
        <v>433769</v>
      </c>
      <c r="I293" s="8">
        <v>9306478.9199999999</v>
      </c>
    </row>
    <row r="294" spans="1:9" ht="14.45" customHeight="1" x14ac:dyDescent="0.2">
      <c r="A294" s="4" t="s">
        <v>46</v>
      </c>
      <c r="B294" s="4" t="s">
        <v>89</v>
      </c>
      <c r="C294" s="4" t="s">
        <v>70</v>
      </c>
      <c r="D294" s="4" t="s">
        <v>38</v>
      </c>
      <c r="E294" s="4" t="s">
        <v>39</v>
      </c>
      <c r="F294" s="4" t="s">
        <v>64</v>
      </c>
      <c r="G294" s="7">
        <v>30701</v>
      </c>
      <c r="H294" s="7">
        <v>304778</v>
      </c>
      <c r="I294" s="8">
        <v>14917447.800000001</v>
      </c>
    </row>
    <row r="295" spans="1:9" ht="14.45" customHeight="1" x14ac:dyDescent="0.2">
      <c r="A295" s="4" t="s">
        <v>46</v>
      </c>
      <c r="B295" s="4" t="s">
        <v>89</v>
      </c>
      <c r="C295" s="4" t="s">
        <v>71</v>
      </c>
      <c r="D295" s="4" t="s">
        <v>38</v>
      </c>
      <c r="E295" s="4" t="s">
        <v>39</v>
      </c>
      <c r="F295" s="4" t="s">
        <v>64</v>
      </c>
      <c r="G295" s="7">
        <v>41857</v>
      </c>
      <c r="H295" s="7">
        <v>437808</v>
      </c>
      <c r="I295" s="8">
        <v>23100068.609999999</v>
      </c>
    </row>
    <row r="296" spans="1:9" ht="14.45" customHeight="1" x14ac:dyDescent="0.2">
      <c r="A296" s="4" t="s">
        <v>46</v>
      </c>
      <c r="B296" s="4" t="s">
        <v>89</v>
      </c>
      <c r="C296" s="4" t="s">
        <v>70</v>
      </c>
      <c r="D296" s="4" t="s">
        <v>42</v>
      </c>
      <c r="E296" s="4" t="s">
        <v>43</v>
      </c>
      <c r="F296" s="4" t="s">
        <v>64</v>
      </c>
      <c r="G296" s="7">
        <v>2319</v>
      </c>
      <c r="H296" s="7">
        <v>6682</v>
      </c>
      <c r="I296" s="8">
        <v>74398.350000000006</v>
      </c>
    </row>
    <row r="297" spans="1:9" ht="14.45" customHeight="1" x14ac:dyDescent="0.2">
      <c r="A297" s="4" t="s">
        <v>46</v>
      </c>
      <c r="B297" s="4" t="s">
        <v>89</v>
      </c>
      <c r="C297" s="4" t="s">
        <v>71</v>
      </c>
      <c r="D297" s="4" t="s">
        <v>42</v>
      </c>
      <c r="E297" s="4" t="s">
        <v>43</v>
      </c>
      <c r="F297" s="4" t="s">
        <v>64</v>
      </c>
      <c r="G297" s="7">
        <v>3165</v>
      </c>
      <c r="H297" s="7">
        <v>10042</v>
      </c>
      <c r="I297" s="8">
        <v>107299.92</v>
      </c>
    </row>
    <row r="298" spans="1:9" ht="14.45" customHeight="1" x14ac:dyDescent="0.2">
      <c r="A298" s="4" t="s">
        <v>46</v>
      </c>
      <c r="B298" s="4" t="s">
        <v>90</v>
      </c>
      <c r="C298" s="4" t="s">
        <v>70</v>
      </c>
      <c r="D298" s="4" t="s">
        <v>40</v>
      </c>
      <c r="E298" s="4" t="s">
        <v>41</v>
      </c>
      <c r="F298" s="4" t="s">
        <v>64</v>
      </c>
      <c r="G298" s="7">
        <v>134649</v>
      </c>
      <c r="H298" s="7">
        <v>2149036</v>
      </c>
      <c r="I298" s="8">
        <v>28176150.039999999</v>
      </c>
    </row>
    <row r="299" spans="1:9" ht="14.45" customHeight="1" x14ac:dyDescent="0.2">
      <c r="A299" s="4" t="s">
        <v>46</v>
      </c>
      <c r="B299" s="4" t="s">
        <v>90</v>
      </c>
      <c r="C299" s="4" t="s">
        <v>71</v>
      </c>
      <c r="D299" s="4" t="s">
        <v>40</v>
      </c>
      <c r="E299" s="4" t="s">
        <v>41</v>
      </c>
      <c r="F299" s="4" t="s">
        <v>64</v>
      </c>
      <c r="G299" s="7">
        <v>194760</v>
      </c>
      <c r="H299" s="7">
        <v>3101372</v>
      </c>
      <c r="I299" s="8">
        <v>41862709.109999999</v>
      </c>
    </row>
    <row r="300" spans="1:9" ht="14.45" customHeight="1" x14ac:dyDescent="0.2">
      <c r="A300" s="4" t="s">
        <v>46</v>
      </c>
      <c r="B300" s="4" t="s">
        <v>90</v>
      </c>
      <c r="C300" s="4" t="s">
        <v>70</v>
      </c>
      <c r="D300" s="4" t="s">
        <v>47</v>
      </c>
      <c r="E300" s="4" t="s">
        <v>48</v>
      </c>
      <c r="F300" s="4" t="s">
        <v>64</v>
      </c>
      <c r="G300" s="7">
        <v>39</v>
      </c>
      <c r="H300" s="7">
        <v>95</v>
      </c>
      <c r="I300" s="8">
        <v>6195</v>
      </c>
    </row>
    <row r="301" spans="1:9" ht="14.45" customHeight="1" x14ac:dyDescent="0.2">
      <c r="A301" s="4" t="s">
        <v>46</v>
      </c>
      <c r="B301" s="4" t="s">
        <v>90</v>
      </c>
      <c r="C301" s="4" t="s">
        <v>71</v>
      </c>
      <c r="D301" s="4" t="s">
        <v>47</v>
      </c>
      <c r="E301" s="4" t="s">
        <v>48</v>
      </c>
      <c r="F301" s="4" t="s">
        <v>64</v>
      </c>
      <c r="G301" s="7">
        <v>56</v>
      </c>
      <c r="H301" s="7">
        <v>154</v>
      </c>
      <c r="I301" s="8">
        <v>9765</v>
      </c>
    </row>
    <row r="302" spans="1:9" ht="14.45" customHeight="1" x14ac:dyDescent="0.2">
      <c r="A302" s="4" t="s">
        <v>46</v>
      </c>
      <c r="B302" s="4" t="s">
        <v>90</v>
      </c>
      <c r="C302" s="4" t="s">
        <v>70</v>
      </c>
      <c r="D302" s="4" t="s">
        <v>44</v>
      </c>
      <c r="E302" s="4" t="s">
        <v>45</v>
      </c>
      <c r="F302" s="4" t="s">
        <v>64</v>
      </c>
      <c r="G302" s="7">
        <v>61448</v>
      </c>
      <c r="H302" s="7">
        <v>338112</v>
      </c>
      <c r="I302" s="8">
        <v>7150282.4900000002</v>
      </c>
    </row>
    <row r="303" spans="1:9" ht="14.45" customHeight="1" x14ac:dyDescent="0.2">
      <c r="A303" s="4" t="s">
        <v>46</v>
      </c>
      <c r="B303" s="4" t="s">
        <v>90</v>
      </c>
      <c r="C303" s="4" t="s">
        <v>71</v>
      </c>
      <c r="D303" s="4" t="s">
        <v>44</v>
      </c>
      <c r="E303" s="4" t="s">
        <v>45</v>
      </c>
      <c r="F303" s="4" t="s">
        <v>64</v>
      </c>
      <c r="G303" s="7">
        <v>87369</v>
      </c>
      <c r="H303" s="7">
        <v>465306</v>
      </c>
      <c r="I303" s="8">
        <v>9661868.0800000001</v>
      </c>
    </row>
    <row r="304" spans="1:9" ht="14.45" customHeight="1" x14ac:dyDescent="0.2">
      <c r="A304" s="4" t="s">
        <v>46</v>
      </c>
      <c r="B304" s="4" t="s">
        <v>90</v>
      </c>
      <c r="C304" s="4" t="s">
        <v>70</v>
      </c>
      <c r="D304" s="4" t="s">
        <v>38</v>
      </c>
      <c r="E304" s="4" t="s">
        <v>39</v>
      </c>
      <c r="F304" s="4" t="s">
        <v>64</v>
      </c>
      <c r="G304" s="7">
        <v>32302</v>
      </c>
      <c r="H304" s="7">
        <v>313858</v>
      </c>
      <c r="I304" s="8">
        <v>15425215.82</v>
      </c>
    </row>
    <row r="305" spans="1:9" ht="14.45" customHeight="1" x14ac:dyDescent="0.2">
      <c r="A305" s="4" t="s">
        <v>46</v>
      </c>
      <c r="B305" s="4" t="s">
        <v>90</v>
      </c>
      <c r="C305" s="4" t="s">
        <v>71</v>
      </c>
      <c r="D305" s="4" t="s">
        <v>38</v>
      </c>
      <c r="E305" s="4" t="s">
        <v>39</v>
      </c>
      <c r="F305" s="4" t="s">
        <v>64</v>
      </c>
      <c r="G305" s="7">
        <v>44050</v>
      </c>
      <c r="H305" s="7">
        <v>447198</v>
      </c>
      <c r="I305" s="8">
        <v>23428084.859999999</v>
      </c>
    </row>
    <row r="306" spans="1:9" ht="14.45" customHeight="1" x14ac:dyDescent="0.2">
      <c r="A306" s="4" t="s">
        <v>46</v>
      </c>
      <c r="B306" s="4" t="s">
        <v>90</v>
      </c>
      <c r="C306" s="4" t="s">
        <v>70</v>
      </c>
      <c r="D306" s="4" t="s">
        <v>42</v>
      </c>
      <c r="E306" s="4" t="s">
        <v>43</v>
      </c>
      <c r="F306" s="4" t="s">
        <v>64</v>
      </c>
      <c r="G306" s="7">
        <v>2323</v>
      </c>
      <c r="H306" s="7">
        <v>6559</v>
      </c>
      <c r="I306" s="8">
        <v>70867</v>
      </c>
    </row>
    <row r="307" spans="1:9" ht="14.45" customHeight="1" x14ac:dyDescent="0.2">
      <c r="A307" s="4" t="s">
        <v>46</v>
      </c>
      <c r="B307" s="4" t="s">
        <v>90</v>
      </c>
      <c r="C307" s="4" t="s">
        <v>71</v>
      </c>
      <c r="D307" s="4" t="s">
        <v>42</v>
      </c>
      <c r="E307" s="4" t="s">
        <v>43</v>
      </c>
      <c r="F307" s="4" t="s">
        <v>64</v>
      </c>
      <c r="G307" s="7">
        <v>3326</v>
      </c>
      <c r="H307" s="7">
        <v>9615</v>
      </c>
      <c r="I307" s="8">
        <v>97278.99</v>
      </c>
    </row>
    <row r="308" spans="1:9" ht="14.45" customHeight="1" x14ac:dyDescent="0.2">
      <c r="A308" s="4" t="s">
        <v>46</v>
      </c>
      <c r="B308" s="4" t="s">
        <v>91</v>
      </c>
      <c r="C308" s="4" t="s">
        <v>70</v>
      </c>
      <c r="D308" s="4" t="s">
        <v>40</v>
      </c>
      <c r="E308" s="4" t="s">
        <v>41</v>
      </c>
      <c r="F308" s="4" t="s">
        <v>64</v>
      </c>
      <c r="G308" s="7">
        <v>137927</v>
      </c>
      <c r="H308" s="7">
        <v>2225707</v>
      </c>
      <c r="I308" s="8">
        <v>25424675.300000001</v>
      </c>
    </row>
    <row r="309" spans="1:9" ht="14.45" customHeight="1" x14ac:dyDescent="0.2">
      <c r="A309" s="4" t="s">
        <v>46</v>
      </c>
      <c r="B309" s="4" t="s">
        <v>91</v>
      </c>
      <c r="C309" s="4" t="s">
        <v>71</v>
      </c>
      <c r="D309" s="4" t="s">
        <v>40</v>
      </c>
      <c r="E309" s="4" t="s">
        <v>41</v>
      </c>
      <c r="F309" s="4" t="s">
        <v>64</v>
      </c>
      <c r="G309" s="7">
        <v>192050</v>
      </c>
      <c r="H309" s="7">
        <v>3065985</v>
      </c>
      <c r="I309" s="8">
        <v>36728394.030000001</v>
      </c>
    </row>
    <row r="310" spans="1:9" ht="14.45" customHeight="1" x14ac:dyDescent="0.2">
      <c r="A310" s="4" t="s">
        <v>46</v>
      </c>
      <c r="B310" s="4" t="s">
        <v>91</v>
      </c>
      <c r="C310" s="4" t="s">
        <v>70</v>
      </c>
      <c r="D310" s="4" t="s">
        <v>47</v>
      </c>
      <c r="E310" s="4" t="s">
        <v>48</v>
      </c>
      <c r="F310" s="4" t="s">
        <v>64</v>
      </c>
      <c r="G310" s="7">
        <v>21</v>
      </c>
      <c r="H310" s="7">
        <v>55</v>
      </c>
      <c r="I310" s="8">
        <v>3745</v>
      </c>
    </row>
    <row r="311" spans="1:9" ht="14.45" customHeight="1" x14ac:dyDescent="0.2">
      <c r="A311" s="4" t="s">
        <v>46</v>
      </c>
      <c r="B311" s="4" t="s">
        <v>91</v>
      </c>
      <c r="C311" s="4" t="s">
        <v>71</v>
      </c>
      <c r="D311" s="4" t="s">
        <v>47</v>
      </c>
      <c r="E311" s="4" t="s">
        <v>48</v>
      </c>
      <c r="F311" s="4" t="s">
        <v>64</v>
      </c>
      <c r="G311" s="7">
        <v>28</v>
      </c>
      <c r="H311" s="7">
        <v>42</v>
      </c>
      <c r="I311" s="8">
        <v>3535</v>
      </c>
    </row>
    <row r="312" spans="1:9" ht="14.45" customHeight="1" x14ac:dyDescent="0.2">
      <c r="A312" s="4" t="s">
        <v>46</v>
      </c>
      <c r="B312" s="4" t="s">
        <v>91</v>
      </c>
      <c r="C312" s="4" t="s">
        <v>70</v>
      </c>
      <c r="D312" s="4" t="s">
        <v>44</v>
      </c>
      <c r="E312" s="4" t="s">
        <v>45</v>
      </c>
      <c r="F312" s="4" t="s">
        <v>64</v>
      </c>
      <c r="G312" s="7">
        <v>62342</v>
      </c>
      <c r="H312" s="7">
        <v>348016</v>
      </c>
      <c r="I312" s="8">
        <v>7127641.79</v>
      </c>
    </row>
    <row r="313" spans="1:9" ht="14.45" customHeight="1" x14ac:dyDescent="0.2">
      <c r="A313" s="4" t="s">
        <v>46</v>
      </c>
      <c r="B313" s="4" t="s">
        <v>91</v>
      </c>
      <c r="C313" s="4" t="s">
        <v>71</v>
      </c>
      <c r="D313" s="4" t="s">
        <v>44</v>
      </c>
      <c r="E313" s="4" t="s">
        <v>45</v>
      </c>
      <c r="F313" s="4" t="s">
        <v>64</v>
      </c>
      <c r="G313" s="7">
        <v>86588</v>
      </c>
      <c r="H313" s="7">
        <v>459129</v>
      </c>
      <c r="I313" s="8">
        <v>9398429.5099999998</v>
      </c>
    </row>
    <row r="314" spans="1:9" ht="14.45" customHeight="1" x14ac:dyDescent="0.2">
      <c r="A314" s="4" t="s">
        <v>46</v>
      </c>
      <c r="B314" s="4" t="s">
        <v>91</v>
      </c>
      <c r="C314" s="4" t="s">
        <v>70</v>
      </c>
      <c r="D314" s="4" t="s">
        <v>38</v>
      </c>
      <c r="E314" s="4" t="s">
        <v>39</v>
      </c>
      <c r="F314" s="4" t="s">
        <v>64</v>
      </c>
      <c r="G314" s="7">
        <v>33060</v>
      </c>
      <c r="H314" s="7">
        <v>310585</v>
      </c>
      <c r="I314" s="8">
        <v>14754679.35</v>
      </c>
    </row>
    <row r="315" spans="1:9" ht="14.45" customHeight="1" x14ac:dyDescent="0.2">
      <c r="A315" s="4" t="s">
        <v>46</v>
      </c>
      <c r="B315" s="4" t="s">
        <v>91</v>
      </c>
      <c r="C315" s="4" t="s">
        <v>71</v>
      </c>
      <c r="D315" s="4" t="s">
        <v>38</v>
      </c>
      <c r="E315" s="4" t="s">
        <v>39</v>
      </c>
      <c r="F315" s="4" t="s">
        <v>64</v>
      </c>
      <c r="G315" s="7">
        <v>43688</v>
      </c>
      <c r="H315" s="7">
        <v>420950</v>
      </c>
      <c r="I315" s="8">
        <v>21499454.800000001</v>
      </c>
    </row>
    <row r="316" spans="1:9" ht="14.45" customHeight="1" x14ac:dyDescent="0.2">
      <c r="A316" s="4" t="s">
        <v>46</v>
      </c>
      <c r="B316" s="4" t="s">
        <v>91</v>
      </c>
      <c r="C316" s="4" t="s">
        <v>70</v>
      </c>
      <c r="D316" s="4" t="s">
        <v>42</v>
      </c>
      <c r="E316" s="4" t="s">
        <v>43</v>
      </c>
      <c r="F316" s="4" t="s">
        <v>64</v>
      </c>
      <c r="G316" s="7">
        <v>2459</v>
      </c>
      <c r="H316" s="7">
        <v>6866</v>
      </c>
      <c r="I316" s="8">
        <v>70233.98</v>
      </c>
    </row>
    <row r="317" spans="1:9" ht="14.45" customHeight="1" x14ac:dyDescent="0.2">
      <c r="A317" s="4" t="s">
        <v>46</v>
      </c>
      <c r="B317" s="4" t="s">
        <v>91</v>
      </c>
      <c r="C317" s="4" t="s">
        <v>71</v>
      </c>
      <c r="D317" s="4" t="s">
        <v>42</v>
      </c>
      <c r="E317" s="4" t="s">
        <v>43</v>
      </c>
      <c r="F317" s="4" t="s">
        <v>64</v>
      </c>
      <c r="G317" s="7">
        <v>3336</v>
      </c>
      <c r="H317" s="7">
        <v>9104</v>
      </c>
      <c r="I317" s="8">
        <v>91621.58</v>
      </c>
    </row>
    <row r="318" spans="1:9" ht="14.45" customHeight="1" x14ac:dyDescent="0.2">
      <c r="A318" s="4" t="s">
        <v>46</v>
      </c>
      <c r="B318" s="4" t="s">
        <v>92</v>
      </c>
      <c r="C318" s="4" t="s">
        <v>70</v>
      </c>
      <c r="D318" s="4" t="s">
        <v>40</v>
      </c>
      <c r="E318" s="4" t="s">
        <v>41</v>
      </c>
      <c r="F318" s="4" t="s">
        <v>64</v>
      </c>
      <c r="G318" s="7">
        <v>119094</v>
      </c>
      <c r="H318" s="7">
        <v>2040465</v>
      </c>
      <c r="I318" s="8">
        <v>18695913.440000001</v>
      </c>
    </row>
    <row r="319" spans="1:9" ht="14.45" customHeight="1" x14ac:dyDescent="0.2">
      <c r="A319" s="4" t="s">
        <v>46</v>
      </c>
      <c r="B319" s="4" t="s">
        <v>92</v>
      </c>
      <c r="C319" s="4" t="s">
        <v>71</v>
      </c>
      <c r="D319" s="4" t="s">
        <v>40</v>
      </c>
      <c r="E319" s="4" t="s">
        <v>41</v>
      </c>
      <c r="F319" s="4" t="s">
        <v>64</v>
      </c>
      <c r="G319" s="7">
        <v>144223</v>
      </c>
      <c r="H319" s="7">
        <v>2389670</v>
      </c>
      <c r="I319" s="8">
        <v>23455675.879999999</v>
      </c>
    </row>
    <row r="320" spans="1:9" ht="14.45" customHeight="1" x14ac:dyDescent="0.2">
      <c r="A320" s="4" t="s">
        <v>46</v>
      </c>
      <c r="B320" s="4" t="s">
        <v>92</v>
      </c>
      <c r="C320" s="4" t="s">
        <v>70</v>
      </c>
      <c r="D320" s="4" t="s">
        <v>47</v>
      </c>
      <c r="E320" s="4" t="s">
        <v>48</v>
      </c>
      <c r="F320" s="4" t="s">
        <v>64</v>
      </c>
      <c r="G320" s="7">
        <v>13</v>
      </c>
      <c r="H320" s="7">
        <v>33</v>
      </c>
      <c r="I320" s="8">
        <v>2415</v>
      </c>
    </row>
    <row r="321" spans="1:9" ht="14.45" customHeight="1" x14ac:dyDescent="0.2">
      <c r="A321" s="4" t="s">
        <v>46</v>
      </c>
      <c r="B321" s="4" t="s">
        <v>92</v>
      </c>
      <c r="C321" s="4" t="s">
        <v>71</v>
      </c>
      <c r="D321" s="4" t="s">
        <v>47</v>
      </c>
      <c r="E321" s="4" t="s">
        <v>48</v>
      </c>
      <c r="F321" s="4" t="s">
        <v>64</v>
      </c>
      <c r="G321" s="7">
        <v>17</v>
      </c>
      <c r="H321" s="7">
        <v>49</v>
      </c>
      <c r="I321" s="8">
        <v>2905</v>
      </c>
    </row>
    <row r="322" spans="1:9" ht="14.45" customHeight="1" x14ac:dyDescent="0.2">
      <c r="A322" s="4" t="s">
        <v>46</v>
      </c>
      <c r="B322" s="4" t="s">
        <v>92</v>
      </c>
      <c r="C322" s="4" t="s">
        <v>70</v>
      </c>
      <c r="D322" s="4" t="s">
        <v>44</v>
      </c>
      <c r="E322" s="4" t="s">
        <v>45</v>
      </c>
      <c r="F322" s="4" t="s">
        <v>64</v>
      </c>
      <c r="G322" s="7">
        <v>53418</v>
      </c>
      <c r="H322" s="7">
        <v>301003</v>
      </c>
      <c r="I322" s="8">
        <v>5866499.1600000001</v>
      </c>
    </row>
    <row r="323" spans="1:9" ht="14.45" customHeight="1" x14ac:dyDescent="0.2">
      <c r="A323" s="4" t="s">
        <v>46</v>
      </c>
      <c r="B323" s="4" t="s">
        <v>92</v>
      </c>
      <c r="C323" s="4" t="s">
        <v>71</v>
      </c>
      <c r="D323" s="4" t="s">
        <v>44</v>
      </c>
      <c r="E323" s="4" t="s">
        <v>45</v>
      </c>
      <c r="F323" s="4" t="s">
        <v>64</v>
      </c>
      <c r="G323" s="7">
        <v>65668</v>
      </c>
      <c r="H323" s="7">
        <v>349387</v>
      </c>
      <c r="I323" s="8">
        <v>6859754.4299999997</v>
      </c>
    </row>
    <row r="324" spans="1:9" ht="14.45" customHeight="1" x14ac:dyDescent="0.2">
      <c r="A324" s="4" t="s">
        <v>46</v>
      </c>
      <c r="B324" s="4" t="s">
        <v>92</v>
      </c>
      <c r="C324" s="4" t="s">
        <v>70</v>
      </c>
      <c r="D324" s="4" t="s">
        <v>38</v>
      </c>
      <c r="E324" s="4" t="s">
        <v>39</v>
      </c>
      <c r="F324" s="4" t="s">
        <v>64</v>
      </c>
      <c r="G324" s="7">
        <v>29271</v>
      </c>
      <c r="H324" s="7">
        <v>257552</v>
      </c>
      <c r="I324" s="8">
        <v>11585770.890000001</v>
      </c>
    </row>
    <row r="325" spans="1:9" ht="14.45" customHeight="1" x14ac:dyDescent="0.2">
      <c r="A325" s="4" t="s">
        <v>46</v>
      </c>
      <c r="B325" s="4" t="s">
        <v>92</v>
      </c>
      <c r="C325" s="4" t="s">
        <v>71</v>
      </c>
      <c r="D325" s="4" t="s">
        <v>38</v>
      </c>
      <c r="E325" s="4" t="s">
        <v>39</v>
      </c>
      <c r="F325" s="4" t="s">
        <v>64</v>
      </c>
      <c r="G325" s="7">
        <v>33938</v>
      </c>
      <c r="H325" s="7">
        <v>302735</v>
      </c>
      <c r="I325" s="8">
        <v>14500135.880000001</v>
      </c>
    </row>
    <row r="326" spans="1:9" ht="14.45" customHeight="1" x14ac:dyDescent="0.2">
      <c r="A326" s="4" t="s">
        <v>46</v>
      </c>
      <c r="B326" s="4" t="s">
        <v>92</v>
      </c>
      <c r="C326" s="4" t="s">
        <v>70</v>
      </c>
      <c r="D326" s="4" t="s">
        <v>42</v>
      </c>
      <c r="E326" s="4" t="s">
        <v>43</v>
      </c>
      <c r="F326" s="4" t="s">
        <v>64</v>
      </c>
      <c r="G326" s="7">
        <v>2321</v>
      </c>
      <c r="H326" s="7">
        <v>6349</v>
      </c>
      <c r="I326" s="8">
        <v>62358.41</v>
      </c>
    </row>
    <row r="327" spans="1:9" ht="14.45" customHeight="1" x14ac:dyDescent="0.2">
      <c r="A327" s="4" t="s">
        <v>46</v>
      </c>
      <c r="B327" s="4" t="s">
        <v>92</v>
      </c>
      <c r="C327" s="4" t="s">
        <v>71</v>
      </c>
      <c r="D327" s="4" t="s">
        <v>42</v>
      </c>
      <c r="E327" s="4" t="s">
        <v>43</v>
      </c>
      <c r="F327" s="4" t="s">
        <v>64</v>
      </c>
      <c r="G327" s="7">
        <v>2809</v>
      </c>
      <c r="H327" s="7">
        <v>7958</v>
      </c>
      <c r="I327" s="8">
        <v>74358.77</v>
      </c>
    </row>
    <row r="328" spans="1:9" ht="14.45" customHeight="1" x14ac:dyDescent="0.2">
      <c r="A328" s="4" t="s">
        <v>46</v>
      </c>
      <c r="B328" s="4" t="s">
        <v>93</v>
      </c>
      <c r="C328" s="4" t="s">
        <v>70</v>
      </c>
      <c r="D328" s="4" t="s">
        <v>40</v>
      </c>
      <c r="E328" s="4" t="s">
        <v>41</v>
      </c>
      <c r="F328" s="4" t="s">
        <v>64</v>
      </c>
      <c r="G328" s="7">
        <v>94807</v>
      </c>
      <c r="H328" s="7">
        <v>1739156</v>
      </c>
      <c r="I328" s="8">
        <v>13123641.65</v>
      </c>
    </row>
    <row r="329" spans="1:9" ht="14.45" customHeight="1" x14ac:dyDescent="0.2">
      <c r="A329" s="4" t="s">
        <v>46</v>
      </c>
      <c r="B329" s="4" t="s">
        <v>93</v>
      </c>
      <c r="C329" s="4" t="s">
        <v>71</v>
      </c>
      <c r="D329" s="4" t="s">
        <v>40</v>
      </c>
      <c r="E329" s="4" t="s">
        <v>41</v>
      </c>
      <c r="F329" s="4" t="s">
        <v>64</v>
      </c>
      <c r="G329" s="7">
        <v>102050</v>
      </c>
      <c r="H329" s="7">
        <v>1772750</v>
      </c>
      <c r="I329" s="8">
        <v>14568058.41</v>
      </c>
    </row>
    <row r="330" spans="1:9" ht="14.45" customHeight="1" x14ac:dyDescent="0.2">
      <c r="A330" s="4" t="s">
        <v>46</v>
      </c>
      <c r="B330" s="4" t="s">
        <v>93</v>
      </c>
      <c r="C330" s="4" t="s">
        <v>70</v>
      </c>
      <c r="D330" s="4" t="s">
        <v>47</v>
      </c>
      <c r="E330" s="4" t="s">
        <v>48</v>
      </c>
      <c r="F330" s="4" t="s">
        <v>64</v>
      </c>
      <c r="G330" s="7"/>
      <c r="H330" s="7"/>
      <c r="I330" s="8"/>
    </row>
    <row r="331" spans="1:9" ht="14.45" customHeight="1" x14ac:dyDescent="0.2">
      <c r="A331" s="4" t="s">
        <v>46</v>
      </c>
      <c r="B331" s="4" t="s">
        <v>93</v>
      </c>
      <c r="C331" s="4" t="s">
        <v>71</v>
      </c>
      <c r="D331" s="4" t="s">
        <v>47</v>
      </c>
      <c r="E331" s="4" t="s">
        <v>48</v>
      </c>
      <c r="F331" s="4" t="s">
        <v>64</v>
      </c>
      <c r="G331" s="7">
        <v>6</v>
      </c>
      <c r="H331" s="7">
        <v>11</v>
      </c>
      <c r="I331" s="8">
        <v>560</v>
      </c>
    </row>
    <row r="332" spans="1:9" ht="14.45" customHeight="1" x14ac:dyDescent="0.2">
      <c r="A332" s="4" t="s">
        <v>46</v>
      </c>
      <c r="B332" s="4" t="s">
        <v>93</v>
      </c>
      <c r="C332" s="4" t="s">
        <v>70</v>
      </c>
      <c r="D332" s="4" t="s">
        <v>44</v>
      </c>
      <c r="E332" s="4" t="s">
        <v>45</v>
      </c>
      <c r="F332" s="4" t="s">
        <v>64</v>
      </c>
      <c r="G332" s="7">
        <v>40914</v>
      </c>
      <c r="H332" s="7">
        <v>233489</v>
      </c>
      <c r="I332" s="8">
        <v>4407371.22</v>
      </c>
    </row>
    <row r="333" spans="1:9" ht="14.45" customHeight="1" x14ac:dyDescent="0.2">
      <c r="A333" s="4" t="s">
        <v>46</v>
      </c>
      <c r="B333" s="4" t="s">
        <v>93</v>
      </c>
      <c r="C333" s="4" t="s">
        <v>71</v>
      </c>
      <c r="D333" s="4" t="s">
        <v>44</v>
      </c>
      <c r="E333" s="4" t="s">
        <v>45</v>
      </c>
      <c r="F333" s="4" t="s">
        <v>64</v>
      </c>
      <c r="G333" s="7">
        <v>45872</v>
      </c>
      <c r="H333" s="7">
        <v>245255</v>
      </c>
      <c r="I333" s="8">
        <v>4703549.87</v>
      </c>
    </row>
    <row r="334" spans="1:9" ht="14.45" customHeight="1" x14ac:dyDescent="0.2">
      <c r="A334" s="4" t="s">
        <v>46</v>
      </c>
      <c r="B334" s="4" t="s">
        <v>93</v>
      </c>
      <c r="C334" s="4" t="s">
        <v>70</v>
      </c>
      <c r="D334" s="4" t="s">
        <v>38</v>
      </c>
      <c r="E334" s="4" t="s">
        <v>39</v>
      </c>
      <c r="F334" s="4" t="s">
        <v>64</v>
      </c>
      <c r="G334" s="7">
        <v>23749</v>
      </c>
      <c r="H334" s="7">
        <v>195752</v>
      </c>
      <c r="I334" s="8">
        <v>8231342.7300000004</v>
      </c>
    </row>
    <row r="335" spans="1:9" ht="14.45" customHeight="1" x14ac:dyDescent="0.2">
      <c r="A335" s="4" t="s">
        <v>46</v>
      </c>
      <c r="B335" s="4" t="s">
        <v>93</v>
      </c>
      <c r="C335" s="4" t="s">
        <v>71</v>
      </c>
      <c r="D335" s="4" t="s">
        <v>38</v>
      </c>
      <c r="E335" s="4" t="s">
        <v>39</v>
      </c>
      <c r="F335" s="4" t="s">
        <v>64</v>
      </c>
      <c r="G335" s="7">
        <v>24888</v>
      </c>
      <c r="H335" s="7">
        <v>205029</v>
      </c>
      <c r="I335" s="8">
        <v>9126579.5899999999</v>
      </c>
    </row>
    <row r="336" spans="1:9" ht="14.45" customHeight="1" x14ac:dyDescent="0.2">
      <c r="A336" s="4" t="s">
        <v>46</v>
      </c>
      <c r="B336" s="4" t="s">
        <v>93</v>
      </c>
      <c r="C336" s="4" t="s">
        <v>70</v>
      </c>
      <c r="D336" s="4" t="s">
        <v>42</v>
      </c>
      <c r="E336" s="4" t="s">
        <v>43</v>
      </c>
      <c r="F336" s="4" t="s">
        <v>64</v>
      </c>
      <c r="G336" s="7">
        <v>2505</v>
      </c>
      <c r="H336" s="7">
        <v>6786</v>
      </c>
      <c r="I336" s="8">
        <v>65023.91</v>
      </c>
    </row>
    <row r="337" spans="1:9" ht="14.45" customHeight="1" x14ac:dyDescent="0.2">
      <c r="A337" s="4" t="s">
        <v>46</v>
      </c>
      <c r="B337" s="4" t="s">
        <v>93</v>
      </c>
      <c r="C337" s="4" t="s">
        <v>71</v>
      </c>
      <c r="D337" s="4" t="s">
        <v>42</v>
      </c>
      <c r="E337" s="4" t="s">
        <v>43</v>
      </c>
      <c r="F337" s="4" t="s">
        <v>64</v>
      </c>
      <c r="G337" s="7">
        <v>2343</v>
      </c>
      <c r="H337" s="7">
        <v>6191</v>
      </c>
      <c r="I337" s="8">
        <v>58862.42</v>
      </c>
    </row>
    <row r="338" spans="1:9" ht="14.45" customHeight="1" x14ac:dyDescent="0.2">
      <c r="A338" s="4" t="s">
        <v>46</v>
      </c>
      <c r="B338" s="4" t="s">
        <v>94</v>
      </c>
      <c r="C338" s="4" t="s">
        <v>70</v>
      </c>
      <c r="D338" s="4" t="s">
        <v>40</v>
      </c>
      <c r="E338" s="4" t="s">
        <v>41</v>
      </c>
      <c r="F338" s="4" t="s">
        <v>64</v>
      </c>
      <c r="G338" s="7">
        <v>54186</v>
      </c>
      <c r="H338" s="7">
        <v>1030721</v>
      </c>
      <c r="I338" s="8">
        <v>6764019.25</v>
      </c>
    </row>
    <row r="339" spans="1:9" ht="14.45" customHeight="1" x14ac:dyDescent="0.2">
      <c r="A339" s="4" t="s">
        <v>46</v>
      </c>
      <c r="B339" s="4" t="s">
        <v>94</v>
      </c>
      <c r="C339" s="4" t="s">
        <v>71</v>
      </c>
      <c r="D339" s="4" t="s">
        <v>40</v>
      </c>
      <c r="E339" s="4" t="s">
        <v>41</v>
      </c>
      <c r="F339" s="4" t="s">
        <v>64</v>
      </c>
      <c r="G339" s="7">
        <v>49309</v>
      </c>
      <c r="H339" s="7">
        <v>887852</v>
      </c>
      <c r="I339" s="8">
        <v>6250473.04</v>
      </c>
    </row>
    <row r="340" spans="1:9" ht="14.45" customHeight="1" x14ac:dyDescent="0.2">
      <c r="A340" s="4" t="s">
        <v>46</v>
      </c>
      <c r="B340" s="4" t="s">
        <v>94</v>
      </c>
      <c r="C340" s="4" t="s">
        <v>70</v>
      </c>
      <c r="D340" s="4" t="s">
        <v>47</v>
      </c>
      <c r="E340" s="4" t="s">
        <v>48</v>
      </c>
      <c r="F340" s="4" t="s">
        <v>64</v>
      </c>
      <c r="G340" s="7"/>
      <c r="H340" s="7"/>
      <c r="I340" s="8"/>
    </row>
    <row r="341" spans="1:9" ht="14.45" customHeight="1" x14ac:dyDescent="0.2">
      <c r="A341" s="4" t="s">
        <v>46</v>
      </c>
      <c r="B341" s="4" t="s">
        <v>94</v>
      </c>
      <c r="C341" s="4" t="s">
        <v>71</v>
      </c>
      <c r="D341" s="4" t="s">
        <v>47</v>
      </c>
      <c r="E341" s="4" t="s">
        <v>48</v>
      </c>
      <c r="F341" s="4" t="s">
        <v>64</v>
      </c>
      <c r="G341" s="7"/>
      <c r="H341" s="7"/>
      <c r="I341" s="8"/>
    </row>
    <row r="342" spans="1:9" ht="14.45" customHeight="1" x14ac:dyDescent="0.2">
      <c r="A342" s="4" t="s">
        <v>46</v>
      </c>
      <c r="B342" s="4" t="s">
        <v>94</v>
      </c>
      <c r="C342" s="4" t="s">
        <v>70</v>
      </c>
      <c r="D342" s="4" t="s">
        <v>44</v>
      </c>
      <c r="E342" s="4" t="s">
        <v>45</v>
      </c>
      <c r="F342" s="4" t="s">
        <v>64</v>
      </c>
      <c r="G342" s="7">
        <v>21942</v>
      </c>
      <c r="H342" s="7">
        <v>122624</v>
      </c>
      <c r="I342" s="8">
        <v>2248264.91</v>
      </c>
    </row>
    <row r="343" spans="1:9" ht="14.45" customHeight="1" x14ac:dyDescent="0.2">
      <c r="A343" s="4" t="s">
        <v>46</v>
      </c>
      <c r="B343" s="4" t="s">
        <v>94</v>
      </c>
      <c r="C343" s="4" t="s">
        <v>71</v>
      </c>
      <c r="D343" s="4" t="s">
        <v>44</v>
      </c>
      <c r="E343" s="4" t="s">
        <v>45</v>
      </c>
      <c r="F343" s="4" t="s">
        <v>64</v>
      </c>
      <c r="G343" s="7">
        <v>21160</v>
      </c>
      <c r="H343" s="7">
        <v>112231</v>
      </c>
      <c r="I343" s="8">
        <v>2098114.83</v>
      </c>
    </row>
    <row r="344" spans="1:9" ht="14.45" customHeight="1" x14ac:dyDescent="0.2">
      <c r="A344" s="4" t="s">
        <v>46</v>
      </c>
      <c r="B344" s="4" t="s">
        <v>94</v>
      </c>
      <c r="C344" s="4" t="s">
        <v>70</v>
      </c>
      <c r="D344" s="4" t="s">
        <v>38</v>
      </c>
      <c r="E344" s="4" t="s">
        <v>39</v>
      </c>
      <c r="F344" s="4" t="s">
        <v>64</v>
      </c>
      <c r="G344" s="7">
        <v>13225</v>
      </c>
      <c r="H344" s="7">
        <v>98083</v>
      </c>
      <c r="I344" s="8">
        <v>3841231.34</v>
      </c>
    </row>
    <row r="345" spans="1:9" ht="14.45" customHeight="1" x14ac:dyDescent="0.2">
      <c r="A345" s="4" t="s">
        <v>46</v>
      </c>
      <c r="B345" s="4" t="s">
        <v>94</v>
      </c>
      <c r="C345" s="4" t="s">
        <v>71</v>
      </c>
      <c r="D345" s="4" t="s">
        <v>38</v>
      </c>
      <c r="E345" s="4" t="s">
        <v>39</v>
      </c>
      <c r="F345" s="4" t="s">
        <v>64</v>
      </c>
      <c r="G345" s="7">
        <v>11914</v>
      </c>
      <c r="H345" s="7">
        <v>88446</v>
      </c>
      <c r="I345" s="8">
        <v>3660645.61</v>
      </c>
    </row>
    <row r="346" spans="1:9" ht="14.45" customHeight="1" x14ac:dyDescent="0.2">
      <c r="A346" s="4" t="s">
        <v>46</v>
      </c>
      <c r="B346" s="4" t="s">
        <v>94</v>
      </c>
      <c r="C346" s="4" t="s">
        <v>70</v>
      </c>
      <c r="D346" s="4" t="s">
        <v>42</v>
      </c>
      <c r="E346" s="4" t="s">
        <v>43</v>
      </c>
      <c r="F346" s="4" t="s">
        <v>64</v>
      </c>
      <c r="G346" s="7">
        <v>1758</v>
      </c>
      <c r="H346" s="7">
        <v>4600</v>
      </c>
      <c r="I346" s="8">
        <v>42239.44</v>
      </c>
    </row>
    <row r="347" spans="1:9" ht="14.45" customHeight="1" x14ac:dyDescent="0.2">
      <c r="A347" s="4" t="s">
        <v>46</v>
      </c>
      <c r="B347" s="4" t="s">
        <v>94</v>
      </c>
      <c r="C347" s="4" t="s">
        <v>71</v>
      </c>
      <c r="D347" s="4" t="s">
        <v>42</v>
      </c>
      <c r="E347" s="4" t="s">
        <v>43</v>
      </c>
      <c r="F347" s="4" t="s">
        <v>64</v>
      </c>
      <c r="G347" s="7">
        <v>1484</v>
      </c>
      <c r="H347" s="7">
        <v>3636</v>
      </c>
      <c r="I347" s="8">
        <v>32704.89</v>
      </c>
    </row>
    <row r="348" spans="1:9" ht="14.45" customHeight="1" x14ac:dyDescent="0.2">
      <c r="A348" s="4" t="s">
        <v>46</v>
      </c>
      <c r="B348" s="4" t="s">
        <v>95</v>
      </c>
      <c r="C348" s="4" t="s">
        <v>70</v>
      </c>
      <c r="D348" s="4" t="s">
        <v>40</v>
      </c>
      <c r="E348" s="4" t="s">
        <v>41</v>
      </c>
      <c r="F348" s="4" t="s">
        <v>64</v>
      </c>
      <c r="G348" s="7">
        <v>23329</v>
      </c>
      <c r="H348" s="7">
        <v>426336</v>
      </c>
      <c r="I348" s="8">
        <v>2521452.44</v>
      </c>
    </row>
    <row r="349" spans="1:9" ht="14.45" customHeight="1" x14ac:dyDescent="0.2">
      <c r="A349" s="4" t="s">
        <v>46</v>
      </c>
      <c r="B349" s="4" t="s">
        <v>95</v>
      </c>
      <c r="C349" s="4" t="s">
        <v>71</v>
      </c>
      <c r="D349" s="4" t="s">
        <v>40</v>
      </c>
      <c r="E349" s="4" t="s">
        <v>41</v>
      </c>
      <c r="F349" s="4" t="s">
        <v>64</v>
      </c>
      <c r="G349" s="7">
        <v>15367</v>
      </c>
      <c r="H349" s="7">
        <v>273887</v>
      </c>
      <c r="I349" s="8">
        <v>1661813.33</v>
      </c>
    </row>
    <row r="350" spans="1:9" ht="14.45" customHeight="1" x14ac:dyDescent="0.2">
      <c r="A350" s="4" t="s">
        <v>46</v>
      </c>
      <c r="B350" s="4" t="s">
        <v>95</v>
      </c>
      <c r="C350" s="4" t="s">
        <v>70</v>
      </c>
      <c r="D350" s="4" t="s">
        <v>47</v>
      </c>
      <c r="E350" s="4" t="s">
        <v>48</v>
      </c>
      <c r="F350" s="4" t="s">
        <v>64</v>
      </c>
      <c r="G350" s="7"/>
      <c r="H350" s="7"/>
      <c r="I350" s="8"/>
    </row>
    <row r="351" spans="1:9" ht="14.45" customHeight="1" x14ac:dyDescent="0.2">
      <c r="A351" s="4" t="s">
        <v>46</v>
      </c>
      <c r="B351" s="4" t="s">
        <v>95</v>
      </c>
      <c r="C351" s="4" t="s">
        <v>70</v>
      </c>
      <c r="D351" s="4" t="s">
        <v>44</v>
      </c>
      <c r="E351" s="4" t="s">
        <v>45</v>
      </c>
      <c r="F351" s="4" t="s">
        <v>64</v>
      </c>
      <c r="G351" s="7">
        <v>8592</v>
      </c>
      <c r="H351" s="7">
        <v>45848</v>
      </c>
      <c r="I351" s="8">
        <v>825834.43</v>
      </c>
    </row>
    <row r="352" spans="1:9" ht="14.45" customHeight="1" x14ac:dyDescent="0.2">
      <c r="A352" s="4" t="s">
        <v>46</v>
      </c>
      <c r="B352" s="4" t="s">
        <v>95</v>
      </c>
      <c r="C352" s="4" t="s">
        <v>71</v>
      </c>
      <c r="D352" s="4" t="s">
        <v>44</v>
      </c>
      <c r="E352" s="4" t="s">
        <v>45</v>
      </c>
      <c r="F352" s="4" t="s">
        <v>64</v>
      </c>
      <c r="G352" s="7">
        <v>6042</v>
      </c>
      <c r="H352" s="7">
        <v>30802</v>
      </c>
      <c r="I352" s="8">
        <v>553666.18000000005</v>
      </c>
    </row>
    <row r="353" spans="1:9" ht="14.45" customHeight="1" x14ac:dyDescent="0.2">
      <c r="A353" s="4" t="s">
        <v>46</v>
      </c>
      <c r="B353" s="4" t="s">
        <v>95</v>
      </c>
      <c r="C353" s="4" t="s">
        <v>70</v>
      </c>
      <c r="D353" s="4" t="s">
        <v>38</v>
      </c>
      <c r="E353" s="4" t="s">
        <v>39</v>
      </c>
      <c r="F353" s="4" t="s">
        <v>64</v>
      </c>
      <c r="G353" s="7">
        <v>5362</v>
      </c>
      <c r="H353" s="7">
        <v>35488</v>
      </c>
      <c r="I353" s="8">
        <v>1275170.93</v>
      </c>
    </row>
    <row r="354" spans="1:9" ht="14.45" customHeight="1" x14ac:dyDescent="0.2">
      <c r="A354" s="4" t="s">
        <v>46</v>
      </c>
      <c r="B354" s="4" t="s">
        <v>95</v>
      </c>
      <c r="C354" s="4" t="s">
        <v>71</v>
      </c>
      <c r="D354" s="4" t="s">
        <v>38</v>
      </c>
      <c r="E354" s="4" t="s">
        <v>39</v>
      </c>
      <c r="F354" s="4" t="s">
        <v>64</v>
      </c>
      <c r="G354" s="7">
        <v>3522</v>
      </c>
      <c r="H354" s="7">
        <v>23339</v>
      </c>
      <c r="I354" s="8">
        <v>876238.47</v>
      </c>
    </row>
    <row r="355" spans="1:9" ht="14.45" customHeight="1" x14ac:dyDescent="0.2">
      <c r="A355" s="4" t="s">
        <v>46</v>
      </c>
      <c r="B355" s="4" t="s">
        <v>95</v>
      </c>
      <c r="C355" s="4" t="s">
        <v>70</v>
      </c>
      <c r="D355" s="4" t="s">
        <v>42</v>
      </c>
      <c r="E355" s="4" t="s">
        <v>43</v>
      </c>
      <c r="F355" s="4" t="s">
        <v>64</v>
      </c>
      <c r="G355" s="7">
        <v>1105</v>
      </c>
      <c r="H355" s="7">
        <v>2713</v>
      </c>
      <c r="I355" s="8">
        <v>27444.09</v>
      </c>
    </row>
    <row r="356" spans="1:9" ht="14.45" customHeight="1" x14ac:dyDescent="0.2">
      <c r="A356" s="4" t="s">
        <v>46</v>
      </c>
      <c r="B356" s="4" t="s">
        <v>95</v>
      </c>
      <c r="C356" s="4" t="s">
        <v>71</v>
      </c>
      <c r="D356" s="4" t="s">
        <v>42</v>
      </c>
      <c r="E356" s="4" t="s">
        <v>43</v>
      </c>
      <c r="F356" s="4" t="s">
        <v>64</v>
      </c>
      <c r="G356" s="7">
        <v>623</v>
      </c>
      <c r="H356" s="7">
        <v>1553</v>
      </c>
      <c r="I356" s="8">
        <v>14147.59</v>
      </c>
    </row>
    <row r="357" spans="1:9" ht="14.45" customHeight="1" x14ac:dyDescent="0.2">
      <c r="A357" s="4" t="s">
        <v>46</v>
      </c>
      <c r="B357" s="4" t="s">
        <v>72</v>
      </c>
      <c r="C357" s="4" t="s">
        <v>70</v>
      </c>
      <c r="D357" s="4" t="s">
        <v>40</v>
      </c>
      <c r="E357" s="4" t="s">
        <v>41</v>
      </c>
      <c r="F357" s="4" t="s">
        <v>64</v>
      </c>
      <c r="G357" s="7">
        <v>7961</v>
      </c>
      <c r="H357" s="7">
        <v>12805</v>
      </c>
      <c r="I357" s="8">
        <v>94444.34</v>
      </c>
    </row>
    <row r="358" spans="1:9" ht="14.45" customHeight="1" x14ac:dyDescent="0.2">
      <c r="A358" s="4" t="s">
        <v>46</v>
      </c>
      <c r="B358" s="4" t="s">
        <v>72</v>
      </c>
      <c r="C358" s="4" t="s">
        <v>71</v>
      </c>
      <c r="D358" s="4" t="s">
        <v>40</v>
      </c>
      <c r="E358" s="4" t="s">
        <v>41</v>
      </c>
      <c r="F358" s="4" t="s">
        <v>64</v>
      </c>
      <c r="G358" s="7">
        <v>13823</v>
      </c>
      <c r="H358" s="7">
        <v>23413</v>
      </c>
      <c r="I358" s="8">
        <v>178876.73</v>
      </c>
    </row>
    <row r="359" spans="1:9" ht="14.45" customHeight="1" x14ac:dyDescent="0.2">
      <c r="A359" s="4" t="s">
        <v>46</v>
      </c>
      <c r="B359" s="4" t="s">
        <v>72</v>
      </c>
      <c r="C359" s="4" t="s">
        <v>70</v>
      </c>
      <c r="D359" s="4" t="s">
        <v>47</v>
      </c>
      <c r="E359" s="4" t="s">
        <v>48</v>
      </c>
      <c r="F359" s="4" t="s">
        <v>64</v>
      </c>
      <c r="G359" s="7"/>
      <c r="H359" s="7"/>
      <c r="I359" s="8"/>
    </row>
    <row r="360" spans="1:9" ht="14.45" customHeight="1" x14ac:dyDescent="0.2">
      <c r="A360" s="4" t="s">
        <v>46</v>
      </c>
      <c r="B360" s="4" t="s">
        <v>72</v>
      </c>
      <c r="C360" s="4" t="s">
        <v>71</v>
      </c>
      <c r="D360" s="4" t="s">
        <v>47</v>
      </c>
      <c r="E360" s="4" t="s">
        <v>48</v>
      </c>
      <c r="F360" s="4" t="s">
        <v>64</v>
      </c>
      <c r="G360" s="7"/>
      <c r="H360" s="7"/>
      <c r="I360" s="8"/>
    </row>
    <row r="361" spans="1:9" ht="14.45" customHeight="1" x14ac:dyDescent="0.2">
      <c r="A361" s="4" t="s">
        <v>46</v>
      </c>
      <c r="B361" s="4" t="s">
        <v>72</v>
      </c>
      <c r="C361" s="4" t="s">
        <v>70</v>
      </c>
      <c r="D361" s="4" t="s">
        <v>44</v>
      </c>
      <c r="E361" s="4" t="s">
        <v>45</v>
      </c>
      <c r="F361" s="4" t="s">
        <v>64</v>
      </c>
      <c r="G361" s="7">
        <v>5275</v>
      </c>
      <c r="H361" s="7">
        <v>7899</v>
      </c>
      <c r="I361" s="8">
        <v>185847.93</v>
      </c>
    </row>
    <row r="362" spans="1:9" ht="14.45" customHeight="1" x14ac:dyDescent="0.2">
      <c r="A362" s="4" t="s">
        <v>46</v>
      </c>
      <c r="B362" s="4" t="s">
        <v>72</v>
      </c>
      <c r="C362" s="4" t="s">
        <v>71</v>
      </c>
      <c r="D362" s="4" t="s">
        <v>44</v>
      </c>
      <c r="E362" s="4" t="s">
        <v>45</v>
      </c>
      <c r="F362" s="4" t="s">
        <v>64</v>
      </c>
      <c r="G362" s="7">
        <v>4268</v>
      </c>
      <c r="H362" s="7">
        <v>6912</v>
      </c>
      <c r="I362" s="8">
        <v>160828.5</v>
      </c>
    </row>
    <row r="363" spans="1:9" ht="14.45" customHeight="1" x14ac:dyDescent="0.2">
      <c r="A363" s="4" t="s">
        <v>46</v>
      </c>
      <c r="B363" s="4" t="s">
        <v>72</v>
      </c>
      <c r="C363" s="4" t="s">
        <v>70</v>
      </c>
      <c r="D363" s="4" t="s">
        <v>38</v>
      </c>
      <c r="E363" s="4" t="s">
        <v>39</v>
      </c>
      <c r="F363" s="4" t="s">
        <v>64</v>
      </c>
      <c r="G363" s="7">
        <v>1612</v>
      </c>
      <c r="H363" s="7">
        <v>2958</v>
      </c>
      <c r="I363" s="8">
        <v>113117.27</v>
      </c>
    </row>
    <row r="364" spans="1:9" ht="14.45" customHeight="1" x14ac:dyDescent="0.2">
      <c r="A364" s="4" t="s">
        <v>46</v>
      </c>
      <c r="B364" s="4" t="s">
        <v>72</v>
      </c>
      <c r="C364" s="4" t="s">
        <v>71</v>
      </c>
      <c r="D364" s="4" t="s">
        <v>38</v>
      </c>
      <c r="E364" s="4" t="s">
        <v>39</v>
      </c>
      <c r="F364" s="4" t="s">
        <v>64</v>
      </c>
      <c r="G364" s="7">
        <v>2664</v>
      </c>
      <c r="H364" s="7">
        <v>5160</v>
      </c>
      <c r="I364" s="8">
        <v>208403.09</v>
      </c>
    </row>
    <row r="365" spans="1:9" ht="14.45" customHeight="1" x14ac:dyDescent="0.2">
      <c r="A365" s="4" t="s">
        <v>46</v>
      </c>
      <c r="B365" s="4" t="s">
        <v>72</v>
      </c>
      <c r="C365" s="4" t="s">
        <v>70</v>
      </c>
      <c r="D365" s="4" t="s">
        <v>42</v>
      </c>
      <c r="E365" s="4" t="s">
        <v>43</v>
      </c>
      <c r="F365" s="4" t="s">
        <v>64</v>
      </c>
      <c r="G365" s="7">
        <v>367</v>
      </c>
      <c r="H365" s="7">
        <v>637</v>
      </c>
      <c r="I365" s="8">
        <v>15032.47</v>
      </c>
    </row>
    <row r="366" spans="1:9" ht="14.45" customHeight="1" x14ac:dyDescent="0.2">
      <c r="A366" s="4" t="s">
        <v>46</v>
      </c>
      <c r="B366" s="4" t="s">
        <v>72</v>
      </c>
      <c r="C366" s="4" t="s">
        <v>71</v>
      </c>
      <c r="D366" s="4" t="s">
        <v>42</v>
      </c>
      <c r="E366" s="4" t="s">
        <v>43</v>
      </c>
      <c r="F366" s="4" t="s">
        <v>64</v>
      </c>
      <c r="G366" s="7">
        <v>559</v>
      </c>
      <c r="H366" s="7">
        <v>973</v>
      </c>
      <c r="I366" s="8">
        <v>23538.45</v>
      </c>
    </row>
    <row r="367" spans="1:9" ht="14.45" customHeight="1" x14ac:dyDescent="0.2">
      <c r="A367" s="4" t="s">
        <v>49</v>
      </c>
      <c r="B367" s="4" t="s">
        <v>77</v>
      </c>
      <c r="C367" s="4" t="s">
        <v>70</v>
      </c>
      <c r="D367" s="4" t="s">
        <v>40</v>
      </c>
      <c r="E367" s="4" t="s">
        <v>41</v>
      </c>
      <c r="F367" s="4" t="s">
        <v>64</v>
      </c>
      <c r="G367" s="7">
        <v>16</v>
      </c>
      <c r="H367" s="7">
        <v>61</v>
      </c>
      <c r="I367" s="8">
        <v>653.84</v>
      </c>
    </row>
    <row r="368" spans="1:9" ht="14.45" customHeight="1" x14ac:dyDescent="0.2">
      <c r="A368" s="4" t="s">
        <v>49</v>
      </c>
      <c r="B368" s="4" t="s">
        <v>77</v>
      </c>
      <c r="C368" s="4" t="s">
        <v>71</v>
      </c>
      <c r="D368" s="4" t="s">
        <v>40</v>
      </c>
      <c r="E368" s="4" t="s">
        <v>41</v>
      </c>
      <c r="F368" s="4" t="s">
        <v>64</v>
      </c>
      <c r="G368" s="7">
        <v>20</v>
      </c>
      <c r="H368" s="7">
        <v>103</v>
      </c>
      <c r="I368" s="8">
        <v>5138.51</v>
      </c>
    </row>
    <row r="369" spans="1:9" ht="14.45" customHeight="1" x14ac:dyDescent="0.2">
      <c r="A369" s="4" t="s">
        <v>49</v>
      </c>
      <c r="B369" s="4" t="s">
        <v>77</v>
      </c>
      <c r="C369" s="4" t="s">
        <v>70</v>
      </c>
      <c r="D369" s="4" t="s">
        <v>47</v>
      </c>
      <c r="E369" s="4" t="s">
        <v>48</v>
      </c>
      <c r="F369" s="4" t="s">
        <v>64</v>
      </c>
      <c r="G369" s="7">
        <v>49</v>
      </c>
      <c r="H369" s="7">
        <v>239</v>
      </c>
      <c r="I369" s="8">
        <v>17605</v>
      </c>
    </row>
    <row r="370" spans="1:9" ht="14.45" customHeight="1" x14ac:dyDescent="0.2">
      <c r="A370" s="4" t="s">
        <v>49</v>
      </c>
      <c r="B370" s="4" t="s">
        <v>77</v>
      </c>
      <c r="C370" s="4" t="s">
        <v>71</v>
      </c>
      <c r="D370" s="4" t="s">
        <v>47</v>
      </c>
      <c r="E370" s="4" t="s">
        <v>48</v>
      </c>
      <c r="F370" s="4" t="s">
        <v>64</v>
      </c>
      <c r="G370" s="7">
        <v>46</v>
      </c>
      <c r="H370" s="7">
        <v>250</v>
      </c>
      <c r="I370" s="8">
        <v>17185</v>
      </c>
    </row>
    <row r="371" spans="1:9" ht="14.45" customHeight="1" x14ac:dyDescent="0.2">
      <c r="A371" s="4" t="s">
        <v>49</v>
      </c>
      <c r="B371" s="4" t="s">
        <v>77</v>
      </c>
      <c r="C371" s="4" t="s">
        <v>70</v>
      </c>
      <c r="D371" s="4" t="s">
        <v>44</v>
      </c>
      <c r="E371" s="4" t="s">
        <v>45</v>
      </c>
      <c r="F371" s="4" t="s">
        <v>64</v>
      </c>
      <c r="G371" s="7">
        <v>1141</v>
      </c>
      <c r="H371" s="7">
        <v>11220</v>
      </c>
      <c r="I371" s="8">
        <v>658371.43000000005</v>
      </c>
    </row>
    <row r="372" spans="1:9" ht="14.45" customHeight="1" x14ac:dyDescent="0.2">
      <c r="A372" s="4" t="s">
        <v>49</v>
      </c>
      <c r="B372" s="4" t="s">
        <v>77</v>
      </c>
      <c r="C372" s="4" t="s">
        <v>71</v>
      </c>
      <c r="D372" s="4" t="s">
        <v>44</v>
      </c>
      <c r="E372" s="4" t="s">
        <v>45</v>
      </c>
      <c r="F372" s="4" t="s">
        <v>64</v>
      </c>
      <c r="G372" s="7">
        <v>1363</v>
      </c>
      <c r="H372" s="7">
        <v>12667</v>
      </c>
      <c r="I372" s="8">
        <v>700285</v>
      </c>
    </row>
    <row r="373" spans="1:9" ht="14.45" customHeight="1" x14ac:dyDescent="0.2">
      <c r="A373" s="4" t="s">
        <v>49</v>
      </c>
      <c r="B373" s="4" t="s">
        <v>77</v>
      </c>
      <c r="C373" s="4" t="s">
        <v>70</v>
      </c>
      <c r="D373" s="4" t="s">
        <v>38</v>
      </c>
      <c r="E373" s="4" t="s">
        <v>39</v>
      </c>
      <c r="F373" s="4" t="s">
        <v>64</v>
      </c>
      <c r="G373" s="7">
        <v>573</v>
      </c>
      <c r="H373" s="7">
        <v>5320</v>
      </c>
      <c r="I373" s="8">
        <v>202905.58</v>
      </c>
    </row>
    <row r="374" spans="1:9" ht="14.45" customHeight="1" x14ac:dyDescent="0.2">
      <c r="A374" s="4" t="s">
        <v>49</v>
      </c>
      <c r="B374" s="4" t="s">
        <v>77</v>
      </c>
      <c r="C374" s="4" t="s">
        <v>71</v>
      </c>
      <c r="D374" s="4" t="s">
        <v>38</v>
      </c>
      <c r="E374" s="4" t="s">
        <v>39</v>
      </c>
      <c r="F374" s="4" t="s">
        <v>64</v>
      </c>
      <c r="G374" s="7">
        <v>600</v>
      </c>
      <c r="H374" s="7">
        <v>5567</v>
      </c>
      <c r="I374" s="8">
        <v>210584.34</v>
      </c>
    </row>
    <row r="375" spans="1:9" ht="14.45" customHeight="1" x14ac:dyDescent="0.2">
      <c r="A375" s="4" t="s">
        <v>49</v>
      </c>
      <c r="B375" s="4" t="s">
        <v>77</v>
      </c>
      <c r="C375" s="4" t="s">
        <v>70</v>
      </c>
      <c r="D375" s="4" t="s">
        <v>42</v>
      </c>
      <c r="E375" s="4" t="s">
        <v>43</v>
      </c>
      <c r="F375" s="4" t="s">
        <v>64</v>
      </c>
      <c r="G375" s="7">
        <v>755</v>
      </c>
      <c r="H375" s="7">
        <v>3177</v>
      </c>
      <c r="I375" s="8">
        <v>106206.89</v>
      </c>
    </row>
    <row r="376" spans="1:9" ht="14.45" customHeight="1" x14ac:dyDescent="0.2">
      <c r="A376" s="4" t="s">
        <v>49</v>
      </c>
      <c r="B376" s="4" t="s">
        <v>77</v>
      </c>
      <c r="C376" s="4" t="s">
        <v>71</v>
      </c>
      <c r="D376" s="4" t="s">
        <v>42</v>
      </c>
      <c r="E376" s="4" t="s">
        <v>43</v>
      </c>
      <c r="F376" s="4" t="s">
        <v>64</v>
      </c>
      <c r="G376" s="7">
        <v>847</v>
      </c>
      <c r="H376" s="7">
        <v>3655</v>
      </c>
      <c r="I376" s="8">
        <v>163622.39999999999</v>
      </c>
    </row>
    <row r="377" spans="1:9" ht="14.45" customHeight="1" x14ac:dyDescent="0.2">
      <c r="A377" s="4" t="s">
        <v>49</v>
      </c>
      <c r="B377" s="4" t="s">
        <v>78</v>
      </c>
      <c r="C377" s="4" t="s">
        <v>70</v>
      </c>
      <c r="D377" s="4" t="s">
        <v>40</v>
      </c>
      <c r="E377" s="4" t="s">
        <v>41</v>
      </c>
      <c r="F377" s="4" t="s">
        <v>64</v>
      </c>
      <c r="G377" s="7">
        <v>55</v>
      </c>
      <c r="H377" s="7">
        <v>332</v>
      </c>
      <c r="I377" s="8">
        <v>5346.05</v>
      </c>
    </row>
    <row r="378" spans="1:9" ht="14.45" customHeight="1" x14ac:dyDescent="0.2">
      <c r="A378" s="4" t="s">
        <v>49</v>
      </c>
      <c r="B378" s="4" t="s">
        <v>78</v>
      </c>
      <c r="C378" s="4" t="s">
        <v>71</v>
      </c>
      <c r="D378" s="4" t="s">
        <v>40</v>
      </c>
      <c r="E378" s="4" t="s">
        <v>41</v>
      </c>
      <c r="F378" s="4" t="s">
        <v>64</v>
      </c>
      <c r="G378" s="7">
        <v>45</v>
      </c>
      <c r="H378" s="7">
        <v>208</v>
      </c>
      <c r="I378" s="8">
        <v>1694.59</v>
      </c>
    </row>
    <row r="379" spans="1:9" ht="14.45" customHeight="1" x14ac:dyDescent="0.2">
      <c r="A379" s="4" t="s">
        <v>49</v>
      </c>
      <c r="B379" s="4" t="s">
        <v>78</v>
      </c>
      <c r="C379" s="4" t="s">
        <v>70</v>
      </c>
      <c r="D379" s="4" t="s">
        <v>47</v>
      </c>
      <c r="E379" s="4" t="s">
        <v>48</v>
      </c>
      <c r="F379" s="4" t="s">
        <v>64</v>
      </c>
      <c r="G379" s="7">
        <v>455</v>
      </c>
      <c r="H379" s="7">
        <v>2733</v>
      </c>
      <c r="I379" s="8">
        <v>203980</v>
      </c>
    </row>
    <row r="380" spans="1:9" ht="14.45" customHeight="1" x14ac:dyDescent="0.2">
      <c r="A380" s="4" t="s">
        <v>49</v>
      </c>
      <c r="B380" s="4" t="s">
        <v>78</v>
      </c>
      <c r="C380" s="4" t="s">
        <v>71</v>
      </c>
      <c r="D380" s="4" t="s">
        <v>47</v>
      </c>
      <c r="E380" s="4" t="s">
        <v>48</v>
      </c>
      <c r="F380" s="4" t="s">
        <v>64</v>
      </c>
      <c r="G380" s="7">
        <v>465</v>
      </c>
      <c r="H380" s="7">
        <v>3072</v>
      </c>
      <c r="I380" s="8">
        <v>218540</v>
      </c>
    </row>
    <row r="381" spans="1:9" ht="14.45" customHeight="1" x14ac:dyDescent="0.2">
      <c r="A381" s="4" t="s">
        <v>49</v>
      </c>
      <c r="B381" s="4" t="s">
        <v>78</v>
      </c>
      <c r="C381" s="4" t="s">
        <v>70</v>
      </c>
      <c r="D381" s="4" t="s">
        <v>44</v>
      </c>
      <c r="E381" s="4" t="s">
        <v>45</v>
      </c>
      <c r="F381" s="4" t="s">
        <v>64</v>
      </c>
      <c r="G381" s="7">
        <v>3289</v>
      </c>
      <c r="H381" s="7">
        <v>43962</v>
      </c>
      <c r="I381" s="8">
        <v>2759082.97</v>
      </c>
    </row>
    <row r="382" spans="1:9" ht="14.45" customHeight="1" x14ac:dyDescent="0.2">
      <c r="A382" s="4" t="s">
        <v>49</v>
      </c>
      <c r="B382" s="4" t="s">
        <v>78</v>
      </c>
      <c r="C382" s="4" t="s">
        <v>71</v>
      </c>
      <c r="D382" s="4" t="s">
        <v>44</v>
      </c>
      <c r="E382" s="4" t="s">
        <v>45</v>
      </c>
      <c r="F382" s="4" t="s">
        <v>64</v>
      </c>
      <c r="G382" s="7">
        <v>3576</v>
      </c>
      <c r="H382" s="7">
        <v>46430</v>
      </c>
      <c r="I382" s="8">
        <v>2878601.36</v>
      </c>
    </row>
    <row r="383" spans="1:9" ht="14.45" customHeight="1" x14ac:dyDescent="0.2">
      <c r="A383" s="4" t="s">
        <v>49</v>
      </c>
      <c r="B383" s="4" t="s">
        <v>78</v>
      </c>
      <c r="C383" s="4" t="s">
        <v>70</v>
      </c>
      <c r="D383" s="4" t="s">
        <v>38</v>
      </c>
      <c r="E383" s="4" t="s">
        <v>39</v>
      </c>
      <c r="F383" s="4" t="s">
        <v>64</v>
      </c>
      <c r="G383" s="7">
        <v>2645</v>
      </c>
      <c r="H383" s="7">
        <v>29226</v>
      </c>
      <c r="I383" s="8">
        <v>1172190.53</v>
      </c>
    </row>
    <row r="384" spans="1:9" ht="14.45" customHeight="1" x14ac:dyDescent="0.2">
      <c r="A384" s="4" t="s">
        <v>49</v>
      </c>
      <c r="B384" s="4" t="s">
        <v>78</v>
      </c>
      <c r="C384" s="4" t="s">
        <v>71</v>
      </c>
      <c r="D384" s="4" t="s">
        <v>38</v>
      </c>
      <c r="E384" s="4" t="s">
        <v>39</v>
      </c>
      <c r="F384" s="4" t="s">
        <v>64</v>
      </c>
      <c r="G384" s="7">
        <v>2678</v>
      </c>
      <c r="H384" s="7">
        <v>29585</v>
      </c>
      <c r="I384" s="8">
        <v>1185325.04</v>
      </c>
    </row>
    <row r="385" spans="1:9" ht="14.45" customHeight="1" x14ac:dyDescent="0.2">
      <c r="A385" s="4" t="s">
        <v>49</v>
      </c>
      <c r="B385" s="4" t="s">
        <v>78</v>
      </c>
      <c r="C385" s="4" t="s">
        <v>70</v>
      </c>
      <c r="D385" s="4" t="s">
        <v>42</v>
      </c>
      <c r="E385" s="4" t="s">
        <v>43</v>
      </c>
      <c r="F385" s="4" t="s">
        <v>64</v>
      </c>
      <c r="G385" s="7">
        <v>2367</v>
      </c>
      <c r="H385" s="7">
        <v>9499</v>
      </c>
      <c r="I385" s="8">
        <v>171997.45</v>
      </c>
    </row>
    <row r="386" spans="1:9" ht="14.45" customHeight="1" x14ac:dyDescent="0.2">
      <c r="A386" s="4" t="s">
        <v>49</v>
      </c>
      <c r="B386" s="4" t="s">
        <v>78</v>
      </c>
      <c r="C386" s="4" t="s">
        <v>71</v>
      </c>
      <c r="D386" s="4" t="s">
        <v>42</v>
      </c>
      <c r="E386" s="4" t="s">
        <v>43</v>
      </c>
      <c r="F386" s="4" t="s">
        <v>64</v>
      </c>
      <c r="G386" s="7">
        <v>2503</v>
      </c>
      <c r="H386" s="7">
        <v>10032</v>
      </c>
      <c r="I386" s="8">
        <v>233330.92</v>
      </c>
    </row>
    <row r="387" spans="1:9" ht="14.45" customHeight="1" x14ac:dyDescent="0.2">
      <c r="A387" s="4" t="s">
        <v>49</v>
      </c>
      <c r="B387" s="4" t="s">
        <v>79</v>
      </c>
      <c r="C387" s="4" t="s">
        <v>70</v>
      </c>
      <c r="D387" s="4" t="s">
        <v>40</v>
      </c>
      <c r="E387" s="4" t="s">
        <v>41</v>
      </c>
      <c r="F387" s="4" t="s">
        <v>64</v>
      </c>
      <c r="G387" s="7">
        <v>611</v>
      </c>
      <c r="H387" s="7">
        <v>3410</v>
      </c>
      <c r="I387" s="8">
        <v>25940.959999999999</v>
      </c>
    </row>
    <row r="388" spans="1:9" ht="14.45" customHeight="1" x14ac:dyDescent="0.2">
      <c r="A388" s="4" t="s">
        <v>49</v>
      </c>
      <c r="B388" s="4" t="s">
        <v>79</v>
      </c>
      <c r="C388" s="4" t="s">
        <v>71</v>
      </c>
      <c r="D388" s="4" t="s">
        <v>40</v>
      </c>
      <c r="E388" s="4" t="s">
        <v>41</v>
      </c>
      <c r="F388" s="4" t="s">
        <v>64</v>
      </c>
      <c r="G388" s="7">
        <v>306</v>
      </c>
      <c r="H388" s="7">
        <v>1801</v>
      </c>
      <c r="I388" s="8">
        <v>17421.939999999999</v>
      </c>
    </row>
    <row r="389" spans="1:9" ht="14.45" customHeight="1" x14ac:dyDescent="0.2">
      <c r="A389" s="4" t="s">
        <v>49</v>
      </c>
      <c r="B389" s="4" t="s">
        <v>79</v>
      </c>
      <c r="C389" s="4" t="s">
        <v>70</v>
      </c>
      <c r="D389" s="4" t="s">
        <v>47</v>
      </c>
      <c r="E389" s="4" t="s">
        <v>48</v>
      </c>
      <c r="F389" s="4" t="s">
        <v>64</v>
      </c>
      <c r="G389" s="7">
        <v>894</v>
      </c>
      <c r="H389" s="7">
        <v>5441</v>
      </c>
      <c r="I389" s="8">
        <v>399560</v>
      </c>
    </row>
    <row r="390" spans="1:9" ht="14.45" customHeight="1" x14ac:dyDescent="0.2">
      <c r="A390" s="4" t="s">
        <v>49</v>
      </c>
      <c r="B390" s="4" t="s">
        <v>79</v>
      </c>
      <c r="C390" s="4" t="s">
        <v>71</v>
      </c>
      <c r="D390" s="4" t="s">
        <v>47</v>
      </c>
      <c r="E390" s="4" t="s">
        <v>48</v>
      </c>
      <c r="F390" s="4" t="s">
        <v>64</v>
      </c>
      <c r="G390" s="7">
        <v>924</v>
      </c>
      <c r="H390" s="7">
        <v>5524</v>
      </c>
      <c r="I390" s="8">
        <v>406805</v>
      </c>
    </row>
    <row r="391" spans="1:9" ht="14.45" customHeight="1" x14ac:dyDescent="0.2">
      <c r="A391" s="4" t="s">
        <v>49</v>
      </c>
      <c r="B391" s="4" t="s">
        <v>79</v>
      </c>
      <c r="C391" s="4" t="s">
        <v>70</v>
      </c>
      <c r="D391" s="4" t="s">
        <v>44</v>
      </c>
      <c r="E391" s="4" t="s">
        <v>45</v>
      </c>
      <c r="F391" s="4" t="s">
        <v>64</v>
      </c>
      <c r="G391" s="7">
        <v>5968</v>
      </c>
      <c r="H391" s="7">
        <v>72874</v>
      </c>
      <c r="I391" s="8">
        <v>4296520.71</v>
      </c>
    </row>
    <row r="392" spans="1:9" ht="14.45" customHeight="1" x14ac:dyDescent="0.2">
      <c r="A392" s="4" t="s">
        <v>49</v>
      </c>
      <c r="B392" s="4" t="s">
        <v>79</v>
      </c>
      <c r="C392" s="4" t="s">
        <v>71</v>
      </c>
      <c r="D392" s="4" t="s">
        <v>44</v>
      </c>
      <c r="E392" s="4" t="s">
        <v>45</v>
      </c>
      <c r="F392" s="4" t="s">
        <v>64</v>
      </c>
      <c r="G392" s="7">
        <v>6302</v>
      </c>
      <c r="H392" s="7">
        <v>74916</v>
      </c>
      <c r="I392" s="8">
        <v>4400397.4400000004</v>
      </c>
    </row>
    <row r="393" spans="1:9" ht="14.45" customHeight="1" x14ac:dyDescent="0.2">
      <c r="A393" s="4" t="s">
        <v>49</v>
      </c>
      <c r="B393" s="4" t="s">
        <v>79</v>
      </c>
      <c r="C393" s="4" t="s">
        <v>70</v>
      </c>
      <c r="D393" s="4" t="s">
        <v>38</v>
      </c>
      <c r="E393" s="4" t="s">
        <v>39</v>
      </c>
      <c r="F393" s="4" t="s">
        <v>64</v>
      </c>
      <c r="G393" s="7">
        <v>5435</v>
      </c>
      <c r="H393" s="7">
        <v>73675</v>
      </c>
      <c r="I393" s="8">
        <v>3316523.04</v>
      </c>
    </row>
    <row r="394" spans="1:9" ht="14.45" customHeight="1" x14ac:dyDescent="0.2">
      <c r="A394" s="4" t="s">
        <v>49</v>
      </c>
      <c r="B394" s="4" t="s">
        <v>79</v>
      </c>
      <c r="C394" s="4" t="s">
        <v>71</v>
      </c>
      <c r="D394" s="4" t="s">
        <v>38</v>
      </c>
      <c r="E394" s="4" t="s">
        <v>39</v>
      </c>
      <c r="F394" s="4" t="s">
        <v>64</v>
      </c>
      <c r="G394" s="7">
        <v>5707</v>
      </c>
      <c r="H394" s="7">
        <v>73970</v>
      </c>
      <c r="I394" s="8">
        <v>3293720.58</v>
      </c>
    </row>
    <row r="395" spans="1:9" ht="14.45" customHeight="1" x14ac:dyDescent="0.2">
      <c r="A395" s="4" t="s">
        <v>49</v>
      </c>
      <c r="B395" s="4" t="s">
        <v>79</v>
      </c>
      <c r="C395" s="4" t="s">
        <v>70</v>
      </c>
      <c r="D395" s="4" t="s">
        <v>42</v>
      </c>
      <c r="E395" s="4" t="s">
        <v>43</v>
      </c>
      <c r="F395" s="4" t="s">
        <v>64</v>
      </c>
      <c r="G395" s="7">
        <v>4014</v>
      </c>
      <c r="H395" s="7">
        <v>16003</v>
      </c>
      <c r="I395" s="8">
        <v>224130.29</v>
      </c>
    </row>
    <row r="396" spans="1:9" ht="14.45" customHeight="1" x14ac:dyDescent="0.2">
      <c r="A396" s="4" t="s">
        <v>49</v>
      </c>
      <c r="B396" s="4" t="s">
        <v>79</v>
      </c>
      <c r="C396" s="4" t="s">
        <v>71</v>
      </c>
      <c r="D396" s="4" t="s">
        <v>42</v>
      </c>
      <c r="E396" s="4" t="s">
        <v>43</v>
      </c>
      <c r="F396" s="4" t="s">
        <v>64</v>
      </c>
      <c r="G396" s="7">
        <v>4351</v>
      </c>
      <c r="H396" s="7">
        <v>16936</v>
      </c>
      <c r="I396" s="8">
        <v>224149.73</v>
      </c>
    </row>
    <row r="397" spans="1:9" ht="14.45" customHeight="1" x14ac:dyDescent="0.2">
      <c r="A397" s="4" t="s">
        <v>49</v>
      </c>
      <c r="B397" s="4" t="s">
        <v>80</v>
      </c>
      <c r="C397" s="4" t="s">
        <v>70</v>
      </c>
      <c r="D397" s="4" t="s">
        <v>40</v>
      </c>
      <c r="E397" s="4" t="s">
        <v>41</v>
      </c>
      <c r="F397" s="4" t="s">
        <v>64</v>
      </c>
      <c r="G397" s="7">
        <v>3138</v>
      </c>
      <c r="H397" s="7">
        <v>14747</v>
      </c>
      <c r="I397" s="8">
        <v>133653.01999999999</v>
      </c>
    </row>
    <row r="398" spans="1:9" ht="14.45" customHeight="1" x14ac:dyDescent="0.2">
      <c r="A398" s="4" t="s">
        <v>49</v>
      </c>
      <c r="B398" s="4" t="s">
        <v>80</v>
      </c>
      <c r="C398" s="4" t="s">
        <v>71</v>
      </c>
      <c r="D398" s="4" t="s">
        <v>40</v>
      </c>
      <c r="E398" s="4" t="s">
        <v>41</v>
      </c>
      <c r="F398" s="4" t="s">
        <v>64</v>
      </c>
      <c r="G398" s="7">
        <v>888</v>
      </c>
      <c r="H398" s="7">
        <v>5719</v>
      </c>
      <c r="I398" s="8">
        <v>58758.27</v>
      </c>
    </row>
    <row r="399" spans="1:9" ht="14.45" customHeight="1" x14ac:dyDescent="0.2">
      <c r="A399" s="4" t="s">
        <v>49</v>
      </c>
      <c r="B399" s="4" t="s">
        <v>80</v>
      </c>
      <c r="C399" s="4" t="s">
        <v>70</v>
      </c>
      <c r="D399" s="4" t="s">
        <v>47</v>
      </c>
      <c r="E399" s="4" t="s">
        <v>48</v>
      </c>
      <c r="F399" s="4" t="s">
        <v>64</v>
      </c>
      <c r="G399" s="7">
        <v>793</v>
      </c>
      <c r="H399" s="7">
        <v>4425</v>
      </c>
      <c r="I399" s="8">
        <v>321650</v>
      </c>
    </row>
    <row r="400" spans="1:9" ht="14.45" customHeight="1" x14ac:dyDescent="0.2">
      <c r="A400" s="4" t="s">
        <v>49</v>
      </c>
      <c r="B400" s="4" t="s">
        <v>80</v>
      </c>
      <c r="C400" s="4" t="s">
        <v>71</v>
      </c>
      <c r="D400" s="4" t="s">
        <v>47</v>
      </c>
      <c r="E400" s="4" t="s">
        <v>48</v>
      </c>
      <c r="F400" s="4" t="s">
        <v>64</v>
      </c>
      <c r="G400" s="7">
        <v>834</v>
      </c>
      <c r="H400" s="7">
        <v>4984</v>
      </c>
      <c r="I400" s="8">
        <v>359380</v>
      </c>
    </row>
    <row r="401" spans="1:9" ht="14.45" customHeight="1" x14ac:dyDescent="0.2">
      <c r="A401" s="4" t="s">
        <v>49</v>
      </c>
      <c r="B401" s="4" t="s">
        <v>80</v>
      </c>
      <c r="C401" s="4" t="s">
        <v>70</v>
      </c>
      <c r="D401" s="4" t="s">
        <v>44</v>
      </c>
      <c r="E401" s="4" t="s">
        <v>45</v>
      </c>
      <c r="F401" s="4" t="s">
        <v>64</v>
      </c>
      <c r="G401" s="7">
        <v>7800</v>
      </c>
      <c r="H401" s="7">
        <v>66834</v>
      </c>
      <c r="I401" s="8">
        <v>3362954.37</v>
      </c>
    </row>
    <row r="402" spans="1:9" ht="14.45" customHeight="1" x14ac:dyDescent="0.2">
      <c r="A402" s="4" t="s">
        <v>49</v>
      </c>
      <c r="B402" s="4" t="s">
        <v>80</v>
      </c>
      <c r="C402" s="4" t="s">
        <v>71</v>
      </c>
      <c r="D402" s="4" t="s">
        <v>44</v>
      </c>
      <c r="E402" s="4" t="s">
        <v>45</v>
      </c>
      <c r="F402" s="4" t="s">
        <v>64</v>
      </c>
      <c r="G402" s="7">
        <v>8386</v>
      </c>
      <c r="H402" s="7">
        <v>72630</v>
      </c>
      <c r="I402" s="8">
        <v>3683652.08</v>
      </c>
    </row>
    <row r="403" spans="1:9" ht="14.45" customHeight="1" x14ac:dyDescent="0.2">
      <c r="A403" s="4" t="s">
        <v>49</v>
      </c>
      <c r="B403" s="4" t="s">
        <v>80</v>
      </c>
      <c r="C403" s="4" t="s">
        <v>70</v>
      </c>
      <c r="D403" s="4" t="s">
        <v>38</v>
      </c>
      <c r="E403" s="4" t="s">
        <v>39</v>
      </c>
      <c r="F403" s="4" t="s">
        <v>64</v>
      </c>
      <c r="G403" s="7">
        <v>7013</v>
      </c>
      <c r="H403" s="7">
        <v>86997</v>
      </c>
      <c r="I403" s="8">
        <v>4210513.2300000004</v>
      </c>
    </row>
    <row r="404" spans="1:9" ht="14.45" customHeight="1" x14ac:dyDescent="0.2">
      <c r="A404" s="4" t="s">
        <v>49</v>
      </c>
      <c r="B404" s="4" t="s">
        <v>80</v>
      </c>
      <c r="C404" s="4" t="s">
        <v>71</v>
      </c>
      <c r="D404" s="4" t="s">
        <v>38</v>
      </c>
      <c r="E404" s="4" t="s">
        <v>39</v>
      </c>
      <c r="F404" s="4" t="s">
        <v>64</v>
      </c>
      <c r="G404" s="7">
        <v>8234</v>
      </c>
      <c r="H404" s="7">
        <v>109012</v>
      </c>
      <c r="I404" s="8">
        <v>5379110.46</v>
      </c>
    </row>
    <row r="405" spans="1:9" ht="14.45" customHeight="1" x14ac:dyDescent="0.2">
      <c r="A405" s="4" t="s">
        <v>49</v>
      </c>
      <c r="B405" s="4" t="s">
        <v>80</v>
      </c>
      <c r="C405" s="4" t="s">
        <v>70</v>
      </c>
      <c r="D405" s="4" t="s">
        <v>42</v>
      </c>
      <c r="E405" s="4" t="s">
        <v>43</v>
      </c>
      <c r="F405" s="4" t="s">
        <v>64</v>
      </c>
      <c r="G405" s="7">
        <v>3624</v>
      </c>
      <c r="H405" s="7">
        <v>12218</v>
      </c>
      <c r="I405" s="8">
        <v>149808.44</v>
      </c>
    </row>
    <row r="406" spans="1:9" ht="14.45" customHeight="1" x14ac:dyDescent="0.2">
      <c r="A406" s="4" t="s">
        <v>49</v>
      </c>
      <c r="B406" s="4" t="s">
        <v>80</v>
      </c>
      <c r="C406" s="4" t="s">
        <v>71</v>
      </c>
      <c r="D406" s="4" t="s">
        <v>42</v>
      </c>
      <c r="E406" s="4" t="s">
        <v>43</v>
      </c>
      <c r="F406" s="4" t="s">
        <v>64</v>
      </c>
      <c r="G406" s="7">
        <v>4329</v>
      </c>
      <c r="H406" s="7">
        <v>15696</v>
      </c>
      <c r="I406" s="8">
        <v>195065.9</v>
      </c>
    </row>
    <row r="407" spans="1:9" ht="14.45" customHeight="1" x14ac:dyDescent="0.2">
      <c r="A407" s="4" t="s">
        <v>49</v>
      </c>
      <c r="B407" s="4" t="s">
        <v>81</v>
      </c>
      <c r="C407" s="4" t="s">
        <v>70</v>
      </c>
      <c r="D407" s="4" t="s">
        <v>40</v>
      </c>
      <c r="E407" s="4" t="s">
        <v>41</v>
      </c>
      <c r="F407" s="4" t="s">
        <v>64</v>
      </c>
      <c r="G407" s="7">
        <v>9507</v>
      </c>
      <c r="H407" s="7">
        <v>44965</v>
      </c>
      <c r="I407" s="8">
        <v>445658.43</v>
      </c>
    </row>
    <row r="408" spans="1:9" ht="14.45" customHeight="1" x14ac:dyDescent="0.2">
      <c r="A408" s="4" t="s">
        <v>49</v>
      </c>
      <c r="B408" s="4" t="s">
        <v>81</v>
      </c>
      <c r="C408" s="4" t="s">
        <v>71</v>
      </c>
      <c r="D408" s="4" t="s">
        <v>40</v>
      </c>
      <c r="E408" s="4" t="s">
        <v>41</v>
      </c>
      <c r="F408" s="4" t="s">
        <v>64</v>
      </c>
      <c r="G408" s="7">
        <v>1694</v>
      </c>
      <c r="H408" s="7">
        <v>14880</v>
      </c>
      <c r="I408" s="8">
        <v>189809.5</v>
      </c>
    </row>
    <row r="409" spans="1:9" ht="14.45" customHeight="1" x14ac:dyDescent="0.2">
      <c r="A409" s="4" t="s">
        <v>49</v>
      </c>
      <c r="B409" s="4" t="s">
        <v>81</v>
      </c>
      <c r="C409" s="4" t="s">
        <v>70</v>
      </c>
      <c r="D409" s="4" t="s">
        <v>47</v>
      </c>
      <c r="E409" s="4" t="s">
        <v>48</v>
      </c>
      <c r="F409" s="4" t="s">
        <v>64</v>
      </c>
      <c r="G409" s="7">
        <v>743</v>
      </c>
      <c r="H409" s="7">
        <v>3990</v>
      </c>
      <c r="I409" s="8">
        <v>295925</v>
      </c>
    </row>
    <row r="410" spans="1:9" ht="14.45" customHeight="1" x14ac:dyDescent="0.2">
      <c r="A410" s="4" t="s">
        <v>49</v>
      </c>
      <c r="B410" s="4" t="s">
        <v>81</v>
      </c>
      <c r="C410" s="4" t="s">
        <v>71</v>
      </c>
      <c r="D410" s="4" t="s">
        <v>47</v>
      </c>
      <c r="E410" s="4" t="s">
        <v>48</v>
      </c>
      <c r="F410" s="4" t="s">
        <v>64</v>
      </c>
      <c r="G410" s="7">
        <v>546</v>
      </c>
      <c r="H410" s="7">
        <v>2771</v>
      </c>
      <c r="I410" s="8">
        <v>205590</v>
      </c>
    </row>
    <row r="411" spans="1:9" ht="14.45" customHeight="1" x14ac:dyDescent="0.2">
      <c r="A411" s="4" t="s">
        <v>49</v>
      </c>
      <c r="B411" s="4" t="s">
        <v>81</v>
      </c>
      <c r="C411" s="4" t="s">
        <v>70</v>
      </c>
      <c r="D411" s="4" t="s">
        <v>44</v>
      </c>
      <c r="E411" s="4" t="s">
        <v>45</v>
      </c>
      <c r="F411" s="4" t="s">
        <v>64</v>
      </c>
      <c r="G411" s="7">
        <v>12600</v>
      </c>
      <c r="H411" s="7">
        <v>77998</v>
      </c>
      <c r="I411" s="8">
        <v>2963362.36</v>
      </c>
    </row>
    <row r="412" spans="1:9" ht="14.45" customHeight="1" x14ac:dyDescent="0.2">
      <c r="A412" s="4" t="s">
        <v>49</v>
      </c>
      <c r="B412" s="4" t="s">
        <v>81</v>
      </c>
      <c r="C412" s="4" t="s">
        <v>71</v>
      </c>
      <c r="D412" s="4" t="s">
        <v>44</v>
      </c>
      <c r="E412" s="4" t="s">
        <v>45</v>
      </c>
      <c r="F412" s="4" t="s">
        <v>64</v>
      </c>
      <c r="G412" s="7">
        <v>10033</v>
      </c>
      <c r="H412" s="7">
        <v>73035</v>
      </c>
      <c r="I412" s="8">
        <v>2806062.37</v>
      </c>
    </row>
    <row r="413" spans="1:9" ht="14.45" customHeight="1" x14ac:dyDescent="0.2">
      <c r="A413" s="4" t="s">
        <v>49</v>
      </c>
      <c r="B413" s="4" t="s">
        <v>81</v>
      </c>
      <c r="C413" s="4" t="s">
        <v>70</v>
      </c>
      <c r="D413" s="4" t="s">
        <v>38</v>
      </c>
      <c r="E413" s="4" t="s">
        <v>39</v>
      </c>
      <c r="F413" s="4" t="s">
        <v>64</v>
      </c>
      <c r="G413" s="7">
        <v>9425</v>
      </c>
      <c r="H413" s="7">
        <v>104948</v>
      </c>
      <c r="I413" s="8">
        <v>4948816.4800000004</v>
      </c>
    </row>
    <row r="414" spans="1:9" ht="14.45" customHeight="1" x14ac:dyDescent="0.2">
      <c r="A414" s="4" t="s">
        <v>49</v>
      </c>
      <c r="B414" s="4" t="s">
        <v>81</v>
      </c>
      <c r="C414" s="4" t="s">
        <v>71</v>
      </c>
      <c r="D414" s="4" t="s">
        <v>38</v>
      </c>
      <c r="E414" s="4" t="s">
        <v>39</v>
      </c>
      <c r="F414" s="4" t="s">
        <v>64</v>
      </c>
      <c r="G414" s="7">
        <v>10671</v>
      </c>
      <c r="H414" s="7">
        <v>132301</v>
      </c>
      <c r="I414" s="8">
        <v>6481229.46</v>
      </c>
    </row>
    <row r="415" spans="1:9" ht="14.45" customHeight="1" x14ac:dyDescent="0.2">
      <c r="A415" s="4" t="s">
        <v>49</v>
      </c>
      <c r="B415" s="4" t="s">
        <v>81</v>
      </c>
      <c r="C415" s="4" t="s">
        <v>70</v>
      </c>
      <c r="D415" s="4" t="s">
        <v>42</v>
      </c>
      <c r="E415" s="4" t="s">
        <v>43</v>
      </c>
      <c r="F415" s="4" t="s">
        <v>64</v>
      </c>
      <c r="G415" s="7">
        <v>2603</v>
      </c>
      <c r="H415" s="7">
        <v>7960</v>
      </c>
      <c r="I415" s="8">
        <v>109193.22</v>
      </c>
    </row>
    <row r="416" spans="1:9" ht="14.45" customHeight="1" x14ac:dyDescent="0.2">
      <c r="A416" s="4" t="s">
        <v>49</v>
      </c>
      <c r="B416" s="4" t="s">
        <v>81</v>
      </c>
      <c r="C416" s="4" t="s">
        <v>71</v>
      </c>
      <c r="D416" s="4" t="s">
        <v>42</v>
      </c>
      <c r="E416" s="4" t="s">
        <v>43</v>
      </c>
      <c r="F416" s="4" t="s">
        <v>64</v>
      </c>
      <c r="G416" s="7">
        <v>2816</v>
      </c>
      <c r="H416" s="7">
        <v>9605</v>
      </c>
      <c r="I416" s="8">
        <v>114277.68</v>
      </c>
    </row>
    <row r="417" spans="1:9" ht="14.45" customHeight="1" x14ac:dyDescent="0.2">
      <c r="A417" s="4" t="s">
        <v>49</v>
      </c>
      <c r="B417" s="4" t="s">
        <v>82</v>
      </c>
      <c r="C417" s="4" t="s">
        <v>70</v>
      </c>
      <c r="D417" s="4" t="s">
        <v>40</v>
      </c>
      <c r="E417" s="4" t="s">
        <v>41</v>
      </c>
      <c r="F417" s="4" t="s">
        <v>64</v>
      </c>
      <c r="G417" s="7">
        <v>19788</v>
      </c>
      <c r="H417" s="7">
        <v>103580</v>
      </c>
      <c r="I417" s="8">
        <v>1022837.74</v>
      </c>
    </row>
    <row r="418" spans="1:9" ht="14.45" customHeight="1" x14ac:dyDescent="0.2">
      <c r="A418" s="4" t="s">
        <v>49</v>
      </c>
      <c r="B418" s="4" t="s">
        <v>82</v>
      </c>
      <c r="C418" s="4" t="s">
        <v>71</v>
      </c>
      <c r="D418" s="4" t="s">
        <v>40</v>
      </c>
      <c r="E418" s="4" t="s">
        <v>41</v>
      </c>
      <c r="F418" s="4" t="s">
        <v>64</v>
      </c>
      <c r="G418" s="7">
        <v>4270</v>
      </c>
      <c r="H418" s="7">
        <v>45402</v>
      </c>
      <c r="I418" s="8">
        <v>607504</v>
      </c>
    </row>
    <row r="419" spans="1:9" ht="14.45" customHeight="1" x14ac:dyDescent="0.2">
      <c r="A419" s="4" t="s">
        <v>49</v>
      </c>
      <c r="B419" s="4" t="s">
        <v>82</v>
      </c>
      <c r="C419" s="4" t="s">
        <v>70</v>
      </c>
      <c r="D419" s="4" t="s">
        <v>47</v>
      </c>
      <c r="E419" s="4" t="s">
        <v>48</v>
      </c>
      <c r="F419" s="4" t="s">
        <v>64</v>
      </c>
      <c r="G419" s="7">
        <v>947</v>
      </c>
      <c r="H419" s="7">
        <v>5194</v>
      </c>
      <c r="I419" s="8">
        <v>383880</v>
      </c>
    </row>
    <row r="420" spans="1:9" ht="14.45" customHeight="1" x14ac:dyDescent="0.2">
      <c r="A420" s="4" t="s">
        <v>49</v>
      </c>
      <c r="B420" s="4" t="s">
        <v>82</v>
      </c>
      <c r="C420" s="4" t="s">
        <v>71</v>
      </c>
      <c r="D420" s="4" t="s">
        <v>47</v>
      </c>
      <c r="E420" s="4" t="s">
        <v>48</v>
      </c>
      <c r="F420" s="4" t="s">
        <v>64</v>
      </c>
      <c r="G420" s="7">
        <v>606</v>
      </c>
      <c r="H420" s="7">
        <v>3415</v>
      </c>
      <c r="I420" s="8">
        <v>247590</v>
      </c>
    </row>
    <row r="421" spans="1:9" ht="14.45" customHeight="1" x14ac:dyDescent="0.2">
      <c r="A421" s="4" t="s">
        <v>49</v>
      </c>
      <c r="B421" s="4" t="s">
        <v>82</v>
      </c>
      <c r="C421" s="4" t="s">
        <v>70</v>
      </c>
      <c r="D421" s="4" t="s">
        <v>44</v>
      </c>
      <c r="E421" s="4" t="s">
        <v>45</v>
      </c>
      <c r="F421" s="4" t="s">
        <v>64</v>
      </c>
      <c r="G421" s="7">
        <v>21627</v>
      </c>
      <c r="H421" s="7">
        <v>108759</v>
      </c>
      <c r="I421" s="8">
        <v>3718048.91</v>
      </c>
    </row>
    <row r="422" spans="1:9" ht="14.45" customHeight="1" x14ac:dyDescent="0.2">
      <c r="A422" s="4" t="s">
        <v>49</v>
      </c>
      <c r="B422" s="4" t="s">
        <v>82</v>
      </c>
      <c r="C422" s="4" t="s">
        <v>71</v>
      </c>
      <c r="D422" s="4" t="s">
        <v>44</v>
      </c>
      <c r="E422" s="4" t="s">
        <v>45</v>
      </c>
      <c r="F422" s="4" t="s">
        <v>64</v>
      </c>
      <c r="G422" s="7">
        <v>11845</v>
      </c>
      <c r="H422" s="7">
        <v>85129</v>
      </c>
      <c r="I422" s="8">
        <v>2916199.95</v>
      </c>
    </row>
    <row r="423" spans="1:9" ht="14.45" customHeight="1" x14ac:dyDescent="0.2">
      <c r="A423" s="4" t="s">
        <v>49</v>
      </c>
      <c r="B423" s="4" t="s">
        <v>82</v>
      </c>
      <c r="C423" s="4" t="s">
        <v>70</v>
      </c>
      <c r="D423" s="4" t="s">
        <v>38</v>
      </c>
      <c r="E423" s="4" t="s">
        <v>39</v>
      </c>
      <c r="F423" s="4" t="s">
        <v>64</v>
      </c>
      <c r="G423" s="7">
        <v>11809</v>
      </c>
      <c r="H423" s="7">
        <v>120892</v>
      </c>
      <c r="I423" s="8">
        <v>5625309.3399999999</v>
      </c>
    </row>
    <row r="424" spans="1:9" ht="14.45" customHeight="1" x14ac:dyDescent="0.2">
      <c r="A424" s="4" t="s">
        <v>49</v>
      </c>
      <c r="B424" s="4" t="s">
        <v>82</v>
      </c>
      <c r="C424" s="4" t="s">
        <v>71</v>
      </c>
      <c r="D424" s="4" t="s">
        <v>38</v>
      </c>
      <c r="E424" s="4" t="s">
        <v>39</v>
      </c>
      <c r="F424" s="4" t="s">
        <v>64</v>
      </c>
      <c r="G424" s="7">
        <v>12195</v>
      </c>
      <c r="H424" s="7">
        <v>149168</v>
      </c>
      <c r="I424" s="8">
        <v>7285853.5599999996</v>
      </c>
    </row>
    <row r="425" spans="1:9" ht="14.45" customHeight="1" x14ac:dyDescent="0.2">
      <c r="A425" s="4" t="s">
        <v>49</v>
      </c>
      <c r="B425" s="4" t="s">
        <v>82</v>
      </c>
      <c r="C425" s="4" t="s">
        <v>70</v>
      </c>
      <c r="D425" s="4" t="s">
        <v>42</v>
      </c>
      <c r="E425" s="4" t="s">
        <v>43</v>
      </c>
      <c r="F425" s="4" t="s">
        <v>64</v>
      </c>
      <c r="G425" s="7">
        <v>2403</v>
      </c>
      <c r="H425" s="7">
        <v>7235</v>
      </c>
      <c r="I425" s="8">
        <v>85805.86</v>
      </c>
    </row>
    <row r="426" spans="1:9" ht="14.45" customHeight="1" x14ac:dyDescent="0.2">
      <c r="A426" s="4" t="s">
        <v>49</v>
      </c>
      <c r="B426" s="4" t="s">
        <v>82</v>
      </c>
      <c r="C426" s="4" t="s">
        <v>71</v>
      </c>
      <c r="D426" s="4" t="s">
        <v>42</v>
      </c>
      <c r="E426" s="4" t="s">
        <v>43</v>
      </c>
      <c r="F426" s="4" t="s">
        <v>64</v>
      </c>
      <c r="G426" s="7">
        <v>2258</v>
      </c>
      <c r="H426" s="7">
        <v>8209</v>
      </c>
      <c r="I426" s="8">
        <v>92662.35</v>
      </c>
    </row>
    <row r="427" spans="1:9" ht="14.45" customHeight="1" x14ac:dyDescent="0.2">
      <c r="A427" s="4" t="s">
        <v>49</v>
      </c>
      <c r="B427" s="4" t="s">
        <v>83</v>
      </c>
      <c r="C427" s="4" t="s">
        <v>70</v>
      </c>
      <c r="D427" s="4" t="s">
        <v>40</v>
      </c>
      <c r="E427" s="4" t="s">
        <v>41</v>
      </c>
      <c r="F427" s="4" t="s">
        <v>64</v>
      </c>
      <c r="G427" s="7">
        <v>30598</v>
      </c>
      <c r="H427" s="7">
        <v>191277</v>
      </c>
      <c r="I427" s="8">
        <v>2231568.2999999998</v>
      </c>
    </row>
    <row r="428" spans="1:9" ht="14.45" customHeight="1" x14ac:dyDescent="0.2">
      <c r="A428" s="4" t="s">
        <v>49</v>
      </c>
      <c r="B428" s="4" t="s">
        <v>83</v>
      </c>
      <c r="C428" s="4" t="s">
        <v>71</v>
      </c>
      <c r="D428" s="4" t="s">
        <v>40</v>
      </c>
      <c r="E428" s="4" t="s">
        <v>41</v>
      </c>
      <c r="F428" s="4" t="s">
        <v>64</v>
      </c>
      <c r="G428" s="7">
        <v>11085</v>
      </c>
      <c r="H428" s="7">
        <v>122097</v>
      </c>
      <c r="I428" s="8">
        <v>1733703.59</v>
      </c>
    </row>
    <row r="429" spans="1:9" ht="14.45" customHeight="1" x14ac:dyDescent="0.2">
      <c r="A429" s="4" t="s">
        <v>49</v>
      </c>
      <c r="B429" s="4" t="s">
        <v>83</v>
      </c>
      <c r="C429" s="4" t="s">
        <v>70</v>
      </c>
      <c r="D429" s="4" t="s">
        <v>47</v>
      </c>
      <c r="E429" s="4" t="s">
        <v>48</v>
      </c>
      <c r="F429" s="4" t="s">
        <v>64</v>
      </c>
      <c r="G429" s="7">
        <v>936</v>
      </c>
      <c r="H429" s="7">
        <v>5226</v>
      </c>
      <c r="I429" s="8">
        <v>385385</v>
      </c>
    </row>
    <row r="430" spans="1:9" ht="14.45" customHeight="1" x14ac:dyDescent="0.2">
      <c r="A430" s="4" t="s">
        <v>49</v>
      </c>
      <c r="B430" s="4" t="s">
        <v>83</v>
      </c>
      <c r="C430" s="4" t="s">
        <v>71</v>
      </c>
      <c r="D430" s="4" t="s">
        <v>47</v>
      </c>
      <c r="E430" s="4" t="s">
        <v>48</v>
      </c>
      <c r="F430" s="4" t="s">
        <v>64</v>
      </c>
      <c r="G430" s="7">
        <v>675</v>
      </c>
      <c r="H430" s="7">
        <v>3839</v>
      </c>
      <c r="I430" s="8">
        <v>282730</v>
      </c>
    </row>
    <row r="431" spans="1:9" ht="14.45" customHeight="1" x14ac:dyDescent="0.2">
      <c r="A431" s="4" t="s">
        <v>49</v>
      </c>
      <c r="B431" s="4" t="s">
        <v>83</v>
      </c>
      <c r="C431" s="4" t="s">
        <v>70</v>
      </c>
      <c r="D431" s="4" t="s">
        <v>44</v>
      </c>
      <c r="E431" s="4" t="s">
        <v>45</v>
      </c>
      <c r="F431" s="4" t="s">
        <v>64</v>
      </c>
      <c r="G431" s="7">
        <v>31032</v>
      </c>
      <c r="H431" s="7">
        <v>139008</v>
      </c>
      <c r="I431" s="8">
        <v>4455774.46</v>
      </c>
    </row>
    <row r="432" spans="1:9" ht="14.45" customHeight="1" x14ac:dyDescent="0.2">
      <c r="A432" s="4" t="s">
        <v>49</v>
      </c>
      <c r="B432" s="4" t="s">
        <v>83</v>
      </c>
      <c r="C432" s="4" t="s">
        <v>71</v>
      </c>
      <c r="D432" s="4" t="s">
        <v>44</v>
      </c>
      <c r="E432" s="4" t="s">
        <v>45</v>
      </c>
      <c r="F432" s="4" t="s">
        <v>64</v>
      </c>
      <c r="G432" s="7">
        <v>14231</v>
      </c>
      <c r="H432" s="7">
        <v>96402</v>
      </c>
      <c r="I432" s="8">
        <v>3177907.91</v>
      </c>
    </row>
    <row r="433" spans="1:9" ht="14.45" customHeight="1" x14ac:dyDescent="0.2">
      <c r="A433" s="4" t="s">
        <v>49</v>
      </c>
      <c r="B433" s="4" t="s">
        <v>83</v>
      </c>
      <c r="C433" s="4" t="s">
        <v>70</v>
      </c>
      <c r="D433" s="4" t="s">
        <v>38</v>
      </c>
      <c r="E433" s="4" t="s">
        <v>39</v>
      </c>
      <c r="F433" s="4" t="s">
        <v>64</v>
      </c>
      <c r="G433" s="7">
        <v>13951</v>
      </c>
      <c r="H433" s="7">
        <v>128084</v>
      </c>
      <c r="I433" s="8">
        <v>5838122.6900000004</v>
      </c>
    </row>
    <row r="434" spans="1:9" ht="14.45" customHeight="1" x14ac:dyDescent="0.2">
      <c r="A434" s="4" t="s">
        <v>49</v>
      </c>
      <c r="B434" s="4" t="s">
        <v>83</v>
      </c>
      <c r="C434" s="4" t="s">
        <v>71</v>
      </c>
      <c r="D434" s="4" t="s">
        <v>38</v>
      </c>
      <c r="E434" s="4" t="s">
        <v>39</v>
      </c>
      <c r="F434" s="4" t="s">
        <v>64</v>
      </c>
      <c r="G434" s="7">
        <v>13050</v>
      </c>
      <c r="H434" s="7">
        <v>158182</v>
      </c>
      <c r="I434" s="8">
        <v>7679825.4500000002</v>
      </c>
    </row>
    <row r="435" spans="1:9" ht="14.45" customHeight="1" x14ac:dyDescent="0.2">
      <c r="A435" s="4" t="s">
        <v>49</v>
      </c>
      <c r="B435" s="4" t="s">
        <v>83</v>
      </c>
      <c r="C435" s="4" t="s">
        <v>70</v>
      </c>
      <c r="D435" s="4" t="s">
        <v>42</v>
      </c>
      <c r="E435" s="4" t="s">
        <v>43</v>
      </c>
      <c r="F435" s="4" t="s">
        <v>64</v>
      </c>
      <c r="G435" s="7">
        <v>2175</v>
      </c>
      <c r="H435" s="7">
        <v>6236</v>
      </c>
      <c r="I435" s="8">
        <v>79649.09</v>
      </c>
    </row>
    <row r="436" spans="1:9" ht="14.45" customHeight="1" x14ac:dyDescent="0.2">
      <c r="A436" s="4" t="s">
        <v>49</v>
      </c>
      <c r="B436" s="4" t="s">
        <v>83</v>
      </c>
      <c r="C436" s="4" t="s">
        <v>71</v>
      </c>
      <c r="D436" s="4" t="s">
        <v>42</v>
      </c>
      <c r="E436" s="4" t="s">
        <v>43</v>
      </c>
      <c r="F436" s="4" t="s">
        <v>64</v>
      </c>
      <c r="G436" s="7">
        <v>1938</v>
      </c>
      <c r="H436" s="7">
        <v>6967</v>
      </c>
      <c r="I436" s="8">
        <v>80393.009999999995</v>
      </c>
    </row>
    <row r="437" spans="1:9" ht="14.45" customHeight="1" x14ac:dyDescent="0.2">
      <c r="A437" s="4" t="s">
        <v>49</v>
      </c>
      <c r="B437" s="4" t="s">
        <v>84</v>
      </c>
      <c r="C437" s="4" t="s">
        <v>70</v>
      </c>
      <c r="D437" s="4" t="s">
        <v>40</v>
      </c>
      <c r="E437" s="4" t="s">
        <v>41</v>
      </c>
      <c r="F437" s="4" t="s">
        <v>64</v>
      </c>
      <c r="G437" s="7">
        <v>37397</v>
      </c>
      <c r="H437" s="7">
        <v>327137</v>
      </c>
      <c r="I437" s="8">
        <v>4610294.53</v>
      </c>
    </row>
    <row r="438" spans="1:9" ht="14.45" customHeight="1" x14ac:dyDescent="0.2">
      <c r="A438" s="4" t="s">
        <v>49</v>
      </c>
      <c r="B438" s="4" t="s">
        <v>84</v>
      </c>
      <c r="C438" s="4" t="s">
        <v>71</v>
      </c>
      <c r="D438" s="4" t="s">
        <v>40</v>
      </c>
      <c r="E438" s="4" t="s">
        <v>41</v>
      </c>
      <c r="F438" s="4" t="s">
        <v>64</v>
      </c>
      <c r="G438" s="7">
        <v>26015</v>
      </c>
      <c r="H438" s="7">
        <v>309304</v>
      </c>
      <c r="I438" s="8">
        <v>4537038.5999999996</v>
      </c>
    </row>
    <row r="439" spans="1:9" ht="14.45" customHeight="1" x14ac:dyDescent="0.2">
      <c r="A439" s="4" t="s">
        <v>49</v>
      </c>
      <c r="B439" s="4" t="s">
        <v>84</v>
      </c>
      <c r="C439" s="4" t="s">
        <v>70</v>
      </c>
      <c r="D439" s="4" t="s">
        <v>47</v>
      </c>
      <c r="E439" s="4" t="s">
        <v>48</v>
      </c>
      <c r="F439" s="4" t="s">
        <v>64</v>
      </c>
      <c r="G439" s="7">
        <v>784</v>
      </c>
      <c r="H439" s="7">
        <v>4451</v>
      </c>
      <c r="I439" s="8">
        <v>333060</v>
      </c>
    </row>
    <row r="440" spans="1:9" ht="14.45" customHeight="1" x14ac:dyDescent="0.2">
      <c r="A440" s="4" t="s">
        <v>49</v>
      </c>
      <c r="B440" s="4" t="s">
        <v>84</v>
      </c>
      <c r="C440" s="4" t="s">
        <v>71</v>
      </c>
      <c r="D440" s="4" t="s">
        <v>47</v>
      </c>
      <c r="E440" s="4" t="s">
        <v>48</v>
      </c>
      <c r="F440" s="4" t="s">
        <v>64</v>
      </c>
      <c r="G440" s="7">
        <v>596</v>
      </c>
      <c r="H440" s="7">
        <v>3339</v>
      </c>
      <c r="I440" s="8">
        <v>253890</v>
      </c>
    </row>
    <row r="441" spans="1:9" ht="14.45" customHeight="1" x14ac:dyDescent="0.2">
      <c r="A441" s="4" t="s">
        <v>49</v>
      </c>
      <c r="B441" s="4" t="s">
        <v>84</v>
      </c>
      <c r="C441" s="4" t="s">
        <v>70</v>
      </c>
      <c r="D441" s="4" t="s">
        <v>44</v>
      </c>
      <c r="E441" s="4" t="s">
        <v>45</v>
      </c>
      <c r="F441" s="4" t="s">
        <v>64</v>
      </c>
      <c r="G441" s="7">
        <v>31054</v>
      </c>
      <c r="H441" s="7">
        <v>146253</v>
      </c>
      <c r="I441" s="8">
        <v>4445404.79</v>
      </c>
    </row>
    <row r="442" spans="1:9" ht="14.45" customHeight="1" x14ac:dyDescent="0.2">
      <c r="A442" s="4" t="s">
        <v>49</v>
      </c>
      <c r="B442" s="4" t="s">
        <v>84</v>
      </c>
      <c r="C442" s="4" t="s">
        <v>71</v>
      </c>
      <c r="D442" s="4" t="s">
        <v>44</v>
      </c>
      <c r="E442" s="4" t="s">
        <v>45</v>
      </c>
      <c r="F442" s="4" t="s">
        <v>64</v>
      </c>
      <c r="G442" s="7">
        <v>19103</v>
      </c>
      <c r="H442" s="7">
        <v>119924</v>
      </c>
      <c r="I442" s="8">
        <v>3626193.33</v>
      </c>
    </row>
    <row r="443" spans="1:9" ht="14.45" customHeight="1" x14ac:dyDescent="0.2">
      <c r="A443" s="4" t="s">
        <v>49</v>
      </c>
      <c r="B443" s="4" t="s">
        <v>84</v>
      </c>
      <c r="C443" s="4" t="s">
        <v>70</v>
      </c>
      <c r="D443" s="4" t="s">
        <v>38</v>
      </c>
      <c r="E443" s="4" t="s">
        <v>39</v>
      </c>
      <c r="F443" s="4" t="s">
        <v>64</v>
      </c>
      <c r="G443" s="7">
        <v>15232</v>
      </c>
      <c r="H443" s="7">
        <v>136377</v>
      </c>
      <c r="I443" s="8">
        <v>6265508.8099999996</v>
      </c>
    </row>
    <row r="444" spans="1:9" ht="14.45" customHeight="1" x14ac:dyDescent="0.2">
      <c r="A444" s="4" t="s">
        <v>49</v>
      </c>
      <c r="B444" s="4" t="s">
        <v>84</v>
      </c>
      <c r="C444" s="4" t="s">
        <v>71</v>
      </c>
      <c r="D444" s="4" t="s">
        <v>38</v>
      </c>
      <c r="E444" s="4" t="s">
        <v>39</v>
      </c>
      <c r="F444" s="4" t="s">
        <v>64</v>
      </c>
      <c r="G444" s="7">
        <v>14403</v>
      </c>
      <c r="H444" s="7">
        <v>168955</v>
      </c>
      <c r="I444" s="8">
        <v>8217316.7300000004</v>
      </c>
    </row>
    <row r="445" spans="1:9" ht="14.45" customHeight="1" x14ac:dyDescent="0.2">
      <c r="A445" s="4" t="s">
        <v>49</v>
      </c>
      <c r="B445" s="4" t="s">
        <v>84</v>
      </c>
      <c r="C445" s="4" t="s">
        <v>70</v>
      </c>
      <c r="D445" s="4" t="s">
        <v>42</v>
      </c>
      <c r="E445" s="4" t="s">
        <v>43</v>
      </c>
      <c r="F445" s="4" t="s">
        <v>64</v>
      </c>
      <c r="G445" s="7">
        <v>2049</v>
      </c>
      <c r="H445" s="7">
        <v>6189</v>
      </c>
      <c r="I445" s="8">
        <v>80921.02</v>
      </c>
    </row>
    <row r="446" spans="1:9" ht="14.45" customHeight="1" x14ac:dyDescent="0.2">
      <c r="A446" s="4" t="s">
        <v>49</v>
      </c>
      <c r="B446" s="4" t="s">
        <v>84</v>
      </c>
      <c r="C446" s="4" t="s">
        <v>71</v>
      </c>
      <c r="D446" s="4" t="s">
        <v>42</v>
      </c>
      <c r="E446" s="4" t="s">
        <v>43</v>
      </c>
      <c r="F446" s="4" t="s">
        <v>64</v>
      </c>
      <c r="G446" s="7">
        <v>1888</v>
      </c>
      <c r="H446" s="7">
        <v>6979</v>
      </c>
      <c r="I446" s="8">
        <v>80158.399999999994</v>
      </c>
    </row>
    <row r="447" spans="1:9" ht="14.45" customHeight="1" x14ac:dyDescent="0.2">
      <c r="A447" s="4" t="s">
        <v>49</v>
      </c>
      <c r="B447" s="4" t="s">
        <v>85</v>
      </c>
      <c r="C447" s="4" t="s">
        <v>70</v>
      </c>
      <c r="D447" s="4" t="s">
        <v>40</v>
      </c>
      <c r="E447" s="4" t="s">
        <v>41</v>
      </c>
      <c r="F447" s="4" t="s">
        <v>64</v>
      </c>
      <c r="G447" s="7">
        <v>43257</v>
      </c>
      <c r="H447" s="7">
        <v>522202</v>
      </c>
      <c r="I447" s="8">
        <v>8125300.9699999997</v>
      </c>
    </row>
    <row r="448" spans="1:9" ht="14.45" customHeight="1" x14ac:dyDescent="0.2">
      <c r="A448" s="4" t="s">
        <v>49</v>
      </c>
      <c r="B448" s="4" t="s">
        <v>85</v>
      </c>
      <c r="C448" s="4" t="s">
        <v>71</v>
      </c>
      <c r="D448" s="4" t="s">
        <v>40</v>
      </c>
      <c r="E448" s="4" t="s">
        <v>41</v>
      </c>
      <c r="F448" s="4" t="s">
        <v>64</v>
      </c>
      <c r="G448" s="7">
        <v>49377</v>
      </c>
      <c r="H448" s="7">
        <v>630765</v>
      </c>
      <c r="I448" s="8">
        <v>9751457.9900000002</v>
      </c>
    </row>
    <row r="449" spans="1:9" ht="14.45" customHeight="1" x14ac:dyDescent="0.2">
      <c r="A449" s="4" t="s">
        <v>49</v>
      </c>
      <c r="B449" s="4" t="s">
        <v>85</v>
      </c>
      <c r="C449" s="4" t="s">
        <v>70</v>
      </c>
      <c r="D449" s="4" t="s">
        <v>47</v>
      </c>
      <c r="E449" s="4" t="s">
        <v>48</v>
      </c>
      <c r="F449" s="4" t="s">
        <v>64</v>
      </c>
      <c r="G449" s="7">
        <v>705</v>
      </c>
      <c r="H449" s="7">
        <v>3981</v>
      </c>
      <c r="I449" s="8">
        <v>301665</v>
      </c>
    </row>
    <row r="450" spans="1:9" ht="14.45" customHeight="1" x14ac:dyDescent="0.2">
      <c r="A450" s="4" t="s">
        <v>49</v>
      </c>
      <c r="B450" s="4" t="s">
        <v>85</v>
      </c>
      <c r="C450" s="4" t="s">
        <v>71</v>
      </c>
      <c r="D450" s="4" t="s">
        <v>47</v>
      </c>
      <c r="E450" s="4" t="s">
        <v>48</v>
      </c>
      <c r="F450" s="4" t="s">
        <v>64</v>
      </c>
      <c r="G450" s="7">
        <v>686</v>
      </c>
      <c r="H450" s="7">
        <v>3852</v>
      </c>
      <c r="I450" s="8">
        <v>293440</v>
      </c>
    </row>
    <row r="451" spans="1:9" ht="14.45" customHeight="1" x14ac:dyDescent="0.2">
      <c r="A451" s="4" t="s">
        <v>49</v>
      </c>
      <c r="B451" s="4" t="s">
        <v>85</v>
      </c>
      <c r="C451" s="4" t="s">
        <v>70</v>
      </c>
      <c r="D451" s="4" t="s">
        <v>44</v>
      </c>
      <c r="E451" s="4" t="s">
        <v>45</v>
      </c>
      <c r="F451" s="4" t="s">
        <v>64</v>
      </c>
      <c r="G451" s="7">
        <v>24971</v>
      </c>
      <c r="H451" s="7">
        <v>134927</v>
      </c>
      <c r="I451" s="8">
        <v>3871766.13</v>
      </c>
    </row>
    <row r="452" spans="1:9" ht="14.45" customHeight="1" x14ac:dyDescent="0.2">
      <c r="A452" s="4" t="s">
        <v>49</v>
      </c>
      <c r="B452" s="4" t="s">
        <v>85</v>
      </c>
      <c r="C452" s="4" t="s">
        <v>71</v>
      </c>
      <c r="D452" s="4" t="s">
        <v>44</v>
      </c>
      <c r="E452" s="4" t="s">
        <v>45</v>
      </c>
      <c r="F452" s="4" t="s">
        <v>64</v>
      </c>
      <c r="G452" s="7">
        <v>26709</v>
      </c>
      <c r="H452" s="7">
        <v>155716</v>
      </c>
      <c r="I452" s="8">
        <v>4270868.09</v>
      </c>
    </row>
    <row r="453" spans="1:9" ht="14.45" customHeight="1" x14ac:dyDescent="0.2">
      <c r="A453" s="4" t="s">
        <v>49</v>
      </c>
      <c r="B453" s="4" t="s">
        <v>85</v>
      </c>
      <c r="C453" s="4" t="s">
        <v>70</v>
      </c>
      <c r="D453" s="4" t="s">
        <v>38</v>
      </c>
      <c r="E453" s="4" t="s">
        <v>39</v>
      </c>
      <c r="F453" s="4" t="s">
        <v>64</v>
      </c>
      <c r="G453" s="7">
        <v>14456</v>
      </c>
      <c r="H453" s="7">
        <v>145190</v>
      </c>
      <c r="I453" s="8">
        <v>6734486.2199999997</v>
      </c>
    </row>
    <row r="454" spans="1:9" ht="14.45" customHeight="1" x14ac:dyDescent="0.2">
      <c r="A454" s="4" t="s">
        <v>49</v>
      </c>
      <c r="B454" s="4" t="s">
        <v>85</v>
      </c>
      <c r="C454" s="4" t="s">
        <v>71</v>
      </c>
      <c r="D454" s="4" t="s">
        <v>38</v>
      </c>
      <c r="E454" s="4" t="s">
        <v>39</v>
      </c>
      <c r="F454" s="4" t="s">
        <v>64</v>
      </c>
      <c r="G454" s="7">
        <v>16934</v>
      </c>
      <c r="H454" s="7">
        <v>194618</v>
      </c>
      <c r="I454" s="8">
        <v>9630560.6899999995</v>
      </c>
    </row>
    <row r="455" spans="1:9" ht="14.45" customHeight="1" x14ac:dyDescent="0.2">
      <c r="A455" s="4" t="s">
        <v>49</v>
      </c>
      <c r="B455" s="4" t="s">
        <v>85</v>
      </c>
      <c r="C455" s="4" t="s">
        <v>70</v>
      </c>
      <c r="D455" s="4" t="s">
        <v>42</v>
      </c>
      <c r="E455" s="4" t="s">
        <v>43</v>
      </c>
      <c r="F455" s="4" t="s">
        <v>64</v>
      </c>
      <c r="G455" s="7">
        <v>1848</v>
      </c>
      <c r="H455" s="7">
        <v>5815</v>
      </c>
      <c r="I455" s="8">
        <v>76804.570000000007</v>
      </c>
    </row>
    <row r="456" spans="1:9" ht="14.45" customHeight="1" x14ac:dyDescent="0.2">
      <c r="A456" s="4" t="s">
        <v>49</v>
      </c>
      <c r="B456" s="4" t="s">
        <v>85</v>
      </c>
      <c r="C456" s="4" t="s">
        <v>71</v>
      </c>
      <c r="D456" s="4" t="s">
        <v>42</v>
      </c>
      <c r="E456" s="4" t="s">
        <v>43</v>
      </c>
      <c r="F456" s="4" t="s">
        <v>64</v>
      </c>
      <c r="G456" s="7">
        <v>2036</v>
      </c>
      <c r="H456" s="7">
        <v>7629</v>
      </c>
      <c r="I456" s="8">
        <v>86752.34</v>
      </c>
    </row>
    <row r="457" spans="1:9" ht="14.45" customHeight="1" x14ac:dyDescent="0.2">
      <c r="A457" s="4" t="s">
        <v>49</v>
      </c>
      <c r="B457" s="4" t="s">
        <v>86</v>
      </c>
      <c r="C457" s="4" t="s">
        <v>70</v>
      </c>
      <c r="D457" s="4" t="s">
        <v>40</v>
      </c>
      <c r="E457" s="4" t="s">
        <v>41</v>
      </c>
      <c r="F457" s="4" t="s">
        <v>64</v>
      </c>
      <c r="G457" s="7">
        <v>65408</v>
      </c>
      <c r="H457" s="7">
        <v>928266</v>
      </c>
      <c r="I457" s="8">
        <v>15669210.1</v>
      </c>
    </row>
    <row r="458" spans="1:9" ht="14.45" customHeight="1" x14ac:dyDescent="0.2">
      <c r="A458" s="4" t="s">
        <v>49</v>
      </c>
      <c r="B458" s="4" t="s">
        <v>86</v>
      </c>
      <c r="C458" s="4" t="s">
        <v>71</v>
      </c>
      <c r="D458" s="4" t="s">
        <v>40</v>
      </c>
      <c r="E458" s="4" t="s">
        <v>41</v>
      </c>
      <c r="F458" s="4" t="s">
        <v>64</v>
      </c>
      <c r="G458" s="7">
        <v>91055</v>
      </c>
      <c r="H458" s="7">
        <v>1276491</v>
      </c>
      <c r="I458" s="8">
        <v>20586131.699999999</v>
      </c>
    </row>
    <row r="459" spans="1:9" ht="14.45" customHeight="1" x14ac:dyDescent="0.2">
      <c r="A459" s="4" t="s">
        <v>49</v>
      </c>
      <c r="B459" s="4" t="s">
        <v>86</v>
      </c>
      <c r="C459" s="4" t="s">
        <v>70</v>
      </c>
      <c r="D459" s="4" t="s">
        <v>47</v>
      </c>
      <c r="E459" s="4" t="s">
        <v>48</v>
      </c>
      <c r="F459" s="4" t="s">
        <v>64</v>
      </c>
      <c r="G459" s="7">
        <v>750</v>
      </c>
      <c r="H459" s="7">
        <v>4369</v>
      </c>
      <c r="I459" s="8">
        <v>331415</v>
      </c>
    </row>
    <row r="460" spans="1:9" ht="14.45" customHeight="1" x14ac:dyDescent="0.2">
      <c r="A460" s="4" t="s">
        <v>49</v>
      </c>
      <c r="B460" s="4" t="s">
        <v>86</v>
      </c>
      <c r="C460" s="4" t="s">
        <v>71</v>
      </c>
      <c r="D460" s="4" t="s">
        <v>47</v>
      </c>
      <c r="E460" s="4" t="s">
        <v>48</v>
      </c>
      <c r="F460" s="4" t="s">
        <v>64</v>
      </c>
      <c r="G460" s="7">
        <v>819</v>
      </c>
      <c r="H460" s="7">
        <v>4588</v>
      </c>
      <c r="I460" s="8">
        <v>347200</v>
      </c>
    </row>
    <row r="461" spans="1:9" ht="14.45" customHeight="1" x14ac:dyDescent="0.2">
      <c r="A461" s="4" t="s">
        <v>49</v>
      </c>
      <c r="B461" s="4" t="s">
        <v>86</v>
      </c>
      <c r="C461" s="4" t="s">
        <v>70</v>
      </c>
      <c r="D461" s="4" t="s">
        <v>44</v>
      </c>
      <c r="E461" s="4" t="s">
        <v>45</v>
      </c>
      <c r="F461" s="4" t="s">
        <v>64</v>
      </c>
      <c r="G461" s="7">
        <v>32193</v>
      </c>
      <c r="H461" s="7">
        <v>183368</v>
      </c>
      <c r="I461" s="8">
        <v>4794115.79</v>
      </c>
    </row>
    <row r="462" spans="1:9" ht="14.45" customHeight="1" x14ac:dyDescent="0.2">
      <c r="A462" s="4" t="s">
        <v>49</v>
      </c>
      <c r="B462" s="4" t="s">
        <v>86</v>
      </c>
      <c r="C462" s="4" t="s">
        <v>71</v>
      </c>
      <c r="D462" s="4" t="s">
        <v>44</v>
      </c>
      <c r="E462" s="4" t="s">
        <v>45</v>
      </c>
      <c r="F462" s="4" t="s">
        <v>64</v>
      </c>
      <c r="G462" s="7">
        <v>44319</v>
      </c>
      <c r="H462" s="7">
        <v>247158</v>
      </c>
      <c r="I462" s="8">
        <v>6175846.6100000003</v>
      </c>
    </row>
    <row r="463" spans="1:9" ht="14.45" customHeight="1" x14ac:dyDescent="0.2">
      <c r="A463" s="4" t="s">
        <v>49</v>
      </c>
      <c r="B463" s="4" t="s">
        <v>86</v>
      </c>
      <c r="C463" s="4" t="s">
        <v>70</v>
      </c>
      <c r="D463" s="4" t="s">
        <v>38</v>
      </c>
      <c r="E463" s="4" t="s">
        <v>39</v>
      </c>
      <c r="F463" s="4" t="s">
        <v>64</v>
      </c>
      <c r="G463" s="7">
        <v>19509</v>
      </c>
      <c r="H463" s="7">
        <v>203943</v>
      </c>
      <c r="I463" s="8">
        <v>9650120.9800000004</v>
      </c>
    </row>
    <row r="464" spans="1:9" ht="14.45" customHeight="1" x14ac:dyDescent="0.2">
      <c r="A464" s="4" t="s">
        <v>49</v>
      </c>
      <c r="B464" s="4" t="s">
        <v>86</v>
      </c>
      <c r="C464" s="4" t="s">
        <v>71</v>
      </c>
      <c r="D464" s="4" t="s">
        <v>38</v>
      </c>
      <c r="E464" s="4" t="s">
        <v>39</v>
      </c>
      <c r="F464" s="4" t="s">
        <v>64</v>
      </c>
      <c r="G464" s="7">
        <v>25753</v>
      </c>
      <c r="H464" s="7">
        <v>292037</v>
      </c>
      <c r="I464" s="8">
        <v>14527724.23</v>
      </c>
    </row>
    <row r="465" spans="1:9" ht="14.45" customHeight="1" x14ac:dyDescent="0.2">
      <c r="A465" s="4" t="s">
        <v>49</v>
      </c>
      <c r="B465" s="4" t="s">
        <v>86</v>
      </c>
      <c r="C465" s="4" t="s">
        <v>70</v>
      </c>
      <c r="D465" s="4" t="s">
        <v>42</v>
      </c>
      <c r="E465" s="4" t="s">
        <v>43</v>
      </c>
      <c r="F465" s="4" t="s">
        <v>64</v>
      </c>
      <c r="G465" s="7">
        <v>2279</v>
      </c>
      <c r="H465" s="7">
        <v>7488</v>
      </c>
      <c r="I465" s="8">
        <v>95435</v>
      </c>
    </row>
    <row r="466" spans="1:9" ht="14.45" customHeight="1" x14ac:dyDescent="0.2">
      <c r="A466" s="4" t="s">
        <v>49</v>
      </c>
      <c r="B466" s="4" t="s">
        <v>86</v>
      </c>
      <c r="C466" s="4" t="s">
        <v>71</v>
      </c>
      <c r="D466" s="4" t="s">
        <v>42</v>
      </c>
      <c r="E466" s="4" t="s">
        <v>43</v>
      </c>
      <c r="F466" s="4" t="s">
        <v>64</v>
      </c>
      <c r="G466" s="7">
        <v>2766</v>
      </c>
      <c r="H466" s="7">
        <v>10684</v>
      </c>
      <c r="I466" s="8">
        <v>118781.82</v>
      </c>
    </row>
    <row r="467" spans="1:9" ht="14.45" customHeight="1" x14ac:dyDescent="0.2">
      <c r="A467" s="4" t="s">
        <v>49</v>
      </c>
      <c r="B467" s="4" t="s">
        <v>87</v>
      </c>
      <c r="C467" s="4" t="s">
        <v>70</v>
      </c>
      <c r="D467" s="4" t="s">
        <v>40</v>
      </c>
      <c r="E467" s="4" t="s">
        <v>41</v>
      </c>
      <c r="F467" s="4" t="s">
        <v>64</v>
      </c>
      <c r="G467" s="7">
        <v>93579</v>
      </c>
      <c r="H467" s="7">
        <v>1447271</v>
      </c>
      <c r="I467" s="8">
        <v>24024300.199999999</v>
      </c>
    </row>
    <row r="468" spans="1:9" ht="14.45" customHeight="1" x14ac:dyDescent="0.2">
      <c r="A468" s="4" t="s">
        <v>49</v>
      </c>
      <c r="B468" s="4" t="s">
        <v>87</v>
      </c>
      <c r="C468" s="4" t="s">
        <v>71</v>
      </c>
      <c r="D468" s="4" t="s">
        <v>40</v>
      </c>
      <c r="E468" s="4" t="s">
        <v>41</v>
      </c>
      <c r="F468" s="4" t="s">
        <v>64</v>
      </c>
      <c r="G468" s="7">
        <v>136241</v>
      </c>
      <c r="H468" s="7">
        <v>2035330</v>
      </c>
      <c r="I468" s="8">
        <v>32917585.59</v>
      </c>
    </row>
    <row r="469" spans="1:9" ht="14.45" customHeight="1" x14ac:dyDescent="0.2">
      <c r="A469" s="4" t="s">
        <v>49</v>
      </c>
      <c r="B469" s="4" t="s">
        <v>87</v>
      </c>
      <c r="C469" s="4" t="s">
        <v>70</v>
      </c>
      <c r="D469" s="4" t="s">
        <v>47</v>
      </c>
      <c r="E469" s="4" t="s">
        <v>48</v>
      </c>
      <c r="F469" s="4" t="s">
        <v>64</v>
      </c>
      <c r="G469" s="7">
        <v>692</v>
      </c>
      <c r="H469" s="7">
        <v>4070</v>
      </c>
      <c r="I469" s="8">
        <v>309330</v>
      </c>
    </row>
    <row r="470" spans="1:9" ht="14.45" customHeight="1" x14ac:dyDescent="0.2">
      <c r="A470" s="4" t="s">
        <v>49</v>
      </c>
      <c r="B470" s="4" t="s">
        <v>87</v>
      </c>
      <c r="C470" s="4" t="s">
        <v>71</v>
      </c>
      <c r="D470" s="4" t="s">
        <v>47</v>
      </c>
      <c r="E470" s="4" t="s">
        <v>48</v>
      </c>
      <c r="F470" s="4" t="s">
        <v>64</v>
      </c>
      <c r="G470" s="7">
        <v>788</v>
      </c>
      <c r="H470" s="7">
        <v>4501</v>
      </c>
      <c r="I470" s="8">
        <v>337540</v>
      </c>
    </row>
    <row r="471" spans="1:9" ht="14.45" customHeight="1" x14ac:dyDescent="0.2">
      <c r="A471" s="4" t="s">
        <v>49</v>
      </c>
      <c r="B471" s="4" t="s">
        <v>87</v>
      </c>
      <c r="C471" s="4" t="s">
        <v>70</v>
      </c>
      <c r="D471" s="4" t="s">
        <v>44</v>
      </c>
      <c r="E471" s="4" t="s">
        <v>45</v>
      </c>
      <c r="F471" s="4" t="s">
        <v>64</v>
      </c>
      <c r="G471" s="7">
        <v>44185</v>
      </c>
      <c r="H471" s="7">
        <v>248876</v>
      </c>
      <c r="I471" s="8">
        <v>5945833.5800000001</v>
      </c>
    </row>
    <row r="472" spans="1:9" ht="14.45" customHeight="1" x14ac:dyDescent="0.2">
      <c r="A472" s="4" t="s">
        <v>49</v>
      </c>
      <c r="B472" s="4" t="s">
        <v>87</v>
      </c>
      <c r="C472" s="4" t="s">
        <v>71</v>
      </c>
      <c r="D472" s="4" t="s">
        <v>44</v>
      </c>
      <c r="E472" s="4" t="s">
        <v>45</v>
      </c>
      <c r="F472" s="4" t="s">
        <v>64</v>
      </c>
      <c r="G472" s="7">
        <v>61773</v>
      </c>
      <c r="H472" s="7">
        <v>333845</v>
      </c>
      <c r="I472" s="8">
        <v>7750469.2699999996</v>
      </c>
    </row>
    <row r="473" spans="1:9" ht="14.45" customHeight="1" x14ac:dyDescent="0.2">
      <c r="A473" s="4" t="s">
        <v>49</v>
      </c>
      <c r="B473" s="4" t="s">
        <v>87</v>
      </c>
      <c r="C473" s="4" t="s">
        <v>70</v>
      </c>
      <c r="D473" s="4" t="s">
        <v>38</v>
      </c>
      <c r="E473" s="4" t="s">
        <v>39</v>
      </c>
      <c r="F473" s="4" t="s">
        <v>64</v>
      </c>
      <c r="G473" s="7">
        <v>25421</v>
      </c>
      <c r="H473" s="7">
        <v>262053</v>
      </c>
      <c r="I473" s="8">
        <v>12351154.300000001</v>
      </c>
    </row>
    <row r="474" spans="1:9" ht="14.45" customHeight="1" x14ac:dyDescent="0.2">
      <c r="A474" s="4" t="s">
        <v>49</v>
      </c>
      <c r="B474" s="4" t="s">
        <v>87</v>
      </c>
      <c r="C474" s="4" t="s">
        <v>71</v>
      </c>
      <c r="D474" s="4" t="s">
        <v>38</v>
      </c>
      <c r="E474" s="4" t="s">
        <v>39</v>
      </c>
      <c r="F474" s="4" t="s">
        <v>64</v>
      </c>
      <c r="G474" s="7">
        <v>33714</v>
      </c>
      <c r="H474" s="7">
        <v>374306</v>
      </c>
      <c r="I474" s="8">
        <v>19013065.449999999</v>
      </c>
    </row>
    <row r="475" spans="1:9" ht="14.45" customHeight="1" x14ac:dyDescent="0.2">
      <c r="A475" s="4" t="s">
        <v>49</v>
      </c>
      <c r="B475" s="4" t="s">
        <v>87</v>
      </c>
      <c r="C475" s="4" t="s">
        <v>70</v>
      </c>
      <c r="D475" s="4" t="s">
        <v>42</v>
      </c>
      <c r="E475" s="4" t="s">
        <v>43</v>
      </c>
      <c r="F475" s="4" t="s">
        <v>64</v>
      </c>
      <c r="G475" s="7">
        <v>2635</v>
      </c>
      <c r="H475" s="7">
        <v>8836</v>
      </c>
      <c r="I475" s="8">
        <v>108874.54</v>
      </c>
    </row>
    <row r="476" spans="1:9" ht="14.45" customHeight="1" x14ac:dyDescent="0.2">
      <c r="A476" s="4" t="s">
        <v>49</v>
      </c>
      <c r="B476" s="4" t="s">
        <v>87</v>
      </c>
      <c r="C476" s="4" t="s">
        <v>71</v>
      </c>
      <c r="D476" s="4" t="s">
        <v>42</v>
      </c>
      <c r="E476" s="4" t="s">
        <v>43</v>
      </c>
      <c r="F476" s="4" t="s">
        <v>64</v>
      </c>
      <c r="G476" s="7">
        <v>3113</v>
      </c>
      <c r="H476" s="7">
        <v>11486</v>
      </c>
      <c r="I476" s="8">
        <v>125495.3</v>
      </c>
    </row>
    <row r="477" spans="1:9" ht="14.45" customHeight="1" x14ac:dyDescent="0.2">
      <c r="A477" s="4" t="s">
        <v>49</v>
      </c>
      <c r="B477" s="4" t="s">
        <v>88</v>
      </c>
      <c r="C477" s="4" t="s">
        <v>70</v>
      </c>
      <c r="D477" s="4" t="s">
        <v>40</v>
      </c>
      <c r="E477" s="4" t="s">
        <v>41</v>
      </c>
      <c r="F477" s="4" t="s">
        <v>64</v>
      </c>
      <c r="G477" s="7">
        <v>118247</v>
      </c>
      <c r="H477" s="7">
        <v>1889197</v>
      </c>
      <c r="I477" s="8">
        <v>30918726.719999999</v>
      </c>
    </row>
    <row r="478" spans="1:9" ht="14.45" customHeight="1" x14ac:dyDescent="0.2">
      <c r="A478" s="4" t="s">
        <v>49</v>
      </c>
      <c r="B478" s="4" t="s">
        <v>88</v>
      </c>
      <c r="C478" s="4" t="s">
        <v>71</v>
      </c>
      <c r="D478" s="4" t="s">
        <v>40</v>
      </c>
      <c r="E478" s="4" t="s">
        <v>41</v>
      </c>
      <c r="F478" s="4" t="s">
        <v>64</v>
      </c>
      <c r="G478" s="7">
        <v>173679</v>
      </c>
      <c r="H478" s="7">
        <v>2725380</v>
      </c>
      <c r="I478" s="8">
        <v>44193800.460000001</v>
      </c>
    </row>
    <row r="479" spans="1:9" ht="14.45" customHeight="1" x14ac:dyDescent="0.2">
      <c r="A479" s="4" t="s">
        <v>49</v>
      </c>
      <c r="B479" s="4" t="s">
        <v>88</v>
      </c>
      <c r="C479" s="4" t="s">
        <v>70</v>
      </c>
      <c r="D479" s="4" t="s">
        <v>47</v>
      </c>
      <c r="E479" s="4" t="s">
        <v>48</v>
      </c>
      <c r="F479" s="4" t="s">
        <v>64</v>
      </c>
      <c r="G479" s="7">
        <v>609</v>
      </c>
      <c r="H479" s="7">
        <v>3599</v>
      </c>
      <c r="I479" s="8">
        <v>269185</v>
      </c>
    </row>
    <row r="480" spans="1:9" ht="14.45" customHeight="1" x14ac:dyDescent="0.2">
      <c r="A480" s="4" t="s">
        <v>49</v>
      </c>
      <c r="B480" s="4" t="s">
        <v>88</v>
      </c>
      <c r="C480" s="4" t="s">
        <v>71</v>
      </c>
      <c r="D480" s="4" t="s">
        <v>47</v>
      </c>
      <c r="E480" s="4" t="s">
        <v>48</v>
      </c>
      <c r="F480" s="4" t="s">
        <v>64</v>
      </c>
      <c r="G480" s="7">
        <v>726</v>
      </c>
      <c r="H480" s="7">
        <v>4205</v>
      </c>
      <c r="I480" s="8">
        <v>319375</v>
      </c>
    </row>
    <row r="481" spans="1:9" ht="14.45" customHeight="1" x14ac:dyDescent="0.2">
      <c r="A481" s="4" t="s">
        <v>49</v>
      </c>
      <c r="B481" s="4" t="s">
        <v>88</v>
      </c>
      <c r="C481" s="4" t="s">
        <v>70</v>
      </c>
      <c r="D481" s="4" t="s">
        <v>44</v>
      </c>
      <c r="E481" s="4" t="s">
        <v>45</v>
      </c>
      <c r="F481" s="4" t="s">
        <v>64</v>
      </c>
      <c r="G481" s="7">
        <v>53810</v>
      </c>
      <c r="H481" s="7">
        <v>300612</v>
      </c>
      <c r="I481" s="8">
        <v>6706888.79</v>
      </c>
    </row>
    <row r="482" spans="1:9" ht="14.45" customHeight="1" x14ac:dyDescent="0.2">
      <c r="A482" s="4" t="s">
        <v>49</v>
      </c>
      <c r="B482" s="4" t="s">
        <v>88</v>
      </c>
      <c r="C482" s="4" t="s">
        <v>71</v>
      </c>
      <c r="D482" s="4" t="s">
        <v>44</v>
      </c>
      <c r="E482" s="4" t="s">
        <v>45</v>
      </c>
      <c r="F482" s="4" t="s">
        <v>64</v>
      </c>
      <c r="G482" s="7">
        <v>76277</v>
      </c>
      <c r="H482" s="7">
        <v>407614</v>
      </c>
      <c r="I482" s="8">
        <v>8846784.9199999999</v>
      </c>
    </row>
    <row r="483" spans="1:9" ht="14.45" customHeight="1" x14ac:dyDescent="0.2">
      <c r="A483" s="4" t="s">
        <v>49</v>
      </c>
      <c r="B483" s="4" t="s">
        <v>88</v>
      </c>
      <c r="C483" s="4" t="s">
        <v>70</v>
      </c>
      <c r="D483" s="4" t="s">
        <v>38</v>
      </c>
      <c r="E483" s="4" t="s">
        <v>39</v>
      </c>
      <c r="F483" s="4" t="s">
        <v>64</v>
      </c>
      <c r="G483" s="7">
        <v>30082</v>
      </c>
      <c r="H483" s="7">
        <v>307430</v>
      </c>
      <c r="I483" s="8">
        <v>14537382.869999999</v>
      </c>
    </row>
    <row r="484" spans="1:9" ht="14.45" customHeight="1" x14ac:dyDescent="0.2">
      <c r="A484" s="4" t="s">
        <v>49</v>
      </c>
      <c r="B484" s="4" t="s">
        <v>88</v>
      </c>
      <c r="C484" s="4" t="s">
        <v>71</v>
      </c>
      <c r="D484" s="4" t="s">
        <v>38</v>
      </c>
      <c r="E484" s="4" t="s">
        <v>39</v>
      </c>
      <c r="F484" s="4" t="s">
        <v>64</v>
      </c>
      <c r="G484" s="7">
        <v>40346</v>
      </c>
      <c r="H484" s="7">
        <v>436346</v>
      </c>
      <c r="I484" s="8">
        <v>22409289.170000002</v>
      </c>
    </row>
    <row r="485" spans="1:9" ht="14.45" customHeight="1" x14ac:dyDescent="0.2">
      <c r="A485" s="4" t="s">
        <v>49</v>
      </c>
      <c r="B485" s="4" t="s">
        <v>88</v>
      </c>
      <c r="C485" s="4" t="s">
        <v>70</v>
      </c>
      <c r="D485" s="4" t="s">
        <v>42</v>
      </c>
      <c r="E485" s="4" t="s">
        <v>43</v>
      </c>
      <c r="F485" s="4" t="s">
        <v>64</v>
      </c>
      <c r="G485" s="7">
        <v>2640</v>
      </c>
      <c r="H485" s="7">
        <v>8197</v>
      </c>
      <c r="I485" s="8">
        <v>98020</v>
      </c>
    </row>
    <row r="486" spans="1:9" ht="14.45" customHeight="1" x14ac:dyDescent="0.2">
      <c r="A486" s="4" t="s">
        <v>49</v>
      </c>
      <c r="B486" s="4" t="s">
        <v>88</v>
      </c>
      <c r="C486" s="4" t="s">
        <v>71</v>
      </c>
      <c r="D486" s="4" t="s">
        <v>42</v>
      </c>
      <c r="E486" s="4" t="s">
        <v>43</v>
      </c>
      <c r="F486" s="4" t="s">
        <v>64</v>
      </c>
      <c r="G486" s="7">
        <v>3379</v>
      </c>
      <c r="H486" s="7">
        <v>11526</v>
      </c>
      <c r="I486" s="8">
        <v>123258</v>
      </c>
    </row>
    <row r="487" spans="1:9" ht="14.45" customHeight="1" x14ac:dyDescent="0.2">
      <c r="A487" s="4" t="s">
        <v>49</v>
      </c>
      <c r="B487" s="4" t="s">
        <v>89</v>
      </c>
      <c r="C487" s="4" t="s">
        <v>70</v>
      </c>
      <c r="D487" s="4" t="s">
        <v>40</v>
      </c>
      <c r="E487" s="4" t="s">
        <v>41</v>
      </c>
      <c r="F487" s="4" t="s">
        <v>64</v>
      </c>
      <c r="G487" s="7">
        <v>130296</v>
      </c>
      <c r="H487" s="7">
        <v>2141242</v>
      </c>
      <c r="I487" s="8">
        <v>32826004.59</v>
      </c>
    </row>
    <row r="488" spans="1:9" ht="14.45" customHeight="1" x14ac:dyDescent="0.2">
      <c r="A488" s="4" t="s">
        <v>49</v>
      </c>
      <c r="B488" s="4" t="s">
        <v>89</v>
      </c>
      <c r="C488" s="4" t="s">
        <v>71</v>
      </c>
      <c r="D488" s="4" t="s">
        <v>40</v>
      </c>
      <c r="E488" s="4" t="s">
        <v>41</v>
      </c>
      <c r="F488" s="4" t="s">
        <v>64</v>
      </c>
      <c r="G488" s="7">
        <v>189696</v>
      </c>
      <c r="H488" s="7">
        <v>3056920</v>
      </c>
      <c r="I488" s="8">
        <v>47782861.810000002</v>
      </c>
    </row>
    <row r="489" spans="1:9" ht="14.45" customHeight="1" x14ac:dyDescent="0.2">
      <c r="A489" s="4" t="s">
        <v>49</v>
      </c>
      <c r="B489" s="4" t="s">
        <v>89</v>
      </c>
      <c r="C489" s="4" t="s">
        <v>70</v>
      </c>
      <c r="D489" s="4" t="s">
        <v>47</v>
      </c>
      <c r="E489" s="4" t="s">
        <v>48</v>
      </c>
      <c r="F489" s="4" t="s">
        <v>64</v>
      </c>
      <c r="G489" s="7">
        <v>461</v>
      </c>
      <c r="H489" s="7">
        <v>2490</v>
      </c>
      <c r="I489" s="8">
        <v>194005</v>
      </c>
    </row>
    <row r="490" spans="1:9" ht="14.45" customHeight="1" x14ac:dyDescent="0.2">
      <c r="A490" s="4" t="s">
        <v>49</v>
      </c>
      <c r="B490" s="4" t="s">
        <v>89</v>
      </c>
      <c r="C490" s="4" t="s">
        <v>71</v>
      </c>
      <c r="D490" s="4" t="s">
        <v>47</v>
      </c>
      <c r="E490" s="4" t="s">
        <v>48</v>
      </c>
      <c r="F490" s="4" t="s">
        <v>64</v>
      </c>
      <c r="G490" s="7">
        <v>516</v>
      </c>
      <c r="H490" s="7">
        <v>2935</v>
      </c>
      <c r="I490" s="8">
        <v>223755</v>
      </c>
    </row>
    <row r="491" spans="1:9" ht="14.45" customHeight="1" x14ac:dyDescent="0.2">
      <c r="A491" s="4" t="s">
        <v>49</v>
      </c>
      <c r="B491" s="4" t="s">
        <v>89</v>
      </c>
      <c r="C491" s="4" t="s">
        <v>70</v>
      </c>
      <c r="D491" s="4" t="s">
        <v>44</v>
      </c>
      <c r="E491" s="4" t="s">
        <v>45</v>
      </c>
      <c r="F491" s="4" t="s">
        <v>64</v>
      </c>
      <c r="G491" s="7">
        <v>58770</v>
      </c>
      <c r="H491" s="7">
        <v>325949</v>
      </c>
      <c r="I491" s="8">
        <v>6840166.8600000003</v>
      </c>
    </row>
    <row r="492" spans="1:9" ht="14.45" customHeight="1" x14ac:dyDescent="0.2">
      <c r="A492" s="4" t="s">
        <v>49</v>
      </c>
      <c r="B492" s="4" t="s">
        <v>89</v>
      </c>
      <c r="C492" s="4" t="s">
        <v>71</v>
      </c>
      <c r="D492" s="4" t="s">
        <v>44</v>
      </c>
      <c r="E492" s="4" t="s">
        <v>45</v>
      </c>
      <c r="F492" s="4" t="s">
        <v>64</v>
      </c>
      <c r="G492" s="7">
        <v>82580</v>
      </c>
      <c r="H492" s="7">
        <v>443050</v>
      </c>
      <c r="I492" s="8">
        <v>9063045.8100000005</v>
      </c>
    </row>
    <row r="493" spans="1:9" ht="14.45" customHeight="1" x14ac:dyDescent="0.2">
      <c r="A493" s="4" t="s">
        <v>49</v>
      </c>
      <c r="B493" s="4" t="s">
        <v>89</v>
      </c>
      <c r="C493" s="4" t="s">
        <v>70</v>
      </c>
      <c r="D493" s="4" t="s">
        <v>38</v>
      </c>
      <c r="E493" s="4" t="s">
        <v>39</v>
      </c>
      <c r="F493" s="4" t="s">
        <v>64</v>
      </c>
      <c r="G493" s="7">
        <v>31723</v>
      </c>
      <c r="H493" s="7">
        <v>320984</v>
      </c>
      <c r="I493" s="8">
        <v>15283348.970000001</v>
      </c>
    </row>
    <row r="494" spans="1:9" ht="14.45" customHeight="1" x14ac:dyDescent="0.2">
      <c r="A494" s="4" t="s">
        <v>49</v>
      </c>
      <c r="B494" s="4" t="s">
        <v>89</v>
      </c>
      <c r="C494" s="4" t="s">
        <v>71</v>
      </c>
      <c r="D494" s="4" t="s">
        <v>38</v>
      </c>
      <c r="E494" s="4" t="s">
        <v>39</v>
      </c>
      <c r="F494" s="4" t="s">
        <v>64</v>
      </c>
      <c r="G494" s="7">
        <v>42726</v>
      </c>
      <c r="H494" s="7">
        <v>454170</v>
      </c>
      <c r="I494" s="8">
        <v>23358347.050000001</v>
      </c>
    </row>
    <row r="495" spans="1:9" ht="14.45" customHeight="1" x14ac:dyDescent="0.2">
      <c r="A495" s="4" t="s">
        <v>49</v>
      </c>
      <c r="B495" s="4" t="s">
        <v>89</v>
      </c>
      <c r="C495" s="4" t="s">
        <v>70</v>
      </c>
      <c r="D495" s="4" t="s">
        <v>42</v>
      </c>
      <c r="E495" s="4" t="s">
        <v>43</v>
      </c>
      <c r="F495" s="4" t="s">
        <v>64</v>
      </c>
      <c r="G495" s="7">
        <v>2403</v>
      </c>
      <c r="H495" s="7">
        <v>7202</v>
      </c>
      <c r="I495" s="8">
        <v>79782.83</v>
      </c>
    </row>
    <row r="496" spans="1:9" ht="14.45" customHeight="1" x14ac:dyDescent="0.2">
      <c r="A496" s="4" t="s">
        <v>49</v>
      </c>
      <c r="B496" s="4" t="s">
        <v>89</v>
      </c>
      <c r="C496" s="4" t="s">
        <v>71</v>
      </c>
      <c r="D496" s="4" t="s">
        <v>42</v>
      </c>
      <c r="E496" s="4" t="s">
        <v>43</v>
      </c>
      <c r="F496" s="4" t="s">
        <v>64</v>
      </c>
      <c r="G496" s="7">
        <v>3276</v>
      </c>
      <c r="H496" s="7">
        <v>10766</v>
      </c>
      <c r="I496" s="8">
        <v>119513</v>
      </c>
    </row>
    <row r="497" spans="1:9" ht="14.45" customHeight="1" x14ac:dyDescent="0.2">
      <c r="A497" s="4" t="s">
        <v>49</v>
      </c>
      <c r="B497" s="4" t="s">
        <v>90</v>
      </c>
      <c r="C497" s="4" t="s">
        <v>70</v>
      </c>
      <c r="D497" s="4" t="s">
        <v>40</v>
      </c>
      <c r="E497" s="4" t="s">
        <v>41</v>
      </c>
      <c r="F497" s="4" t="s">
        <v>64</v>
      </c>
      <c r="G497" s="7">
        <v>135674</v>
      </c>
      <c r="H497" s="7">
        <v>2219710</v>
      </c>
      <c r="I497" s="8">
        <v>31326640.530000001</v>
      </c>
    </row>
    <row r="498" spans="1:9" ht="14.45" customHeight="1" x14ac:dyDescent="0.2">
      <c r="A498" s="4" t="s">
        <v>49</v>
      </c>
      <c r="B498" s="4" t="s">
        <v>90</v>
      </c>
      <c r="C498" s="4" t="s">
        <v>71</v>
      </c>
      <c r="D498" s="4" t="s">
        <v>40</v>
      </c>
      <c r="E498" s="4" t="s">
        <v>41</v>
      </c>
      <c r="F498" s="4" t="s">
        <v>64</v>
      </c>
      <c r="G498" s="7">
        <v>196480</v>
      </c>
      <c r="H498" s="7">
        <v>3203253</v>
      </c>
      <c r="I498" s="8">
        <v>47151057.969999999</v>
      </c>
    </row>
    <row r="499" spans="1:9" ht="14.45" customHeight="1" x14ac:dyDescent="0.2">
      <c r="A499" s="4" t="s">
        <v>49</v>
      </c>
      <c r="B499" s="4" t="s">
        <v>90</v>
      </c>
      <c r="C499" s="4" t="s">
        <v>70</v>
      </c>
      <c r="D499" s="4" t="s">
        <v>47</v>
      </c>
      <c r="E499" s="4" t="s">
        <v>48</v>
      </c>
      <c r="F499" s="4" t="s">
        <v>64</v>
      </c>
      <c r="G499" s="7">
        <v>365</v>
      </c>
      <c r="H499" s="7">
        <v>2160</v>
      </c>
      <c r="I499" s="8">
        <v>168035</v>
      </c>
    </row>
    <row r="500" spans="1:9" ht="14.45" customHeight="1" x14ac:dyDescent="0.2">
      <c r="A500" s="4" t="s">
        <v>49</v>
      </c>
      <c r="B500" s="4" t="s">
        <v>90</v>
      </c>
      <c r="C500" s="4" t="s">
        <v>71</v>
      </c>
      <c r="D500" s="4" t="s">
        <v>47</v>
      </c>
      <c r="E500" s="4" t="s">
        <v>48</v>
      </c>
      <c r="F500" s="4" t="s">
        <v>64</v>
      </c>
      <c r="G500" s="7">
        <v>396</v>
      </c>
      <c r="H500" s="7">
        <v>2399</v>
      </c>
      <c r="I500" s="8">
        <v>178325</v>
      </c>
    </row>
    <row r="501" spans="1:9" ht="14.45" customHeight="1" x14ac:dyDescent="0.2">
      <c r="A501" s="4" t="s">
        <v>49</v>
      </c>
      <c r="B501" s="4" t="s">
        <v>90</v>
      </c>
      <c r="C501" s="4" t="s">
        <v>70</v>
      </c>
      <c r="D501" s="4" t="s">
        <v>44</v>
      </c>
      <c r="E501" s="4" t="s">
        <v>45</v>
      </c>
      <c r="F501" s="4" t="s">
        <v>64</v>
      </c>
      <c r="G501" s="7">
        <v>60401</v>
      </c>
      <c r="H501" s="7">
        <v>338470</v>
      </c>
      <c r="I501" s="8">
        <v>6835927.2300000004</v>
      </c>
    </row>
    <row r="502" spans="1:9" ht="14.45" customHeight="1" x14ac:dyDescent="0.2">
      <c r="A502" s="4" t="s">
        <v>49</v>
      </c>
      <c r="B502" s="4" t="s">
        <v>90</v>
      </c>
      <c r="C502" s="4" t="s">
        <v>71</v>
      </c>
      <c r="D502" s="4" t="s">
        <v>44</v>
      </c>
      <c r="E502" s="4" t="s">
        <v>45</v>
      </c>
      <c r="F502" s="4" t="s">
        <v>64</v>
      </c>
      <c r="G502" s="7">
        <v>86350</v>
      </c>
      <c r="H502" s="7">
        <v>465746</v>
      </c>
      <c r="I502" s="8">
        <v>9253976.4100000001</v>
      </c>
    </row>
    <row r="503" spans="1:9" ht="14.45" customHeight="1" x14ac:dyDescent="0.2">
      <c r="A503" s="4" t="s">
        <v>49</v>
      </c>
      <c r="B503" s="4" t="s">
        <v>90</v>
      </c>
      <c r="C503" s="4" t="s">
        <v>70</v>
      </c>
      <c r="D503" s="4" t="s">
        <v>38</v>
      </c>
      <c r="E503" s="4" t="s">
        <v>39</v>
      </c>
      <c r="F503" s="4" t="s">
        <v>64</v>
      </c>
      <c r="G503" s="7">
        <v>32254</v>
      </c>
      <c r="H503" s="7">
        <v>317224</v>
      </c>
      <c r="I503" s="8">
        <v>15231241.560000001</v>
      </c>
    </row>
    <row r="504" spans="1:9" ht="14.45" customHeight="1" x14ac:dyDescent="0.2">
      <c r="A504" s="4" t="s">
        <v>49</v>
      </c>
      <c r="B504" s="4" t="s">
        <v>90</v>
      </c>
      <c r="C504" s="4" t="s">
        <v>71</v>
      </c>
      <c r="D504" s="4" t="s">
        <v>38</v>
      </c>
      <c r="E504" s="4" t="s">
        <v>39</v>
      </c>
      <c r="F504" s="4" t="s">
        <v>64</v>
      </c>
      <c r="G504" s="7">
        <v>44035</v>
      </c>
      <c r="H504" s="7">
        <v>454663</v>
      </c>
      <c r="I504" s="8">
        <v>23275414.32</v>
      </c>
    </row>
    <row r="505" spans="1:9" ht="14.45" customHeight="1" x14ac:dyDescent="0.2">
      <c r="A505" s="4" t="s">
        <v>49</v>
      </c>
      <c r="B505" s="4" t="s">
        <v>90</v>
      </c>
      <c r="C505" s="4" t="s">
        <v>70</v>
      </c>
      <c r="D505" s="4" t="s">
        <v>42</v>
      </c>
      <c r="E505" s="4" t="s">
        <v>43</v>
      </c>
      <c r="F505" s="4" t="s">
        <v>64</v>
      </c>
      <c r="G505" s="7">
        <v>2351</v>
      </c>
      <c r="H505" s="7">
        <v>6795</v>
      </c>
      <c r="I505" s="8">
        <v>74645.179999999993</v>
      </c>
    </row>
    <row r="506" spans="1:9" ht="14.45" customHeight="1" x14ac:dyDescent="0.2">
      <c r="A506" s="4" t="s">
        <v>49</v>
      </c>
      <c r="B506" s="4" t="s">
        <v>90</v>
      </c>
      <c r="C506" s="4" t="s">
        <v>71</v>
      </c>
      <c r="D506" s="4" t="s">
        <v>42</v>
      </c>
      <c r="E506" s="4" t="s">
        <v>43</v>
      </c>
      <c r="F506" s="4" t="s">
        <v>64</v>
      </c>
      <c r="G506" s="7">
        <v>3256</v>
      </c>
      <c r="H506" s="7">
        <v>9770</v>
      </c>
      <c r="I506" s="8">
        <v>98046.71</v>
      </c>
    </row>
    <row r="507" spans="1:9" ht="14.45" customHeight="1" x14ac:dyDescent="0.2">
      <c r="A507" s="4" t="s">
        <v>49</v>
      </c>
      <c r="B507" s="4" t="s">
        <v>91</v>
      </c>
      <c r="C507" s="4" t="s">
        <v>70</v>
      </c>
      <c r="D507" s="4" t="s">
        <v>40</v>
      </c>
      <c r="E507" s="4" t="s">
        <v>41</v>
      </c>
      <c r="F507" s="4" t="s">
        <v>64</v>
      </c>
      <c r="G507" s="7">
        <v>143263</v>
      </c>
      <c r="H507" s="7">
        <v>2337741</v>
      </c>
      <c r="I507" s="8">
        <v>29294396.32</v>
      </c>
    </row>
    <row r="508" spans="1:9" ht="14.45" customHeight="1" x14ac:dyDescent="0.2">
      <c r="A508" s="4" t="s">
        <v>49</v>
      </c>
      <c r="B508" s="4" t="s">
        <v>91</v>
      </c>
      <c r="C508" s="4" t="s">
        <v>71</v>
      </c>
      <c r="D508" s="4" t="s">
        <v>40</v>
      </c>
      <c r="E508" s="4" t="s">
        <v>41</v>
      </c>
      <c r="F508" s="4" t="s">
        <v>64</v>
      </c>
      <c r="G508" s="7">
        <v>201025</v>
      </c>
      <c r="H508" s="7">
        <v>3278756</v>
      </c>
      <c r="I508" s="8">
        <v>43049393</v>
      </c>
    </row>
    <row r="509" spans="1:9" ht="14.45" customHeight="1" x14ac:dyDescent="0.2">
      <c r="A509" s="4" t="s">
        <v>49</v>
      </c>
      <c r="B509" s="4" t="s">
        <v>91</v>
      </c>
      <c r="C509" s="4" t="s">
        <v>70</v>
      </c>
      <c r="D509" s="4" t="s">
        <v>47</v>
      </c>
      <c r="E509" s="4" t="s">
        <v>48</v>
      </c>
      <c r="F509" s="4" t="s">
        <v>64</v>
      </c>
      <c r="G509" s="7">
        <v>271</v>
      </c>
      <c r="H509" s="7">
        <v>1569</v>
      </c>
      <c r="I509" s="8">
        <v>119000</v>
      </c>
    </row>
    <row r="510" spans="1:9" ht="14.45" customHeight="1" x14ac:dyDescent="0.2">
      <c r="A510" s="4" t="s">
        <v>49</v>
      </c>
      <c r="B510" s="4" t="s">
        <v>91</v>
      </c>
      <c r="C510" s="4" t="s">
        <v>71</v>
      </c>
      <c r="D510" s="4" t="s">
        <v>47</v>
      </c>
      <c r="E510" s="4" t="s">
        <v>48</v>
      </c>
      <c r="F510" s="4" t="s">
        <v>64</v>
      </c>
      <c r="G510" s="7">
        <v>304</v>
      </c>
      <c r="H510" s="7">
        <v>1741</v>
      </c>
      <c r="I510" s="8">
        <v>132580</v>
      </c>
    </row>
    <row r="511" spans="1:9" ht="14.45" customHeight="1" x14ac:dyDescent="0.2">
      <c r="A511" s="4" t="s">
        <v>49</v>
      </c>
      <c r="B511" s="4" t="s">
        <v>91</v>
      </c>
      <c r="C511" s="4" t="s">
        <v>70</v>
      </c>
      <c r="D511" s="4" t="s">
        <v>44</v>
      </c>
      <c r="E511" s="4" t="s">
        <v>45</v>
      </c>
      <c r="F511" s="4" t="s">
        <v>64</v>
      </c>
      <c r="G511" s="7">
        <v>63077</v>
      </c>
      <c r="H511" s="7">
        <v>355835</v>
      </c>
      <c r="I511" s="8">
        <v>7017947.4800000004</v>
      </c>
    </row>
    <row r="512" spans="1:9" ht="14.45" customHeight="1" x14ac:dyDescent="0.2">
      <c r="A512" s="4" t="s">
        <v>49</v>
      </c>
      <c r="B512" s="4" t="s">
        <v>91</v>
      </c>
      <c r="C512" s="4" t="s">
        <v>71</v>
      </c>
      <c r="D512" s="4" t="s">
        <v>44</v>
      </c>
      <c r="E512" s="4" t="s">
        <v>45</v>
      </c>
      <c r="F512" s="4" t="s">
        <v>64</v>
      </c>
      <c r="G512" s="7">
        <v>88651</v>
      </c>
      <c r="H512" s="7">
        <v>477803</v>
      </c>
      <c r="I512" s="8">
        <v>9324943.9199999999</v>
      </c>
    </row>
    <row r="513" spans="1:9" ht="14.45" customHeight="1" x14ac:dyDescent="0.2">
      <c r="A513" s="4" t="s">
        <v>49</v>
      </c>
      <c r="B513" s="4" t="s">
        <v>91</v>
      </c>
      <c r="C513" s="4" t="s">
        <v>70</v>
      </c>
      <c r="D513" s="4" t="s">
        <v>38</v>
      </c>
      <c r="E513" s="4" t="s">
        <v>39</v>
      </c>
      <c r="F513" s="4" t="s">
        <v>64</v>
      </c>
      <c r="G513" s="7">
        <v>34144</v>
      </c>
      <c r="H513" s="7">
        <v>326025</v>
      </c>
      <c r="I513" s="8">
        <v>15182719.140000001</v>
      </c>
    </row>
    <row r="514" spans="1:9" ht="14.45" customHeight="1" x14ac:dyDescent="0.2">
      <c r="A514" s="4" t="s">
        <v>49</v>
      </c>
      <c r="B514" s="4" t="s">
        <v>91</v>
      </c>
      <c r="C514" s="4" t="s">
        <v>71</v>
      </c>
      <c r="D514" s="4" t="s">
        <v>38</v>
      </c>
      <c r="E514" s="4" t="s">
        <v>39</v>
      </c>
      <c r="F514" s="4" t="s">
        <v>64</v>
      </c>
      <c r="G514" s="7">
        <v>45176</v>
      </c>
      <c r="H514" s="7">
        <v>442478</v>
      </c>
      <c r="I514" s="8">
        <v>22144447.899999999</v>
      </c>
    </row>
    <row r="515" spans="1:9" ht="14.45" customHeight="1" x14ac:dyDescent="0.2">
      <c r="A515" s="4" t="s">
        <v>49</v>
      </c>
      <c r="B515" s="4" t="s">
        <v>91</v>
      </c>
      <c r="C515" s="4" t="s">
        <v>70</v>
      </c>
      <c r="D515" s="4" t="s">
        <v>42</v>
      </c>
      <c r="E515" s="4" t="s">
        <v>43</v>
      </c>
      <c r="F515" s="4" t="s">
        <v>64</v>
      </c>
      <c r="G515" s="7">
        <v>2584</v>
      </c>
      <c r="H515" s="7">
        <v>7238</v>
      </c>
      <c r="I515" s="8">
        <v>72288.55</v>
      </c>
    </row>
    <row r="516" spans="1:9" ht="14.45" customHeight="1" x14ac:dyDescent="0.2">
      <c r="A516" s="4" t="s">
        <v>49</v>
      </c>
      <c r="B516" s="4" t="s">
        <v>91</v>
      </c>
      <c r="C516" s="4" t="s">
        <v>71</v>
      </c>
      <c r="D516" s="4" t="s">
        <v>42</v>
      </c>
      <c r="E516" s="4" t="s">
        <v>43</v>
      </c>
      <c r="F516" s="4" t="s">
        <v>64</v>
      </c>
      <c r="G516" s="7">
        <v>3367</v>
      </c>
      <c r="H516" s="7">
        <v>9605</v>
      </c>
      <c r="I516" s="8">
        <v>94898.8</v>
      </c>
    </row>
    <row r="517" spans="1:9" ht="14.45" customHeight="1" x14ac:dyDescent="0.2">
      <c r="A517" s="4" t="s">
        <v>49</v>
      </c>
      <c r="B517" s="4" t="s">
        <v>92</v>
      </c>
      <c r="C517" s="4" t="s">
        <v>70</v>
      </c>
      <c r="D517" s="4" t="s">
        <v>40</v>
      </c>
      <c r="E517" s="4" t="s">
        <v>41</v>
      </c>
      <c r="F517" s="4" t="s">
        <v>64</v>
      </c>
      <c r="G517" s="7">
        <v>120152</v>
      </c>
      <c r="H517" s="7">
        <v>2086879</v>
      </c>
      <c r="I517" s="8">
        <v>20889214.350000001</v>
      </c>
    </row>
    <row r="518" spans="1:9" ht="14.45" customHeight="1" x14ac:dyDescent="0.2">
      <c r="A518" s="4" t="s">
        <v>49</v>
      </c>
      <c r="B518" s="4" t="s">
        <v>92</v>
      </c>
      <c r="C518" s="4" t="s">
        <v>71</v>
      </c>
      <c r="D518" s="4" t="s">
        <v>40</v>
      </c>
      <c r="E518" s="4" t="s">
        <v>41</v>
      </c>
      <c r="F518" s="4" t="s">
        <v>64</v>
      </c>
      <c r="G518" s="7">
        <v>147861</v>
      </c>
      <c r="H518" s="7">
        <v>2477735</v>
      </c>
      <c r="I518" s="8">
        <v>27011752.84</v>
      </c>
    </row>
    <row r="519" spans="1:9" ht="14.45" customHeight="1" x14ac:dyDescent="0.2">
      <c r="A519" s="4" t="s">
        <v>49</v>
      </c>
      <c r="B519" s="4" t="s">
        <v>92</v>
      </c>
      <c r="C519" s="4" t="s">
        <v>70</v>
      </c>
      <c r="D519" s="4" t="s">
        <v>47</v>
      </c>
      <c r="E519" s="4" t="s">
        <v>48</v>
      </c>
      <c r="F519" s="4" t="s">
        <v>64</v>
      </c>
      <c r="G519" s="7">
        <v>147</v>
      </c>
      <c r="H519" s="7">
        <v>766</v>
      </c>
      <c r="I519" s="8">
        <v>57890</v>
      </c>
    </row>
    <row r="520" spans="1:9" ht="14.45" customHeight="1" x14ac:dyDescent="0.2">
      <c r="A520" s="4" t="s">
        <v>49</v>
      </c>
      <c r="B520" s="4" t="s">
        <v>92</v>
      </c>
      <c r="C520" s="4" t="s">
        <v>71</v>
      </c>
      <c r="D520" s="4" t="s">
        <v>47</v>
      </c>
      <c r="E520" s="4" t="s">
        <v>48</v>
      </c>
      <c r="F520" s="4" t="s">
        <v>64</v>
      </c>
      <c r="G520" s="7">
        <v>154</v>
      </c>
      <c r="H520" s="7">
        <v>898</v>
      </c>
      <c r="I520" s="8">
        <v>68215</v>
      </c>
    </row>
    <row r="521" spans="1:9" ht="14.45" customHeight="1" x14ac:dyDescent="0.2">
      <c r="A521" s="4" t="s">
        <v>49</v>
      </c>
      <c r="B521" s="4" t="s">
        <v>92</v>
      </c>
      <c r="C521" s="4" t="s">
        <v>70</v>
      </c>
      <c r="D521" s="4" t="s">
        <v>44</v>
      </c>
      <c r="E521" s="4" t="s">
        <v>45</v>
      </c>
      <c r="F521" s="4" t="s">
        <v>64</v>
      </c>
      <c r="G521" s="7">
        <v>52183</v>
      </c>
      <c r="H521" s="7">
        <v>298476</v>
      </c>
      <c r="I521" s="8">
        <v>5618920.9000000004</v>
      </c>
    </row>
    <row r="522" spans="1:9" ht="14.45" customHeight="1" x14ac:dyDescent="0.2">
      <c r="A522" s="4" t="s">
        <v>49</v>
      </c>
      <c r="B522" s="4" t="s">
        <v>92</v>
      </c>
      <c r="C522" s="4" t="s">
        <v>71</v>
      </c>
      <c r="D522" s="4" t="s">
        <v>44</v>
      </c>
      <c r="E522" s="4" t="s">
        <v>45</v>
      </c>
      <c r="F522" s="4" t="s">
        <v>64</v>
      </c>
      <c r="G522" s="7">
        <v>65556</v>
      </c>
      <c r="H522" s="7">
        <v>353792</v>
      </c>
      <c r="I522" s="8">
        <v>6691264.8300000001</v>
      </c>
    </row>
    <row r="523" spans="1:9" ht="14.45" customHeight="1" x14ac:dyDescent="0.2">
      <c r="A523" s="4" t="s">
        <v>49</v>
      </c>
      <c r="B523" s="4" t="s">
        <v>92</v>
      </c>
      <c r="C523" s="4" t="s">
        <v>70</v>
      </c>
      <c r="D523" s="4" t="s">
        <v>38</v>
      </c>
      <c r="E523" s="4" t="s">
        <v>39</v>
      </c>
      <c r="F523" s="4" t="s">
        <v>64</v>
      </c>
      <c r="G523" s="7">
        <v>29240</v>
      </c>
      <c r="H523" s="7">
        <v>260551</v>
      </c>
      <c r="I523" s="8">
        <v>11476093.460000001</v>
      </c>
    </row>
    <row r="524" spans="1:9" ht="14.45" customHeight="1" x14ac:dyDescent="0.2">
      <c r="A524" s="4" t="s">
        <v>49</v>
      </c>
      <c r="B524" s="4" t="s">
        <v>92</v>
      </c>
      <c r="C524" s="4" t="s">
        <v>71</v>
      </c>
      <c r="D524" s="4" t="s">
        <v>38</v>
      </c>
      <c r="E524" s="4" t="s">
        <v>39</v>
      </c>
      <c r="F524" s="4" t="s">
        <v>64</v>
      </c>
      <c r="G524" s="7">
        <v>34456</v>
      </c>
      <c r="H524" s="7">
        <v>310200</v>
      </c>
      <c r="I524" s="8">
        <v>14544138.539999999</v>
      </c>
    </row>
    <row r="525" spans="1:9" ht="14.45" customHeight="1" x14ac:dyDescent="0.2">
      <c r="A525" s="4" t="s">
        <v>49</v>
      </c>
      <c r="B525" s="4" t="s">
        <v>92</v>
      </c>
      <c r="C525" s="4" t="s">
        <v>70</v>
      </c>
      <c r="D525" s="4" t="s">
        <v>42</v>
      </c>
      <c r="E525" s="4" t="s">
        <v>43</v>
      </c>
      <c r="F525" s="4" t="s">
        <v>64</v>
      </c>
      <c r="G525" s="7">
        <v>2370</v>
      </c>
      <c r="H525" s="7">
        <v>6702</v>
      </c>
      <c r="I525" s="8">
        <v>64868.91</v>
      </c>
    </row>
    <row r="526" spans="1:9" ht="14.45" customHeight="1" x14ac:dyDescent="0.2">
      <c r="A526" s="4" t="s">
        <v>49</v>
      </c>
      <c r="B526" s="4" t="s">
        <v>92</v>
      </c>
      <c r="C526" s="4" t="s">
        <v>71</v>
      </c>
      <c r="D526" s="4" t="s">
        <v>42</v>
      </c>
      <c r="E526" s="4" t="s">
        <v>43</v>
      </c>
      <c r="F526" s="4" t="s">
        <v>64</v>
      </c>
      <c r="G526" s="7">
        <v>2961</v>
      </c>
      <c r="H526" s="7">
        <v>8466</v>
      </c>
      <c r="I526" s="8">
        <v>77980.649999999994</v>
      </c>
    </row>
    <row r="527" spans="1:9" ht="14.45" customHeight="1" x14ac:dyDescent="0.2">
      <c r="A527" s="4" t="s">
        <v>49</v>
      </c>
      <c r="B527" s="4" t="s">
        <v>93</v>
      </c>
      <c r="C527" s="4" t="s">
        <v>70</v>
      </c>
      <c r="D527" s="4" t="s">
        <v>40</v>
      </c>
      <c r="E527" s="4" t="s">
        <v>41</v>
      </c>
      <c r="F527" s="4" t="s">
        <v>64</v>
      </c>
      <c r="G527" s="7">
        <v>97512</v>
      </c>
      <c r="H527" s="7">
        <v>1799298</v>
      </c>
      <c r="I527" s="8">
        <v>14912816.220000001</v>
      </c>
    </row>
    <row r="528" spans="1:9" ht="14.45" customHeight="1" x14ac:dyDescent="0.2">
      <c r="A528" s="4" t="s">
        <v>49</v>
      </c>
      <c r="B528" s="4" t="s">
        <v>93</v>
      </c>
      <c r="C528" s="4" t="s">
        <v>71</v>
      </c>
      <c r="D528" s="4" t="s">
        <v>40</v>
      </c>
      <c r="E528" s="4" t="s">
        <v>41</v>
      </c>
      <c r="F528" s="4" t="s">
        <v>64</v>
      </c>
      <c r="G528" s="7">
        <v>106882</v>
      </c>
      <c r="H528" s="7">
        <v>1879242</v>
      </c>
      <c r="I528" s="8">
        <v>16924994.210000001</v>
      </c>
    </row>
    <row r="529" spans="1:9" ht="14.45" customHeight="1" x14ac:dyDescent="0.2">
      <c r="A529" s="4" t="s">
        <v>49</v>
      </c>
      <c r="B529" s="4" t="s">
        <v>93</v>
      </c>
      <c r="C529" s="4" t="s">
        <v>70</v>
      </c>
      <c r="D529" s="4" t="s">
        <v>47</v>
      </c>
      <c r="E529" s="4" t="s">
        <v>48</v>
      </c>
      <c r="F529" s="4" t="s">
        <v>64</v>
      </c>
      <c r="G529" s="7">
        <v>71</v>
      </c>
      <c r="H529" s="7">
        <v>346</v>
      </c>
      <c r="I529" s="8">
        <v>24255</v>
      </c>
    </row>
    <row r="530" spans="1:9" ht="14.45" customHeight="1" x14ac:dyDescent="0.2">
      <c r="A530" s="4" t="s">
        <v>49</v>
      </c>
      <c r="B530" s="4" t="s">
        <v>93</v>
      </c>
      <c r="C530" s="4" t="s">
        <v>71</v>
      </c>
      <c r="D530" s="4" t="s">
        <v>47</v>
      </c>
      <c r="E530" s="4" t="s">
        <v>48</v>
      </c>
      <c r="F530" s="4" t="s">
        <v>64</v>
      </c>
      <c r="G530" s="7">
        <v>62</v>
      </c>
      <c r="H530" s="7">
        <v>290</v>
      </c>
      <c r="I530" s="8">
        <v>21945</v>
      </c>
    </row>
    <row r="531" spans="1:9" ht="14.45" customHeight="1" x14ac:dyDescent="0.2">
      <c r="A531" s="4" t="s">
        <v>49</v>
      </c>
      <c r="B531" s="4" t="s">
        <v>93</v>
      </c>
      <c r="C531" s="4" t="s">
        <v>70</v>
      </c>
      <c r="D531" s="4" t="s">
        <v>44</v>
      </c>
      <c r="E531" s="4" t="s">
        <v>45</v>
      </c>
      <c r="F531" s="4" t="s">
        <v>64</v>
      </c>
      <c r="G531" s="7">
        <v>41382</v>
      </c>
      <c r="H531" s="7">
        <v>237425</v>
      </c>
      <c r="I531" s="8">
        <v>4304873.49</v>
      </c>
    </row>
    <row r="532" spans="1:9" ht="14.45" customHeight="1" x14ac:dyDescent="0.2">
      <c r="A532" s="4" t="s">
        <v>49</v>
      </c>
      <c r="B532" s="4" t="s">
        <v>93</v>
      </c>
      <c r="C532" s="4" t="s">
        <v>71</v>
      </c>
      <c r="D532" s="4" t="s">
        <v>44</v>
      </c>
      <c r="E532" s="4" t="s">
        <v>45</v>
      </c>
      <c r="F532" s="4" t="s">
        <v>64</v>
      </c>
      <c r="G532" s="7">
        <v>46868</v>
      </c>
      <c r="H532" s="7">
        <v>253364</v>
      </c>
      <c r="I532" s="8">
        <v>4658901.62</v>
      </c>
    </row>
    <row r="533" spans="1:9" ht="14.45" customHeight="1" x14ac:dyDescent="0.2">
      <c r="A533" s="4" t="s">
        <v>49</v>
      </c>
      <c r="B533" s="4" t="s">
        <v>93</v>
      </c>
      <c r="C533" s="4" t="s">
        <v>70</v>
      </c>
      <c r="D533" s="4" t="s">
        <v>38</v>
      </c>
      <c r="E533" s="4" t="s">
        <v>39</v>
      </c>
      <c r="F533" s="4" t="s">
        <v>64</v>
      </c>
      <c r="G533" s="7">
        <v>24480</v>
      </c>
      <c r="H533" s="7">
        <v>202789</v>
      </c>
      <c r="I533" s="8">
        <v>8386887.7400000002</v>
      </c>
    </row>
    <row r="534" spans="1:9" ht="14.45" customHeight="1" x14ac:dyDescent="0.2">
      <c r="A534" s="4" t="s">
        <v>49</v>
      </c>
      <c r="B534" s="4" t="s">
        <v>93</v>
      </c>
      <c r="C534" s="4" t="s">
        <v>71</v>
      </c>
      <c r="D534" s="4" t="s">
        <v>38</v>
      </c>
      <c r="E534" s="4" t="s">
        <v>39</v>
      </c>
      <c r="F534" s="4" t="s">
        <v>64</v>
      </c>
      <c r="G534" s="7">
        <v>25800</v>
      </c>
      <c r="H534" s="7">
        <v>214732</v>
      </c>
      <c r="I534" s="8">
        <v>9379681.5999999996</v>
      </c>
    </row>
    <row r="535" spans="1:9" ht="14.45" customHeight="1" x14ac:dyDescent="0.2">
      <c r="A535" s="4" t="s">
        <v>49</v>
      </c>
      <c r="B535" s="4" t="s">
        <v>93</v>
      </c>
      <c r="C535" s="4" t="s">
        <v>70</v>
      </c>
      <c r="D535" s="4" t="s">
        <v>42</v>
      </c>
      <c r="E535" s="4" t="s">
        <v>43</v>
      </c>
      <c r="F535" s="4" t="s">
        <v>64</v>
      </c>
      <c r="G535" s="7">
        <v>2491</v>
      </c>
      <c r="H535" s="7">
        <v>6718</v>
      </c>
      <c r="I535" s="8">
        <v>65641.5</v>
      </c>
    </row>
    <row r="536" spans="1:9" ht="14.45" customHeight="1" x14ac:dyDescent="0.2">
      <c r="A536" s="4" t="s">
        <v>49</v>
      </c>
      <c r="B536" s="4" t="s">
        <v>93</v>
      </c>
      <c r="C536" s="4" t="s">
        <v>71</v>
      </c>
      <c r="D536" s="4" t="s">
        <v>42</v>
      </c>
      <c r="E536" s="4" t="s">
        <v>43</v>
      </c>
      <c r="F536" s="4" t="s">
        <v>64</v>
      </c>
      <c r="G536" s="7">
        <v>2491</v>
      </c>
      <c r="H536" s="7">
        <v>6763</v>
      </c>
      <c r="I536" s="8">
        <v>62710.66</v>
      </c>
    </row>
    <row r="537" spans="1:9" ht="14.45" customHeight="1" x14ac:dyDescent="0.2">
      <c r="A537" s="4" t="s">
        <v>49</v>
      </c>
      <c r="B537" s="4" t="s">
        <v>94</v>
      </c>
      <c r="C537" s="4" t="s">
        <v>70</v>
      </c>
      <c r="D537" s="4" t="s">
        <v>40</v>
      </c>
      <c r="E537" s="4" t="s">
        <v>41</v>
      </c>
      <c r="F537" s="4" t="s">
        <v>64</v>
      </c>
      <c r="G537" s="7">
        <v>55344</v>
      </c>
      <c r="H537" s="7">
        <v>1071698</v>
      </c>
      <c r="I537" s="8">
        <v>7729322.1299999999</v>
      </c>
    </row>
    <row r="538" spans="1:9" ht="14.45" customHeight="1" x14ac:dyDescent="0.2">
      <c r="A538" s="4" t="s">
        <v>49</v>
      </c>
      <c r="B538" s="4" t="s">
        <v>94</v>
      </c>
      <c r="C538" s="4" t="s">
        <v>71</v>
      </c>
      <c r="D538" s="4" t="s">
        <v>40</v>
      </c>
      <c r="E538" s="4" t="s">
        <v>41</v>
      </c>
      <c r="F538" s="4" t="s">
        <v>64</v>
      </c>
      <c r="G538" s="7">
        <v>51691</v>
      </c>
      <c r="H538" s="7">
        <v>938225</v>
      </c>
      <c r="I538" s="8">
        <v>7284650.1500000004</v>
      </c>
    </row>
    <row r="539" spans="1:9" ht="14.45" customHeight="1" x14ac:dyDescent="0.2">
      <c r="A539" s="4" t="s">
        <v>49</v>
      </c>
      <c r="B539" s="4" t="s">
        <v>94</v>
      </c>
      <c r="C539" s="4" t="s">
        <v>70</v>
      </c>
      <c r="D539" s="4" t="s">
        <v>47</v>
      </c>
      <c r="E539" s="4" t="s">
        <v>48</v>
      </c>
      <c r="F539" s="4" t="s">
        <v>64</v>
      </c>
      <c r="G539" s="7">
        <v>26</v>
      </c>
      <c r="H539" s="7">
        <v>130</v>
      </c>
      <c r="I539" s="8">
        <v>10150</v>
      </c>
    </row>
    <row r="540" spans="1:9" ht="14.45" customHeight="1" x14ac:dyDescent="0.2">
      <c r="A540" s="4" t="s">
        <v>49</v>
      </c>
      <c r="B540" s="4" t="s">
        <v>94</v>
      </c>
      <c r="C540" s="4" t="s">
        <v>71</v>
      </c>
      <c r="D540" s="4" t="s">
        <v>47</v>
      </c>
      <c r="E540" s="4" t="s">
        <v>48</v>
      </c>
      <c r="F540" s="4" t="s">
        <v>64</v>
      </c>
      <c r="G540" s="7">
        <v>22</v>
      </c>
      <c r="H540" s="7">
        <v>125</v>
      </c>
      <c r="I540" s="8">
        <v>9170</v>
      </c>
    </row>
    <row r="541" spans="1:9" ht="14.45" customHeight="1" x14ac:dyDescent="0.2">
      <c r="A541" s="4" t="s">
        <v>49</v>
      </c>
      <c r="B541" s="4" t="s">
        <v>94</v>
      </c>
      <c r="C541" s="4" t="s">
        <v>70</v>
      </c>
      <c r="D541" s="4" t="s">
        <v>44</v>
      </c>
      <c r="E541" s="4" t="s">
        <v>45</v>
      </c>
      <c r="F541" s="4" t="s">
        <v>64</v>
      </c>
      <c r="G541" s="7">
        <v>22125</v>
      </c>
      <c r="H541" s="7">
        <v>126293</v>
      </c>
      <c r="I541" s="8">
        <v>2242901.83</v>
      </c>
    </row>
    <row r="542" spans="1:9" ht="14.45" customHeight="1" x14ac:dyDescent="0.2">
      <c r="A542" s="4" t="s">
        <v>49</v>
      </c>
      <c r="B542" s="4" t="s">
        <v>94</v>
      </c>
      <c r="C542" s="4" t="s">
        <v>71</v>
      </c>
      <c r="D542" s="4" t="s">
        <v>44</v>
      </c>
      <c r="E542" s="4" t="s">
        <v>45</v>
      </c>
      <c r="F542" s="4" t="s">
        <v>64</v>
      </c>
      <c r="G542" s="7">
        <v>21781</v>
      </c>
      <c r="H542" s="7">
        <v>117466</v>
      </c>
      <c r="I542" s="8">
        <v>2099508.2200000002</v>
      </c>
    </row>
    <row r="543" spans="1:9" ht="14.45" customHeight="1" x14ac:dyDescent="0.2">
      <c r="A543" s="4" t="s">
        <v>49</v>
      </c>
      <c r="B543" s="4" t="s">
        <v>94</v>
      </c>
      <c r="C543" s="4" t="s">
        <v>70</v>
      </c>
      <c r="D543" s="4" t="s">
        <v>38</v>
      </c>
      <c r="E543" s="4" t="s">
        <v>39</v>
      </c>
      <c r="F543" s="4" t="s">
        <v>64</v>
      </c>
      <c r="G543" s="7">
        <v>13825</v>
      </c>
      <c r="H543" s="7">
        <v>104881</v>
      </c>
      <c r="I543" s="8">
        <v>4001472.85</v>
      </c>
    </row>
    <row r="544" spans="1:9" ht="14.45" customHeight="1" x14ac:dyDescent="0.2">
      <c r="A544" s="4" t="s">
        <v>49</v>
      </c>
      <c r="B544" s="4" t="s">
        <v>94</v>
      </c>
      <c r="C544" s="4" t="s">
        <v>71</v>
      </c>
      <c r="D544" s="4" t="s">
        <v>38</v>
      </c>
      <c r="E544" s="4" t="s">
        <v>39</v>
      </c>
      <c r="F544" s="4" t="s">
        <v>64</v>
      </c>
      <c r="G544" s="7">
        <v>12482</v>
      </c>
      <c r="H544" s="7">
        <v>93180</v>
      </c>
      <c r="I544" s="8">
        <v>3769516.38</v>
      </c>
    </row>
    <row r="545" spans="1:9" ht="14.45" customHeight="1" x14ac:dyDescent="0.2">
      <c r="A545" s="4" t="s">
        <v>49</v>
      </c>
      <c r="B545" s="4" t="s">
        <v>94</v>
      </c>
      <c r="C545" s="4" t="s">
        <v>70</v>
      </c>
      <c r="D545" s="4" t="s">
        <v>42</v>
      </c>
      <c r="E545" s="4" t="s">
        <v>43</v>
      </c>
      <c r="F545" s="4" t="s">
        <v>64</v>
      </c>
      <c r="G545" s="7">
        <v>1885</v>
      </c>
      <c r="H545" s="7">
        <v>4979</v>
      </c>
      <c r="I545" s="8">
        <v>47605.83</v>
      </c>
    </row>
    <row r="546" spans="1:9" ht="14.45" customHeight="1" x14ac:dyDescent="0.2">
      <c r="A546" s="4" t="s">
        <v>49</v>
      </c>
      <c r="B546" s="4" t="s">
        <v>94</v>
      </c>
      <c r="C546" s="4" t="s">
        <v>71</v>
      </c>
      <c r="D546" s="4" t="s">
        <v>42</v>
      </c>
      <c r="E546" s="4" t="s">
        <v>43</v>
      </c>
      <c r="F546" s="4" t="s">
        <v>64</v>
      </c>
      <c r="G546" s="7">
        <v>1505</v>
      </c>
      <c r="H546" s="7">
        <v>3765</v>
      </c>
      <c r="I546" s="8">
        <v>32707.29</v>
      </c>
    </row>
    <row r="547" spans="1:9" ht="14.45" customHeight="1" x14ac:dyDescent="0.2">
      <c r="A547" s="4" t="s">
        <v>49</v>
      </c>
      <c r="B547" s="4" t="s">
        <v>95</v>
      </c>
      <c r="C547" s="4" t="s">
        <v>70</v>
      </c>
      <c r="D547" s="4" t="s">
        <v>40</v>
      </c>
      <c r="E547" s="4" t="s">
        <v>41</v>
      </c>
      <c r="F547" s="4" t="s">
        <v>64</v>
      </c>
      <c r="G547" s="7">
        <v>23997</v>
      </c>
      <c r="H547" s="7">
        <v>444480</v>
      </c>
      <c r="I547" s="8">
        <v>2950075.82</v>
      </c>
    </row>
    <row r="548" spans="1:9" ht="14.45" customHeight="1" x14ac:dyDescent="0.2">
      <c r="A548" s="4" t="s">
        <v>49</v>
      </c>
      <c r="B548" s="4" t="s">
        <v>95</v>
      </c>
      <c r="C548" s="4" t="s">
        <v>71</v>
      </c>
      <c r="D548" s="4" t="s">
        <v>40</v>
      </c>
      <c r="E548" s="4" t="s">
        <v>41</v>
      </c>
      <c r="F548" s="4" t="s">
        <v>64</v>
      </c>
      <c r="G548" s="7">
        <v>16297</v>
      </c>
      <c r="H548" s="7">
        <v>297025</v>
      </c>
      <c r="I548" s="8">
        <v>2026978.64</v>
      </c>
    </row>
    <row r="549" spans="1:9" ht="14.45" customHeight="1" x14ac:dyDescent="0.2">
      <c r="A549" s="4" t="s">
        <v>49</v>
      </c>
      <c r="B549" s="4" t="s">
        <v>95</v>
      </c>
      <c r="C549" s="4" t="s">
        <v>70</v>
      </c>
      <c r="D549" s="4" t="s">
        <v>47</v>
      </c>
      <c r="E549" s="4" t="s">
        <v>48</v>
      </c>
      <c r="F549" s="4" t="s">
        <v>64</v>
      </c>
      <c r="G549" s="7">
        <v>8</v>
      </c>
      <c r="H549" s="7">
        <v>15</v>
      </c>
      <c r="I549" s="8">
        <v>875</v>
      </c>
    </row>
    <row r="550" spans="1:9" ht="14.45" customHeight="1" x14ac:dyDescent="0.2">
      <c r="A550" s="4" t="s">
        <v>49</v>
      </c>
      <c r="B550" s="4" t="s">
        <v>95</v>
      </c>
      <c r="C550" s="4" t="s">
        <v>71</v>
      </c>
      <c r="D550" s="4" t="s">
        <v>47</v>
      </c>
      <c r="E550" s="4" t="s">
        <v>48</v>
      </c>
      <c r="F550" s="4" t="s">
        <v>64</v>
      </c>
      <c r="G550" s="7"/>
      <c r="H550" s="7"/>
      <c r="I550" s="8"/>
    </row>
    <row r="551" spans="1:9" ht="14.45" customHeight="1" x14ac:dyDescent="0.2">
      <c r="A551" s="4" t="s">
        <v>49</v>
      </c>
      <c r="B551" s="4" t="s">
        <v>95</v>
      </c>
      <c r="C551" s="4" t="s">
        <v>70</v>
      </c>
      <c r="D551" s="4" t="s">
        <v>44</v>
      </c>
      <c r="E551" s="4" t="s">
        <v>45</v>
      </c>
      <c r="F551" s="4" t="s">
        <v>64</v>
      </c>
      <c r="G551" s="7">
        <v>8540</v>
      </c>
      <c r="H551" s="7">
        <v>45741</v>
      </c>
      <c r="I551" s="8">
        <v>797412.99</v>
      </c>
    </row>
    <row r="552" spans="1:9" ht="14.45" customHeight="1" x14ac:dyDescent="0.2">
      <c r="A552" s="4" t="s">
        <v>49</v>
      </c>
      <c r="B552" s="4" t="s">
        <v>95</v>
      </c>
      <c r="C552" s="4" t="s">
        <v>71</v>
      </c>
      <c r="D552" s="4" t="s">
        <v>44</v>
      </c>
      <c r="E552" s="4" t="s">
        <v>45</v>
      </c>
      <c r="F552" s="4" t="s">
        <v>64</v>
      </c>
      <c r="G552" s="7">
        <v>6243</v>
      </c>
      <c r="H552" s="7">
        <v>32646</v>
      </c>
      <c r="I552" s="8">
        <v>570732.65</v>
      </c>
    </row>
    <row r="553" spans="1:9" ht="14.45" customHeight="1" x14ac:dyDescent="0.2">
      <c r="A553" s="4" t="s">
        <v>49</v>
      </c>
      <c r="B553" s="4" t="s">
        <v>95</v>
      </c>
      <c r="C553" s="4" t="s">
        <v>70</v>
      </c>
      <c r="D553" s="4" t="s">
        <v>38</v>
      </c>
      <c r="E553" s="4" t="s">
        <v>39</v>
      </c>
      <c r="F553" s="4" t="s">
        <v>64</v>
      </c>
      <c r="G553" s="7">
        <v>5570</v>
      </c>
      <c r="H553" s="7">
        <v>37057</v>
      </c>
      <c r="I553" s="8">
        <v>1293519.32</v>
      </c>
    </row>
    <row r="554" spans="1:9" ht="14.45" customHeight="1" x14ac:dyDescent="0.2">
      <c r="A554" s="4" t="s">
        <v>49</v>
      </c>
      <c r="B554" s="4" t="s">
        <v>95</v>
      </c>
      <c r="C554" s="4" t="s">
        <v>71</v>
      </c>
      <c r="D554" s="4" t="s">
        <v>38</v>
      </c>
      <c r="E554" s="4" t="s">
        <v>39</v>
      </c>
      <c r="F554" s="4" t="s">
        <v>64</v>
      </c>
      <c r="G554" s="7">
        <v>3826</v>
      </c>
      <c r="H554" s="7">
        <v>25516</v>
      </c>
      <c r="I554" s="8">
        <v>935058.39</v>
      </c>
    </row>
    <row r="555" spans="1:9" ht="14.45" customHeight="1" x14ac:dyDescent="0.2">
      <c r="A555" s="4" t="s">
        <v>49</v>
      </c>
      <c r="B555" s="4" t="s">
        <v>95</v>
      </c>
      <c r="C555" s="4" t="s">
        <v>70</v>
      </c>
      <c r="D555" s="4" t="s">
        <v>42</v>
      </c>
      <c r="E555" s="4" t="s">
        <v>43</v>
      </c>
      <c r="F555" s="4" t="s">
        <v>64</v>
      </c>
      <c r="G555" s="7">
        <v>1107</v>
      </c>
      <c r="H555" s="7">
        <v>2807</v>
      </c>
      <c r="I555" s="8">
        <v>29429.75</v>
      </c>
    </row>
    <row r="556" spans="1:9" ht="14.45" customHeight="1" x14ac:dyDescent="0.2">
      <c r="A556" s="4" t="s">
        <v>49</v>
      </c>
      <c r="B556" s="4" t="s">
        <v>95</v>
      </c>
      <c r="C556" s="4" t="s">
        <v>71</v>
      </c>
      <c r="D556" s="4" t="s">
        <v>42</v>
      </c>
      <c r="E556" s="4" t="s">
        <v>43</v>
      </c>
      <c r="F556" s="4" t="s">
        <v>64</v>
      </c>
      <c r="G556" s="7">
        <v>646</v>
      </c>
      <c r="H556" s="7">
        <v>1683</v>
      </c>
      <c r="I556" s="8">
        <v>15542.55</v>
      </c>
    </row>
    <row r="557" spans="1:9" ht="14.45" customHeight="1" x14ac:dyDescent="0.2">
      <c r="A557" s="4" t="s">
        <v>49</v>
      </c>
      <c r="B557" s="4" t="s">
        <v>72</v>
      </c>
      <c r="C557" s="4" t="s">
        <v>70</v>
      </c>
      <c r="D557" s="4" t="s">
        <v>40</v>
      </c>
      <c r="E557" s="4" t="s">
        <v>41</v>
      </c>
      <c r="F557" s="4" t="s">
        <v>64</v>
      </c>
      <c r="G557" s="7">
        <v>8880</v>
      </c>
      <c r="H557" s="7">
        <v>14227</v>
      </c>
      <c r="I557" s="8">
        <v>120920.11</v>
      </c>
    </row>
    <row r="558" spans="1:9" ht="14.45" customHeight="1" x14ac:dyDescent="0.2">
      <c r="A558" s="4" t="s">
        <v>49</v>
      </c>
      <c r="B558" s="4" t="s">
        <v>72</v>
      </c>
      <c r="C558" s="4" t="s">
        <v>71</v>
      </c>
      <c r="D558" s="4" t="s">
        <v>40</v>
      </c>
      <c r="E558" s="4" t="s">
        <v>41</v>
      </c>
      <c r="F558" s="4" t="s">
        <v>64</v>
      </c>
      <c r="G558" s="7">
        <v>15910</v>
      </c>
      <c r="H558" s="7">
        <v>25882</v>
      </c>
      <c r="I558" s="8">
        <v>219496.71</v>
      </c>
    </row>
    <row r="559" spans="1:9" ht="14.45" customHeight="1" x14ac:dyDescent="0.2">
      <c r="A559" s="4" t="s">
        <v>49</v>
      </c>
      <c r="B559" s="4" t="s">
        <v>72</v>
      </c>
      <c r="C559" s="4" t="s">
        <v>70</v>
      </c>
      <c r="D559" s="4" t="s">
        <v>47</v>
      </c>
      <c r="E559" s="4" t="s">
        <v>48</v>
      </c>
      <c r="F559" s="4" t="s">
        <v>64</v>
      </c>
      <c r="G559" s="7">
        <v>21</v>
      </c>
      <c r="H559" s="7">
        <v>24</v>
      </c>
      <c r="I559" s="8">
        <v>1960</v>
      </c>
    </row>
    <row r="560" spans="1:9" ht="14.45" customHeight="1" x14ac:dyDescent="0.2">
      <c r="A560" s="4" t="s">
        <v>49</v>
      </c>
      <c r="B560" s="4" t="s">
        <v>72</v>
      </c>
      <c r="C560" s="4" t="s">
        <v>71</v>
      </c>
      <c r="D560" s="4" t="s">
        <v>47</v>
      </c>
      <c r="E560" s="4" t="s">
        <v>48</v>
      </c>
      <c r="F560" s="4" t="s">
        <v>64</v>
      </c>
      <c r="G560" s="7">
        <v>37</v>
      </c>
      <c r="H560" s="7">
        <v>54</v>
      </c>
      <c r="I560" s="8">
        <v>4235</v>
      </c>
    </row>
    <row r="561" spans="1:9" ht="14.45" customHeight="1" x14ac:dyDescent="0.2">
      <c r="A561" s="4" t="s">
        <v>49</v>
      </c>
      <c r="B561" s="4" t="s">
        <v>72</v>
      </c>
      <c r="C561" s="4" t="s">
        <v>70</v>
      </c>
      <c r="D561" s="4" t="s">
        <v>44</v>
      </c>
      <c r="E561" s="4" t="s">
        <v>45</v>
      </c>
      <c r="F561" s="4" t="s">
        <v>64</v>
      </c>
      <c r="G561" s="7">
        <v>5876</v>
      </c>
      <c r="H561" s="7">
        <v>8483</v>
      </c>
      <c r="I561" s="8">
        <v>194199.47</v>
      </c>
    </row>
    <row r="562" spans="1:9" ht="14.45" customHeight="1" x14ac:dyDescent="0.2">
      <c r="A562" s="4" t="s">
        <v>49</v>
      </c>
      <c r="B562" s="4" t="s">
        <v>72</v>
      </c>
      <c r="C562" s="4" t="s">
        <v>71</v>
      </c>
      <c r="D562" s="4" t="s">
        <v>44</v>
      </c>
      <c r="E562" s="4" t="s">
        <v>45</v>
      </c>
      <c r="F562" s="4" t="s">
        <v>64</v>
      </c>
      <c r="G562" s="7">
        <v>4633</v>
      </c>
      <c r="H562" s="7">
        <v>7286</v>
      </c>
      <c r="I562" s="8">
        <v>162644.04999999999</v>
      </c>
    </row>
    <row r="563" spans="1:9" ht="14.45" customHeight="1" x14ac:dyDescent="0.2">
      <c r="A563" s="4" t="s">
        <v>49</v>
      </c>
      <c r="B563" s="4" t="s">
        <v>72</v>
      </c>
      <c r="C563" s="4" t="s">
        <v>70</v>
      </c>
      <c r="D563" s="4" t="s">
        <v>38</v>
      </c>
      <c r="E563" s="4" t="s">
        <v>39</v>
      </c>
      <c r="F563" s="4" t="s">
        <v>64</v>
      </c>
      <c r="G563" s="7">
        <v>1928</v>
      </c>
      <c r="H563" s="7">
        <v>3396</v>
      </c>
      <c r="I563" s="8">
        <v>124529.64</v>
      </c>
    </row>
    <row r="564" spans="1:9" ht="14.45" customHeight="1" x14ac:dyDescent="0.2">
      <c r="A564" s="4" t="s">
        <v>49</v>
      </c>
      <c r="B564" s="4" t="s">
        <v>72</v>
      </c>
      <c r="C564" s="4" t="s">
        <v>71</v>
      </c>
      <c r="D564" s="4" t="s">
        <v>38</v>
      </c>
      <c r="E564" s="4" t="s">
        <v>39</v>
      </c>
      <c r="F564" s="4" t="s">
        <v>64</v>
      </c>
      <c r="G564" s="7">
        <v>3028</v>
      </c>
      <c r="H564" s="7">
        <v>5695</v>
      </c>
      <c r="I564" s="8">
        <v>215904.73</v>
      </c>
    </row>
    <row r="565" spans="1:9" ht="14.45" customHeight="1" x14ac:dyDescent="0.2">
      <c r="A565" s="4" t="s">
        <v>49</v>
      </c>
      <c r="B565" s="4" t="s">
        <v>72</v>
      </c>
      <c r="C565" s="4" t="s">
        <v>70</v>
      </c>
      <c r="D565" s="4" t="s">
        <v>42</v>
      </c>
      <c r="E565" s="4" t="s">
        <v>43</v>
      </c>
      <c r="F565" s="4" t="s">
        <v>64</v>
      </c>
      <c r="G565" s="7">
        <v>385</v>
      </c>
      <c r="H565" s="7">
        <v>644</v>
      </c>
      <c r="I565" s="8">
        <v>7811.49</v>
      </c>
    </row>
    <row r="566" spans="1:9" ht="14.45" customHeight="1" x14ac:dyDescent="0.2">
      <c r="A566" s="4" t="s">
        <v>49</v>
      </c>
      <c r="B566" s="4" t="s">
        <v>72</v>
      </c>
      <c r="C566" s="4" t="s">
        <v>71</v>
      </c>
      <c r="D566" s="4" t="s">
        <v>42</v>
      </c>
      <c r="E566" s="4" t="s">
        <v>43</v>
      </c>
      <c r="F566" s="4" t="s">
        <v>64</v>
      </c>
      <c r="G566" s="7">
        <v>541</v>
      </c>
      <c r="H566" s="7">
        <v>906</v>
      </c>
      <c r="I566" s="8">
        <v>17050.669999999998</v>
      </c>
    </row>
    <row r="567" spans="1:9" ht="14.45" customHeight="1" x14ac:dyDescent="0.2">
      <c r="A567" s="4" t="s">
        <v>50</v>
      </c>
      <c r="B567" s="4" t="s">
        <v>77</v>
      </c>
      <c r="C567" s="4" t="s">
        <v>70</v>
      </c>
      <c r="D567" s="4" t="s">
        <v>40</v>
      </c>
      <c r="E567" s="4" t="s">
        <v>41</v>
      </c>
      <c r="F567" s="4" t="s">
        <v>64</v>
      </c>
      <c r="G567" s="7">
        <v>11</v>
      </c>
      <c r="H567" s="7">
        <v>36</v>
      </c>
      <c r="I567" s="8">
        <v>178.49</v>
      </c>
    </row>
    <row r="568" spans="1:9" ht="14.45" customHeight="1" x14ac:dyDescent="0.2">
      <c r="A568" s="4" t="s">
        <v>50</v>
      </c>
      <c r="B568" s="4" t="s">
        <v>77</v>
      </c>
      <c r="C568" s="4" t="s">
        <v>71</v>
      </c>
      <c r="D568" s="4" t="s">
        <v>40</v>
      </c>
      <c r="E568" s="4" t="s">
        <v>41</v>
      </c>
      <c r="F568" s="4" t="s">
        <v>64</v>
      </c>
      <c r="G568" s="7">
        <v>14</v>
      </c>
      <c r="H568" s="7">
        <v>54</v>
      </c>
      <c r="I568" s="8">
        <v>4980.51</v>
      </c>
    </row>
    <row r="569" spans="1:9" ht="14.45" customHeight="1" x14ac:dyDescent="0.2">
      <c r="A569" s="4" t="s">
        <v>50</v>
      </c>
      <c r="B569" s="4" t="s">
        <v>77</v>
      </c>
      <c r="C569" s="4" t="s">
        <v>70</v>
      </c>
      <c r="D569" s="4" t="s">
        <v>47</v>
      </c>
      <c r="E569" s="4" t="s">
        <v>48</v>
      </c>
      <c r="F569" s="4" t="s">
        <v>64</v>
      </c>
      <c r="G569" s="7">
        <v>84</v>
      </c>
      <c r="H569" s="7">
        <v>583</v>
      </c>
      <c r="I569" s="8">
        <v>43225</v>
      </c>
    </row>
    <row r="570" spans="1:9" ht="14.45" customHeight="1" x14ac:dyDescent="0.2">
      <c r="A570" s="4" t="s">
        <v>50</v>
      </c>
      <c r="B570" s="4" t="s">
        <v>77</v>
      </c>
      <c r="C570" s="4" t="s">
        <v>71</v>
      </c>
      <c r="D570" s="4" t="s">
        <v>47</v>
      </c>
      <c r="E570" s="4" t="s">
        <v>48</v>
      </c>
      <c r="F570" s="4" t="s">
        <v>64</v>
      </c>
      <c r="G570" s="7">
        <v>97</v>
      </c>
      <c r="H570" s="7">
        <v>589</v>
      </c>
      <c r="I570" s="8">
        <v>45325</v>
      </c>
    </row>
    <row r="571" spans="1:9" ht="14.45" customHeight="1" x14ac:dyDescent="0.2">
      <c r="A571" s="4" t="s">
        <v>50</v>
      </c>
      <c r="B571" s="4" t="s">
        <v>77</v>
      </c>
      <c r="C571" s="4" t="s">
        <v>70</v>
      </c>
      <c r="D571" s="4" t="s">
        <v>44</v>
      </c>
      <c r="E571" s="4" t="s">
        <v>45</v>
      </c>
      <c r="F571" s="4" t="s">
        <v>64</v>
      </c>
      <c r="G571" s="7">
        <v>1090</v>
      </c>
      <c r="H571" s="7">
        <v>9840</v>
      </c>
      <c r="I571" s="8">
        <v>531732.28</v>
      </c>
    </row>
    <row r="572" spans="1:9" ht="14.45" customHeight="1" x14ac:dyDescent="0.2">
      <c r="A572" s="4" t="s">
        <v>50</v>
      </c>
      <c r="B572" s="4" t="s">
        <v>77</v>
      </c>
      <c r="C572" s="4" t="s">
        <v>71</v>
      </c>
      <c r="D572" s="4" t="s">
        <v>44</v>
      </c>
      <c r="E572" s="4" t="s">
        <v>45</v>
      </c>
      <c r="F572" s="4" t="s">
        <v>64</v>
      </c>
      <c r="G572" s="7">
        <v>1351</v>
      </c>
      <c r="H572" s="7">
        <v>12412</v>
      </c>
      <c r="I572" s="8">
        <v>686591.4</v>
      </c>
    </row>
    <row r="573" spans="1:9" ht="14.45" customHeight="1" x14ac:dyDescent="0.2">
      <c r="A573" s="4" t="s">
        <v>50</v>
      </c>
      <c r="B573" s="4" t="s">
        <v>77</v>
      </c>
      <c r="C573" s="4" t="s">
        <v>70</v>
      </c>
      <c r="D573" s="4" t="s">
        <v>38</v>
      </c>
      <c r="E573" s="4" t="s">
        <v>39</v>
      </c>
      <c r="F573" s="4" t="s">
        <v>64</v>
      </c>
      <c r="G573" s="7">
        <v>519</v>
      </c>
      <c r="H573" s="7">
        <v>5037</v>
      </c>
      <c r="I573" s="8">
        <v>197772.16</v>
      </c>
    </row>
    <row r="574" spans="1:9" ht="14.45" customHeight="1" x14ac:dyDescent="0.2">
      <c r="A574" s="4" t="s">
        <v>50</v>
      </c>
      <c r="B574" s="4" t="s">
        <v>77</v>
      </c>
      <c r="C574" s="4" t="s">
        <v>71</v>
      </c>
      <c r="D574" s="4" t="s">
        <v>38</v>
      </c>
      <c r="E574" s="4" t="s">
        <v>39</v>
      </c>
      <c r="F574" s="4" t="s">
        <v>64</v>
      </c>
      <c r="G574" s="7">
        <v>620</v>
      </c>
      <c r="H574" s="7">
        <v>5906</v>
      </c>
      <c r="I574" s="8">
        <v>231096.36</v>
      </c>
    </row>
    <row r="575" spans="1:9" ht="14.45" customHeight="1" x14ac:dyDescent="0.2">
      <c r="A575" s="4" t="s">
        <v>50</v>
      </c>
      <c r="B575" s="4" t="s">
        <v>77</v>
      </c>
      <c r="C575" s="4" t="s">
        <v>70</v>
      </c>
      <c r="D575" s="4" t="s">
        <v>42</v>
      </c>
      <c r="E575" s="4" t="s">
        <v>43</v>
      </c>
      <c r="F575" s="4" t="s">
        <v>64</v>
      </c>
      <c r="G575" s="7">
        <v>729</v>
      </c>
      <c r="H575" s="7">
        <v>3011</v>
      </c>
      <c r="I575" s="8">
        <v>131806.35</v>
      </c>
    </row>
    <row r="576" spans="1:9" ht="14.45" customHeight="1" x14ac:dyDescent="0.2">
      <c r="A576" s="4" t="s">
        <v>50</v>
      </c>
      <c r="B576" s="4" t="s">
        <v>77</v>
      </c>
      <c r="C576" s="4" t="s">
        <v>71</v>
      </c>
      <c r="D576" s="4" t="s">
        <v>42</v>
      </c>
      <c r="E576" s="4" t="s">
        <v>43</v>
      </c>
      <c r="F576" s="4" t="s">
        <v>64</v>
      </c>
      <c r="G576" s="7">
        <v>837</v>
      </c>
      <c r="H576" s="7">
        <v>3838</v>
      </c>
      <c r="I576" s="8">
        <v>152171.79999999999</v>
      </c>
    </row>
    <row r="577" spans="1:9" ht="14.45" customHeight="1" x14ac:dyDescent="0.2">
      <c r="A577" s="4" t="s">
        <v>50</v>
      </c>
      <c r="B577" s="4" t="s">
        <v>78</v>
      </c>
      <c r="C577" s="4" t="s">
        <v>70</v>
      </c>
      <c r="D577" s="4" t="s">
        <v>40</v>
      </c>
      <c r="E577" s="4" t="s">
        <v>41</v>
      </c>
      <c r="F577" s="4" t="s">
        <v>64</v>
      </c>
      <c r="G577" s="7">
        <v>66</v>
      </c>
      <c r="H577" s="7">
        <v>382</v>
      </c>
      <c r="I577" s="8">
        <v>4182.08</v>
      </c>
    </row>
    <row r="578" spans="1:9" ht="14.45" customHeight="1" x14ac:dyDescent="0.2">
      <c r="A578" s="4" t="s">
        <v>50</v>
      </c>
      <c r="B578" s="4" t="s">
        <v>78</v>
      </c>
      <c r="C578" s="4" t="s">
        <v>71</v>
      </c>
      <c r="D578" s="4" t="s">
        <v>40</v>
      </c>
      <c r="E578" s="4" t="s">
        <v>41</v>
      </c>
      <c r="F578" s="4" t="s">
        <v>64</v>
      </c>
      <c r="G578" s="7">
        <v>50</v>
      </c>
      <c r="H578" s="7">
        <v>265</v>
      </c>
      <c r="I578" s="8">
        <v>2438.81</v>
      </c>
    </row>
    <row r="579" spans="1:9" ht="14.45" customHeight="1" x14ac:dyDescent="0.2">
      <c r="A579" s="4" t="s">
        <v>50</v>
      </c>
      <c r="B579" s="4" t="s">
        <v>78</v>
      </c>
      <c r="C579" s="4" t="s">
        <v>70</v>
      </c>
      <c r="D579" s="4" t="s">
        <v>47</v>
      </c>
      <c r="E579" s="4" t="s">
        <v>48</v>
      </c>
      <c r="F579" s="4" t="s">
        <v>64</v>
      </c>
      <c r="G579" s="7">
        <v>1112</v>
      </c>
      <c r="H579" s="7">
        <v>8666</v>
      </c>
      <c r="I579" s="8">
        <v>649635</v>
      </c>
    </row>
    <row r="580" spans="1:9" ht="14.45" customHeight="1" x14ac:dyDescent="0.2">
      <c r="A580" s="4" t="s">
        <v>50</v>
      </c>
      <c r="B580" s="4" t="s">
        <v>78</v>
      </c>
      <c r="C580" s="4" t="s">
        <v>71</v>
      </c>
      <c r="D580" s="4" t="s">
        <v>47</v>
      </c>
      <c r="E580" s="4" t="s">
        <v>48</v>
      </c>
      <c r="F580" s="4" t="s">
        <v>64</v>
      </c>
      <c r="G580" s="7">
        <v>1104</v>
      </c>
      <c r="H580" s="7">
        <v>8497</v>
      </c>
      <c r="I580" s="8">
        <v>646485</v>
      </c>
    </row>
    <row r="581" spans="1:9" ht="14.45" customHeight="1" x14ac:dyDescent="0.2">
      <c r="A581" s="4" t="s">
        <v>50</v>
      </c>
      <c r="B581" s="4" t="s">
        <v>78</v>
      </c>
      <c r="C581" s="4" t="s">
        <v>70</v>
      </c>
      <c r="D581" s="4" t="s">
        <v>44</v>
      </c>
      <c r="E581" s="4" t="s">
        <v>45</v>
      </c>
      <c r="F581" s="4" t="s">
        <v>64</v>
      </c>
      <c r="G581" s="7">
        <v>3376</v>
      </c>
      <c r="H581" s="7">
        <v>42990</v>
      </c>
      <c r="I581" s="8">
        <v>2651617.73</v>
      </c>
    </row>
    <row r="582" spans="1:9" ht="14.45" customHeight="1" x14ac:dyDescent="0.2">
      <c r="A582" s="4" t="s">
        <v>50</v>
      </c>
      <c r="B582" s="4" t="s">
        <v>78</v>
      </c>
      <c r="C582" s="4" t="s">
        <v>71</v>
      </c>
      <c r="D582" s="4" t="s">
        <v>44</v>
      </c>
      <c r="E582" s="4" t="s">
        <v>45</v>
      </c>
      <c r="F582" s="4" t="s">
        <v>64</v>
      </c>
      <c r="G582" s="7">
        <v>3558</v>
      </c>
      <c r="H582" s="7">
        <v>44538</v>
      </c>
      <c r="I582" s="8">
        <v>2700845.96</v>
      </c>
    </row>
    <row r="583" spans="1:9" ht="14.45" customHeight="1" x14ac:dyDescent="0.2">
      <c r="A583" s="4" t="s">
        <v>50</v>
      </c>
      <c r="B583" s="4" t="s">
        <v>78</v>
      </c>
      <c r="C583" s="4" t="s">
        <v>70</v>
      </c>
      <c r="D583" s="4" t="s">
        <v>38</v>
      </c>
      <c r="E583" s="4" t="s">
        <v>39</v>
      </c>
      <c r="F583" s="4" t="s">
        <v>64</v>
      </c>
      <c r="G583" s="7">
        <v>2717</v>
      </c>
      <c r="H583" s="7">
        <v>31204</v>
      </c>
      <c r="I583" s="8">
        <v>1266692.26</v>
      </c>
    </row>
    <row r="584" spans="1:9" ht="14.45" customHeight="1" x14ac:dyDescent="0.2">
      <c r="A584" s="4" t="s">
        <v>50</v>
      </c>
      <c r="B584" s="4" t="s">
        <v>78</v>
      </c>
      <c r="C584" s="4" t="s">
        <v>71</v>
      </c>
      <c r="D584" s="4" t="s">
        <v>38</v>
      </c>
      <c r="E584" s="4" t="s">
        <v>39</v>
      </c>
      <c r="F584" s="4" t="s">
        <v>64</v>
      </c>
      <c r="G584" s="7">
        <v>2715</v>
      </c>
      <c r="H584" s="7">
        <v>31048</v>
      </c>
      <c r="I584" s="8">
        <v>1244335.6599999999</v>
      </c>
    </row>
    <row r="585" spans="1:9" ht="14.45" customHeight="1" x14ac:dyDescent="0.2">
      <c r="A585" s="4" t="s">
        <v>50</v>
      </c>
      <c r="B585" s="4" t="s">
        <v>78</v>
      </c>
      <c r="C585" s="4" t="s">
        <v>70</v>
      </c>
      <c r="D585" s="4" t="s">
        <v>42</v>
      </c>
      <c r="E585" s="4" t="s">
        <v>43</v>
      </c>
      <c r="F585" s="4" t="s">
        <v>64</v>
      </c>
      <c r="G585" s="7">
        <v>2510</v>
      </c>
      <c r="H585" s="7">
        <v>10655</v>
      </c>
      <c r="I585" s="8">
        <v>180606.75</v>
      </c>
    </row>
    <row r="586" spans="1:9" ht="14.45" customHeight="1" x14ac:dyDescent="0.2">
      <c r="A586" s="4" t="s">
        <v>50</v>
      </c>
      <c r="B586" s="4" t="s">
        <v>78</v>
      </c>
      <c r="C586" s="4" t="s">
        <v>71</v>
      </c>
      <c r="D586" s="4" t="s">
        <v>42</v>
      </c>
      <c r="E586" s="4" t="s">
        <v>43</v>
      </c>
      <c r="F586" s="4" t="s">
        <v>64</v>
      </c>
      <c r="G586" s="7">
        <v>2555</v>
      </c>
      <c r="H586" s="7">
        <v>11154</v>
      </c>
      <c r="I586" s="8">
        <v>246295</v>
      </c>
    </row>
    <row r="587" spans="1:9" ht="14.45" customHeight="1" x14ac:dyDescent="0.2">
      <c r="A587" s="4" t="s">
        <v>50</v>
      </c>
      <c r="B587" s="4" t="s">
        <v>79</v>
      </c>
      <c r="C587" s="4" t="s">
        <v>70</v>
      </c>
      <c r="D587" s="4" t="s">
        <v>40</v>
      </c>
      <c r="E587" s="4" t="s">
        <v>41</v>
      </c>
      <c r="F587" s="4" t="s">
        <v>64</v>
      </c>
      <c r="G587" s="7">
        <v>626</v>
      </c>
      <c r="H587" s="7">
        <v>3371</v>
      </c>
      <c r="I587" s="8">
        <v>24311.91</v>
      </c>
    </row>
    <row r="588" spans="1:9" ht="14.45" customHeight="1" x14ac:dyDescent="0.2">
      <c r="A588" s="4" t="s">
        <v>50</v>
      </c>
      <c r="B588" s="4" t="s">
        <v>79</v>
      </c>
      <c r="C588" s="4" t="s">
        <v>71</v>
      </c>
      <c r="D588" s="4" t="s">
        <v>40</v>
      </c>
      <c r="E588" s="4" t="s">
        <v>41</v>
      </c>
      <c r="F588" s="4" t="s">
        <v>64</v>
      </c>
      <c r="G588" s="7">
        <v>342</v>
      </c>
      <c r="H588" s="7">
        <v>2117</v>
      </c>
      <c r="I588" s="8">
        <v>18164.73</v>
      </c>
    </row>
    <row r="589" spans="1:9" ht="14.45" customHeight="1" x14ac:dyDescent="0.2">
      <c r="A589" s="4" t="s">
        <v>50</v>
      </c>
      <c r="B589" s="4" t="s">
        <v>79</v>
      </c>
      <c r="C589" s="4" t="s">
        <v>70</v>
      </c>
      <c r="D589" s="4" t="s">
        <v>47</v>
      </c>
      <c r="E589" s="4" t="s">
        <v>48</v>
      </c>
      <c r="F589" s="4" t="s">
        <v>64</v>
      </c>
      <c r="G589" s="7">
        <v>2454</v>
      </c>
      <c r="H589" s="7">
        <v>18504</v>
      </c>
      <c r="I589" s="8">
        <v>1405950</v>
      </c>
    </row>
    <row r="590" spans="1:9" ht="14.45" customHeight="1" x14ac:dyDescent="0.2">
      <c r="A590" s="4" t="s">
        <v>50</v>
      </c>
      <c r="B590" s="4" t="s">
        <v>79</v>
      </c>
      <c r="C590" s="4" t="s">
        <v>71</v>
      </c>
      <c r="D590" s="4" t="s">
        <v>47</v>
      </c>
      <c r="E590" s="4" t="s">
        <v>48</v>
      </c>
      <c r="F590" s="4" t="s">
        <v>64</v>
      </c>
      <c r="G590" s="7">
        <v>2504</v>
      </c>
      <c r="H590" s="7">
        <v>18955</v>
      </c>
      <c r="I590" s="8">
        <v>1456770</v>
      </c>
    </row>
    <row r="591" spans="1:9" ht="14.45" customHeight="1" x14ac:dyDescent="0.2">
      <c r="A591" s="4" t="s">
        <v>50</v>
      </c>
      <c r="B591" s="4" t="s">
        <v>79</v>
      </c>
      <c r="C591" s="4" t="s">
        <v>70</v>
      </c>
      <c r="D591" s="4" t="s">
        <v>44</v>
      </c>
      <c r="E591" s="4" t="s">
        <v>45</v>
      </c>
      <c r="F591" s="4" t="s">
        <v>64</v>
      </c>
      <c r="G591" s="7">
        <v>6036</v>
      </c>
      <c r="H591" s="7">
        <v>70503</v>
      </c>
      <c r="I591" s="8">
        <v>4133739.39</v>
      </c>
    </row>
    <row r="592" spans="1:9" ht="14.45" customHeight="1" x14ac:dyDescent="0.2">
      <c r="A592" s="4" t="s">
        <v>50</v>
      </c>
      <c r="B592" s="4" t="s">
        <v>79</v>
      </c>
      <c r="C592" s="4" t="s">
        <v>71</v>
      </c>
      <c r="D592" s="4" t="s">
        <v>44</v>
      </c>
      <c r="E592" s="4" t="s">
        <v>45</v>
      </c>
      <c r="F592" s="4" t="s">
        <v>64</v>
      </c>
      <c r="G592" s="7">
        <v>6396</v>
      </c>
      <c r="H592" s="7">
        <v>72386</v>
      </c>
      <c r="I592" s="8">
        <v>4236408.2</v>
      </c>
    </row>
    <row r="593" spans="1:9" ht="14.45" customHeight="1" x14ac:dyDescent="0.2">
      <c r="A593" s="4" t="s">
        <v>50</v>
      </c>
      <c r="B593" s="4" t="s">
        <v>79</v>
      </c>
      <c r="C593" s="4" t="s">
        <v>70</v>
      </c>
      <c r="D593" s="4" t="s">
        <v>38</v>
      </c>
      <c r="E593" s="4" t="s">
        <v>39</v>
      </c>
      <c r="F593" s="4" t="s">
        <v>64</v>
      </c>
      <c r="G593" s="7">
        <v>5503</v>
      </c>
      <c r="H593" s="7">
        <v>76292</v>
      </c>
      <c r="I593" s="8">
        <v>3484327.57</v>
      </c>
    </row>
    <row r="594" spans="1:9" ht="14.45" customHeight="1" x14ac:dyDescent="0.2">
      <c r="A594" s="4" t="s">
        <v>50</v>
      </c>
      <c r="B594" s="4" t="s">
        <v>79</v>
      </c>
      <c r="C594" s="4" t="s">
        <v>71</v>
      </c>
      <c r="D594" s="4" t="s">
        <v>38</v>
      </c>
      <c r="E594" s="4" t="s">
        <v>39</v>
      </c>
      <c r="F594" s="4" t="s">
        <v>64</v>
      </c>
      <c r="G594" s="7">
        <v>5806</v>
      </c>
      <c r="H594" s="7">
        <v>77618</v>
      </c>
      <c r="I594" s="8">
        <v>3490790.28</v>
      </c>
    </row>
    <row r="595" spans="1:9" ht="14.45" customHeight="1" x14ac:dyDescent="0.2">
      <c r="A595" s="4" t="s">
        <v>50</v>
      </c>
      <c r="B595" s="4" t="s">
        <v>79</v>
      </c>
      <c r="C595" s="4" t="s">
        <v>70</v>
      </c>
      <c r="D595" s="4" t="s">
        <v>42</v>
      </c>
      <c r="E595" s="4" t="s">
        <v>43</v>
      </c>
      <c r="F595" s="4" t="s">
        <v>64</v>
      </c>
      <c r="G595" s="7">
        <v>4326</v>
      </c>
      <c r="H595" s="7">
        <v>17790</v>
      </c>
      <c r="I595" s="8">
        <v>263280.5</v>
      </c>
    </row>
    <row r="596" spans="1:9" ht="14.45" customHeight="1" x14ac:dyDescent="0.2">
      <c r="A596" s="4" t="s">
        <v>50</v>
      </c>
      <c r="B596" s="4" t="s">
        <v>79</v>
      </c>
      <c r="C596" s="4" t="s">
        <v>71</v>
      </c>
      <c r="D596" s="4" t="s">
        <v>42</v>
      </c>
      <c r="E596" s="4" t="s">
        <v>43</v>
      </c>
      <c r="F596" s="4" t="s">
        <v>64</v>
      </c>
      <c r="G596" s="7">
        <v>4600</v>
      </c>
      <c r="H596" s="7">
        <v>18790</v>
      </c>
      <c r="I596" s="8">
        <v>240296.35</v>
      </c>
    </row>
    <row r="597" spans="1:9" ht="14.45" customHeight="1" x14ac:dyDescent="0.2">
      <c r="A597" s="4" t="s">
        <v>50</v>
      </c>
      <c r="B597" s="4" t="s">
        <v>80</v>
      </c>
      <c r="C597" s="4" t="s">
        <v>70</v>
      </c>
      <c r="D597" s="4" t="s">
        <v>40</v>
      </c>
      <c r="E597" s="4" t="s">
        <v>41</v>
      </c>
      <c r="F597" s="4" t="s">
        <v>64</v>
      </c>
      <c r="G597" s="7">
        <v>3093</v>
      </c>
      <c r="H597" s="7">
        <v>14741</v>
      </c>
      <c r="I597" s="8">
        <v>142964.95000000001</v>
      </c>
    </row>
    <row r="598" spans="1:9" ht="14.45" customHeight="1" x14ac:dyDescent="0.2">
      <c r="A598" s="4" t="s">
        <v>50</v>
      </c>
      <c r="B598" s="4" t="s">
        <v>80</v>
      </c>
      <c r="C598" s="4" t="s">
        <v>71</v>
      </c>
      <c r="D598" s="4" t="s">
        <v>40</v>
      </c>
      <c r="E598" s="4" t="s">
        <v>41</v>
      </c>
      <c r="F598" s="4" t="s">
        <v>64</v>
      </c>
      <c r="G598" s="7">
        <v>923</v>
      </c>
      <c r="H598" s="7">
        <v>6043</v>
      </c>
      <c r="I598" s="8">
        <v>65524.79</v>
      </c>
    </row>
    <row r="599" spans="1:9" ht="14.45" customHeight="1" x14ac:dyDescent="0.2">
      <c r="A599" s="4" t="s">
        <v>50</v>
      </c>
      <c r="B599" s="4" t="s">
        <v>80</v>
      </c>
      <c r="C599" s="4" t="s">
        <v>70</v>
      </c>
      <c r="D599" s="4" t="s">
        <v>47</v>
      </c>
      <c r="E599" s="4" t="s">
        <v>48</v>
      </c>
      <c r="F599" s="4" t="s">
        <v>64</v>
      </c>
      <c r="G599" s="7">
        <v>2705</v>
      </c>
      <c r="H599" s="7">
        <v>18674</v>
      </c>
      <c r="I599" s="8">
        <v>1431465</v>
      </c>
    </row>
    <row r="600" spans="1:9" ht="14.45" customHeight="1" x14ac:dyDescent="0.2">
      <c r="A600" s="4" t="s">
        <v>50</v>
      </c>
      <c r="B600" s="4" t="s">
        <v>80</v>
      </c>
      <c r="C600" s="4" t="s">
        <v>71</v>
      </c>
      <c r="D600" s="4" t="s">
        <v>47</v>
      </c>
      <c r="E600" s="4" t="s">
        <v>48</v>
      </c>
      <c r="F600" s="4" t="s">
        <v>64</v>
      </c>
      <c r="G600" s="7">
        <v>2750</v>
      </c>
      <c r="H600" s="7">
        <v>19579</v>
      </c>
      <c r="I600" s="8">
        <v>1519840</v>
      </c>
    </row>
    <row r="601" spans="1:9" ht="14.45" customHeight="1" x14ac:dyDescent="0.2">
      <c r="A601" s="4" t="s">
        <v>50</v>
      </c>
      <c r="B601" s="4" t="s">
        <v>80</v>
      </c>
      <c r="C601" s="4" t="s">
        <v>70</v>
      </c>
      <c r="D601" s="4" t="s">
        <v>44</v>
      </c>
      <c r="E601" s="4" t="s">
        <v>45</v>
      </c>
      <c r="F601" s="4" t="s">
        <v>64</v>
      </c>
      <c r="G601" s="7">
        <v>7790</v>
      </c>
      <c r="H601" s="7">
        <v>65558</v>
      </c>
      <c r="I601" s="8">
        <v>3310899.22</v>
      </c>
    </row>
    <row r="602" spans="1:9" ht="14.45" customHeight="1" x14ac:dyDescent="0.2">
      <c r="A602" s="4" t="s">
        <v>50</v>
      </c>
      <c r="B602" s="4" t="s">
        <v>80</v>
      </c>
      <c r="C602" s="4" t="s">
        <v>71</v>
      </c>
      <c r="D602" s="4" t="s">
        <v>44</v>
      </c>
      <c r="E602" s="4" t="s">
        <v>45</v>
      </c>
      <c r="F602" s="4" t="s">
        <v>64</v>
      </c>
      <c r="G602" s="7">
        <v>8324</v>
      </c>
      <c r="H602" s="7">
        <v>71805</v>
      </c>
      <c r="I602" s="8">
        <v>3648196.52</v>
      </c>
    </row>
    <row r="603" spans="1:9" ht="14.45" customHeight="1" x14ac:dyDescent="0.2">
      <c r="A603" s="4" t="s">
        <v>50</v>
      </c>
      <c r="B603" s="4" t="s">
        <v>80</v>
      </c>
      <c r="C603" s="4" t="s">
        <v>70</v>
      </c>
      <c r="D603" s="4" t="s">
        <v>38</v>
      </c>
      <c r="E603" s="4" t="s">
        <v>39</v>
      </c>
      <c r="F603" s="4" t="s">
        <v>64</v>
      </c>
      <c r="G603" s="7">
        <v>7045</v>
      </c>
      <c r="H603" s="7">
        <v>91336</v>
      </c>
      <c r="I603" s="8">
        <v>4428054.82</v>
      </c>
    </row>
    <row r="604" spans="1:9" ht="14.45" customHeight="1" x14ac:dyDescent="0.2">
      <c r="A604" s="4" t="s">
        <v>50</v>
      </c>
      <c r="B604" s="4" t="s">
        <v>80</v>
      </c>
      <c r="C604" s="4" t="s">
        <v>71</v>
      </c>
      <c r="D604" s="4" t="s">
        <v>38</v>
      </c>
      <c r="E604" s="4" t="s">
        <v>39</v>
      </c>
      <c r="F604" s="4" t="s">
        <v>64</v>
      </c>
      <c r="G604" s="7">
        <v>8219</v>
      </c>
      <c r="H604" s="7">
        <v>112243</v>
      </c>
      <c r="I604" s="8">
        <v>5608952.1299999999</v>
      </c>
    </row>
    <row r="605" spans="1:9" ht="14.45" customHeight="1" x14ac:dyDescent="0.2">
      <c r="A605" s="4" t="s">
        <v>50</v>
      </c>
      <c r="B605" s="4" t="s">
        <v>80</v>
      </c>
      <c r="C605" s="4" t="s">
        <v>70</v>
      </c>
      <c r="D605" s="4" t="s">
        <v>42</v>
      </c>
      <c r="E605" s="4" t="s">
        <v>43</v>
      </c>
      <c r="F605" s="4" t="s">
        <v>64</v>
      </c>
      <c r="G605" s="7">
        <v>3979</v>
      </c>
      <c r="H605" s="7">
        <v>14408</v>
      </c>
      <c r="I605" s="8">
        <v>179109.94</v>
      </c>
    </row>
    <row r="606" spans="1:9" ht="14.45" customHeight="1" x14ac:dyDescent="0.2">
      <c r="A606" s="4" t="s">
        <v>50</v>
      </c>
      <c r="B606" s="4" t="s">
        <v>80</v>
      </c>
      <c r="C606" s="4" t="s">
        <v>71</v>
      </c>
      <c r="D606" s="4" t="s">
        <v>42</v>
      </c>
      <c r="E606" s="4" t="s">
        <v>43</v>
      </c>
      <c r="F606" s="4" t="s">
        <v>64</v>
      </c>
      <c r="G606" s="7">
        <v>4647</v>
      </c>
      <c r="H606" s="7">
        <v>17487</v>
      </c>
      <c r="I606" s="8">
        <v>217736.41</v>
      </c>
    </row>
    <row r="607" spans="1:9" ht="14.45" customHeight="1" x14ac:dyDescent="0.2">
      <c r="A607" s="4" t="s">
        <v>50</v>
      </c>
      <c r="B607" s="4" t="s">
        <v>81</v>
      </c>
      <c r="C607" s="4" t="s">
        <v>70</v>
      </c>
      <c r="D607" s="4" t="s">
        <v>40</v>
      </c>
      <c r="E607" s="4" t="s">
        <v>41</v>
      </c>
      <c r="F607" s="4" t="s">
        <v>64</v>
      </c>
      <c r="G607" s="7">
        <v>9589</v>
      </c>
      <c r="H607" s="7">
        <v>46528</v>
      </c>
      <c r="I607" s="8">
        <v>509409.97</v>
      </c>
    </row>
    <row r="608" spans="1:9" ht="14.45" customHeight="1" x14ac:dyDescent="0.2">
      <c r="A608" s="4" t="s">
        <v>50</v>
      </c>
      <c r="B608" s="4" t="s">
        <v>81</v>
      </c>
      <c r="C608" s="4" t="s">
        <v>71</v>
      </c>
      <c r="D608" s="4" t="s">
        <v>40</v>
      </c>
      <c r="E608" s="4" t="s">
        <v>41</v>
      </c>
      <c r="F608" s="4" t="s">
        <v>64</v>
      </c>
      <c r="G608" s="7">
        <v>1822</v>
      </c>
      <c r="H608" s="7">
        <v>16077</v>
      </c>
      <c r="I608" s="8">
        <v>222475.33</v>
      </c>
    </row>
    <row r="609" spans="1:9" ht="14.45" customHeight="1" x14ac:dyDescent="0.2">
      <c r="A609" s="4" t="s">
        <v>50</v>
      </c>
      <c r="B609" s="4" t="s">
        <v>81</v>
      </c>
      <c r="C609" s="4" t="s">
        <v>70</v>
      </c>
      <c r="D609" s="4" t="s">
        <v>47</v>
      </c>
      <c r="E609" s="4" t="s">
        <v>48</v>
      </c>
      <c r="F609" s="4" t="s">
        <v>64</v>
      </c>
      <c r="G609" s="7">
        <v>3169</v>
      </c>
      <c r="H609" s="7">
        <v>21091</v>
      </c>
      <c r="I609" s="8">
        <v>1614550</v>
      </c>
    </row>
    <row r="610" spans="1:9" ht="14.45" customHeight="1" x14ac:dyDescent="0.2">
      <c r="A610" s="4" t="s">
        <v>50</v>
      </c>
      <c r="B610" s="4" t="s">
        <v>81</v>
      </c>
      <c r="C610" s="4" t="s">
        <v>71</v>
      </c>
      <c r="D610" s="4" t="s">
        <v>47</v>
      </c>
      <c r="E610" s="4" t="s">
        <v>48</v>
      </c>
      <c r="F610" s="4" t="s">
        <v>64</v>
      </c>
      <c r="G610" s="7">
        <v>2578</v>
      </c>
      <c r="H610" s="7">
        <v>17078</v>
      </c>
      <c r="I610" s="8">
        <v>1324925</v>
      </c>
    </row>
    <row r="611" spans="1:9" ht="14.45" customHeight="1" x14ac:dyDescent="0.2">
      <c r="A611" s="4" t="s">
        <v>50</v>
      </c>
      <c r="B611" s="4" t="s">
        <v>81</v>
      </c>
      <c r="C611" s="4" t="s">
        <v>70</v>
      </c>
      <c r="D611" s="4" t="s">
        <v>44</v>
      </c>
      <c r="E611" s="4" t="s">
        <v>45</v>
      </c>
      <c r="F611" s="4" t="s">
        <v>64</v>
      </c>
      <c r="G611" s="7">
        <v>12706</v>
      </c>
      <c r="H611" s="7">
        <v>75517</v>
      </c>
      <c r="I611" s="8">
        <v>2793717.46</v>
      </c>
    </row>
    <row r="612" spans="1:9" ht="14.45" customHeight="1" x14ac:dyDescent="0.2">
      <c r="A612" s="4" t="s">
        <v>50</v>
      </c>
      <c r="B612" s="4" t="s">
        <v>81</v>
      </c>
      <c r="C612" s="4" t="s">
        <v>71</v>
      </c>
      <c r="D612" s="4" t="s">
        <v>44</v>
      </c>
      <c r="E612" s="4" t="s">
        <v>45</v>
      </c>
      <c r="F612" s="4" t="s">
        <v>64</v>
      </c>
      <c r="G612" s="7">
        <v>10106</v>
      </c>
      <c r="H612" s="7">
        <v>73055</v>
      </c>
      <c r="I612" s="8">
        <v>2785238.51</v>
      </c>
    </row>
    <row r="613" spans="1:9" ht="14.45" customHeight="1" x14ac:dyDescent="0.2">
      <c r="A613" s="4" t="s">
        <v>50</v>
      </c>
      <c r="B613" s="4" t="s">
        <v>81</v>
      </c>
      <c r="C613" s="4" t="s">
        <v>70</v>
      </c>
      <c r="D613" s="4" t="s">
        <v>38</v>
      </c>
      <c r="E613" s="4" t="s">
        <v>39</v>
      </c>
      <c r="F613" s="4" t="s">
        <v>64</v>
      </c>
      <c r="G613" s="7">
        <v>9458</v>
      </c>
      <c r="H613" s="7">
        <v>110923</v>
      </c>
      <c r="I613" s="8">
        <v>5258865.37</v>
      </c>
    </row>
    <row r="614" spans="1:9" ht="14.45" customHeight="1" x14ac:dyDescent="0.2">
      <c r="A614" s="4" t="s">
        <v>50</v>
      </c>
      <c r="B614" s="4" t="s">
        <v>81</v>
      </c>
      <c r="C614" s="4" t="s">
        <v>71</v>
      </c>
      <c r="D614" s="4" t="s">
        <v>38</v>
      </c>
      <c r="E614" s="4" t="s">
        <v>39</v>
      </c>
      <c r="F614" s="4" t="s">
        <v>64</v>
      </c>
      <c r="G614" s="7">
        <v>10899</v>
      </c>
      <c r="H614" s="7">
        <v>140070</v>
      </c>
      <c r="I614" s="8">
        <v>6867516.7199999997</v>
      </c>
    </row>
    <row r="615" spans="1:9" ht="14.45" customHeight="1" x14ac:dyDescent="0.2">
      <c r="A615" s="4" t="s">
        <v>50</v>
      </c>
      <c r="B615" s="4" t="s">
        <v>81</v>
      </c>
      <c r="C615" s="4" t="s">
        <v>70</v>
      </c>
      <c r="D615" s="4" t="s">
        <v>42</v>
      </c>
      <c r="E615" s="4" t="s">
        <v>43</v>
      </c>
      <c r="F615" s="4" t="s">
        <v>64</v>
      </c>
      <c r="G615" s="7">
        <v>2788</v>
      </c>
      <c r="H615" s="7">
        <v>9044</v>
      </c>
      <c r="I615" s="8">
        <v>111752.51</v>
      </c>
    </row>
    <row r="616" spans="1:9" ht="14.45" customHeight="1" x14ac:dyDescent="0.2">
      <c r="A616" s="4" t="s">
        <v>50</v>
      </c>
      <c r="B616" s="4" t="s">
        <v>81</v>
      </c>
      <c r="C616" s="4" t="s">
        <v>71</v>
      </c>
      <c r="D616" s="4" t="s">
        <v>42</v>
      </c>
      <c r="E616" s="4" t="s">
        <v>43</v>
      </c>
      <c r="F616" s="4" t="s">
        <v>64</v>
      </c>
      <c r="G616" s="7">
        <v>3008</v>
      </c>
      <c r="H616" s="7">
        <v>10534</v>
      </c>
      <c r="I616" s="8">
        <v>125731.11</v>
      </c>
    </row>
    <row r="617" spans="1:9" ht="14.45" customHeight="1" x14ac:dyDescent="0.2">
      <c r="A617" s="4" t="s">
        <v>50</v>
      </c>
      <c r="B617" s="4" t="s">
        <v>82</v>
      </c>
      <c r="C617" s="4" t="s">
        <v>70</v>
      </c>
      <c r="D617" s="4" t="s">
        <v>40</v>
      </c>
      <c r="E617" s="4" t="s">
        <v>41</v>
      </c>
      <c r="F617" s="4" t="s">
        <v>64</v>
      </c>
      <c r="G617" s="7">
        <v>20229</v>
      </c>
      <c r="H617" s="7">
        <v>109068</v>
      </c>
      <c r="I617" s="8">
        <v>1171025.95</v>
      </c>
    </row>
    <row r="618" spans="1:9" ht="14.45" customHeight="1" x14ac:dyDescent="0.2">
      <c r="A618" s="4" t="s">
        <v>50</v>
      </c>
      <c r="B618" s="4" t="s">
        <v>82</v>
      </c>
      <c r="C618" s="4" t="s">
        <v>71</v>
      </c>
      <c r="D618" s="4" t="s">
        <v>40</v>
      </c>
      <c r="E618" s="4" t="s">
        <v>41</v>
      </c>
      <c r="F618" s="4" t="s">
        <v>64</v>
      </c>
      <c r="G618" s="7">
        <v>4347</v>
      </c>
      <c r="H618" s="7">
        <v>46849</v>
      </c>
      <c r="I618" s="8">
        <v>707538.9</v>
      </c>
    </row>
    <row r="619" spans="1:9" ht="14.45" customHeight="1" x14ac:dyDescent="0.2">
      <c r="A619" s="4" t="s">
        <v>50</v>
      </c>
      <c r="B619" s="4" t="s">
        <v>82</v>
      </c>
      <c r="C619" s="4" t="s">
        <v>70</v>
      </c>
      <c r="D619" s="4" t="s">
        <v>47</v>
      </c>
      <c r="E619" s="4" t="s">
        <v>48</v>
      </c>
      <c r="F619" s="4" t="s">
        <v>64</v>
      </c>
      <c r="G619" s="7">
        <v>3775</v>
      </c>
      <c r="H619" s="7">
        <v>27489</v>
      </c>
      <c r="I619" s="8">
        <v>2114875</v>
      </c>
    </row>
    <row r="620" spans="1:9" ht="14.45" customHeight="1" x14ac:dyDescent="0.2">
      <c r="A620" s="4" t="s">
        <v>50</v>
      </c>
      <c r="B620" s="4" t="s">
        <v>82</v>
      </c>
      <c r="C620" s="4" t="s">
        <v>71</v>
      </c>
      <c r="D620" s="4" t="s">
        <v>47</v>
      </c>
      <c r="E620" s="4" t="s">
        <v>48</v>
      </c>
      <c r="F620" s="4" t="s">
        <v>64</v>
      </c>
      <c r="G620" s="7">
        <v>2833</v>
      </c>
      <c r="H620" s="7">
        <v>19005</v>
      </c>
      <c r="I620" s="8">
        <v>1501710</v>
      </c>
    </row>
    <row r="621" spans="1:9" ht="14.45" customHeight="1" x14ac:dyDescent="0.2">
      <c r="A621" s="4" t="s">
        <v>50</v>
      </c>
      <c r="B621" s="4" t="s">
        <v>82</v>
      </c>
      <c r="C621" s="4" t="s">
        <v>70</v>
      </c>
      <c r="D621" s="4" t="s">
        <v>44</v>
      </c>
      <c r="E621" s="4" t="s">
        <v>45</v>
      </c>
      <c r="F621" s="4" t="s">
        <v>64</v>
      </c>
      <c r="G621" s="7">
        <v>22685</v>
      </c>
      <c r="H621" s="7">
        <v>106555</v>
      </c>
      <c r="I621" s="8">
        <v>3388961.2</v>
      </c>
    </row>
    <row r="622" spans="1:9" ht="14.45" customHeight="1" x14ac:dyDescent="0.2">
      <c r="A622" s="4" t="s">
        <v>50</v>
      </c>
      <c r="B622" s="4" t="s">
        <v>82</v>
      </c>
      <c r="C622" s="4" t="s">
        <v>71</v>
      </c>
      <c r="D622" s="4" t="s">
        <v>44</v>
      </c>
      <c r="E622" s="4" t="s">
        <v>45</v>
      </c>
      <c r="F622" s="4" t="s">
        <v>64</v>
      </c>
      <c r="G622" s="7">
        <v>11905</v>
      </c>
      <c r="H622" s="7">
        <v>82436</v>
      </c>
      <c r="I622" s="8">
        <v>2716919.1</v>
      </c>
    </row>
    <row r="623" spans="1:9" ht="14.45" customHeight="1" x14ac:dyDescent="0.2">
      <c r="A623" s="4" t="s">
        <v>50</v>
      </c>
      <c r="B623" s="4" t="s">
        <v>82</v>
      </c>
      <c r="C623" s="4" t="s">
        <v>70</v>
      </c>
      <c r="D623" s="4" t="s">
        <v>38</v>
      </c>
      <c r="E623" s="4" t="s">
        <v>39</v>
      </c>
      <c r="F623" s="4" t="s">
        <v>64</v>
      </c>
      <c r="G623" s="7">
        <v>12166</v>
      </c>
      <c r="H623" s="7">
        <v>130516</v>
      </c>
      <c r="I623" s="8">
        <v>6034029.3700000001</v>
      </c>
    </row>
    <row r="624" spans="1:9" ht="14.45" customHeight="1" x14ac:dyDescent="0.2">
      <c r="A624" s="4" t="s">
        <v>50</v>
      </c>
      <c r="B624" s="4" t="s">
        <v>82</v>
      </c>
      <c r="C624" s="4" t="s">
        <v>71</v>
      </c>
      <c r="D624" s="4" t="s">
        <v>38</v>
      </c>
      <c r="E624" s="4" t="s">
        <v>39</v>
      </c>
      <c r="F624" s="4" t="s">
        <v>64</v>
      </c>
      <c r="G624" s="7">
        <v>12366</v>
      </c>
      <c r="H624" s="7">
        <v>158233</v>
      </c>
      <c r="I624" s="8">
        <v>7695220.7000000002</v>
      </c>
    </row>
    <row r="625" spans="1:9" ht="14.45" customHeight="1" x14ac:dyDescent="0.2">
      <c r="A625" s="4" t="s">
        <v>50</v>
      </c>
      <c r="B625" s="4" t="s">
        <v>82</v>
      </c>
      <c r="C625" s="4" t="s">
        <v>70</v>
      </c>
      <c r="D625" s="4" t="s">
        <v>42</v>
      </c>
      <c r="E625" s="4" t="s">
        <v>43</v>
      </c>
      <c r="F625" s="4" t="s">
        <v>64</v>
      </c>
      <c r="G625" s="7">
        <v>2495</v>
      </c>
      <c r="H625" s="7">
        <v>8195</v>
      </c>
      <c r="I625" s="8">
        <v>98706.74</v>
      </c>
    </row>
    <row r="626" spans="1:9" ht="14.45" customHeight="1" x14ac:dyDescent="0.2">
      <c r="A626" s="4" t="s">
        <v>50</v>
      </c>
      <c r="B626" s="4" t="s">
        <v>82</v>
      </c>
      <c r="C626" s="4" t="s">
        <v>71</v>
      </c>
      <c r="D626" s="4" t="s">
        <v>42</v>
      </c>
      <c r="E626" s="4" t="s">
        <v>43</v>
      </c>
      <c r="F626" s="4" t="s">
        <v>64</v>
      </c>
      <c r="G626" s="7">
        <v>2328</v>
      </c>
      <c r="H626" s="7">
        <v>8652</v>
      </c>
      <c r="I626" s="8">
        <v>100740.24</v>
      </c>
    </row>
    <row r="627" spans="1:9" ht="14.45" customHeight="1" x14ac:dyDescent="0.2">
      <c r="A627" s="4" t="s">
        <v>50</v>
      </c>
      <c r="B627" s="4" t="s">
        <v>83</v>
      </c>
      <c r="C627" s="4" t="s">
        <v>70</v>
      </c>
      <c r="D627" s="4" t="s">
        <v>40</v>
      </c>
      <c r="E627" s="4" t="s">
        <v>41</v>
      </c>
      <c r="F627" s="4" t="s">
        <v>64</v>
      </c>
      <c r="G627" s="7">
        <v>31821</v>
      </c>
      <c r="H627" s="7">
        <v>206808</v>
      </c>
      <c r="I627" s="8">
        <v>2569412.14</v>
      </c>
    </row>
    <row r="628" spans="1:9" ht="14.45" customHeight="1" x14ac:dyDescent="0.2">
      <c r="A628" s="4" t="s">
        <v>50</v>
      </c>
      <c r="B628" s="4" t="s">
        <v>83</v>
      </c>
      <c r="C628" s="4" t="s">
        <v>71</v>
      </c>
      <c r="D628" s="4" t="s">
        <v>40</v>
      </c>
      <c r="E628" s="4" t="s">
        <v>41</v>
      </c>
      <c r="F628" s="4" t="s">
        <v>64</v>
      </c>
      <c r="G628" s="7">
        <v>11344</v>
      </c>
      <c r="H628" s="7">
        <v>127276</v>
      </c>
      <c r="I628" s="8">
        <v>1939294.73</v>
      </c>
    </row>
    <row r="629" spans="1:9" ht="14.45" customHeight="1" x14ac:dyDescent="0.2">
      <c r="A629" s="4" t="s">
        <v>50</v>
      </c>
      <c r="B629" s="4" t="s">
        <v>83</v>
      </c>
      <c r="C629" s="4" t="s">
        <v>70</v>
      </c>
      <c r="D629" s="4" t="s">
        <v>47</v>
      </c>
      <c r="E629" s="4" t="s">
        <v>48</v>
      </c>
      <c r="F629" s="4" t="s">
        <v>64</v>
      </c>
      <c r="G629" s="7">
        <v>3767</v>
      </c>
      <c r="H629" s="7">
        <v>27483</v>
      </c>
      <c r="I629" s="8">
        <v>2145815</v>
      </c>
    </row>
    <row r="630" spans="1:9" ht="14.45" customHeight="1" x14ac:dyDescent="0.2">
      <c r="A630" s="4" t="s">
        <v>50</v>
      </c>
      <c r="B630" s="4" t="s">
        <v>83</v>
      </c>
      <c r="C630" s="4" t="s">
        <v>71</v>
      </c>
      <c r="D630" s="4" t="s">
        <v>47</v>
      </c>
      <c r="E630" s="4" t="s">
        <v>48</v>
      </c>
      <c r="F630" s="4" t="s">
        <v>64</v>
      </c>
      <c r="G630" s="7">
        <v>2998</v>
      </c>
      <c r="H630" s="7">
        <v>21244</v>
      </c>
      <c r="I630" s="8">
        <v>1653505</v>
      </c>
    </row>
    <row r="631" spans="1:9" ht="14.45" customHeight="1" x14ac:dyDescent="0.2">
      <c r="A631" s="4" t="s">
        <v>50</v>
      </c>
      <c r="B631" s="4" t="s">
        <v>83</v>
      </c>
      <c r="C631" s="4" t="s">
        <v>70</v>
      </c>
      <c r="D631" s="4" t="s">
        <v>44</v>
      </c>
      <c r="E631" s="4" t="s">
        <v>45</v>
      </c>
      <c r="F631" s="4" t="s">
        <v>64</v>
      </c>
      <c r="G631" s="7">
        <v>32525</v>
      </c>
      <c r="H631" s="7">
        <v>137330</v>
      </c>
      <c r="I631" s="8">
        <v>4071227.62</v>
      </c>
    </row>
    <row r="632" spans="1:9" ht="14.45" customHeight="1" x14ac:dyDescent="0.2">
      <c r="A632" s="4" t="s">
        <v>50</v>
      </c>
      <c r="B632" s="4" t="s">
        <v>83</v>
      </c>
      <c r="C632" s="4" t="s">
        <v>71</v>
      </c>
      <c r="D632" s="4" t="s">
        <v>44</v>
      </c>
      <c r="E632" s="4" t="s">
        <v>45</v>
      </c>
      <c r="F632" s="4" t="s">
        <v>64</v>
      </c>
      <c r="G632" s="7">
        <v>14290</v>
      </c>
      <c r="H632" s="7">
        <v>94888</v>
      </c>
      <c r="I632" s="8">
        <v>2971478.83</v>
      </c>
    </row>
    <row r="633" spans="1:9" ht="14.45" customHeight="1" x14ac:dyDescent="0.2">
      <c r="A633" s="4" t="s">
        <v>50</v>
      </c>
      <c r="B633" s="4" t="s">
        <v>83</v>
      </c>
      <c r="C633" s="4" t="s">
        <v>70</v>
      </c>
      <c r="D633" s="4" t="s">
        <v>38</v>
      </c>
      <c r="E633" s="4" t="s">
        <v>39</v>
      </c>
      <c r="F633" s="4" t="s">
        <v>64</v>
      </c>
      <c r="G633" s="7">
        <v>14681</v>
      </c>
      <c r="H633" s="7">
        <v>140446</v>
      </c>
      <c r="I633" s="8">
        <v>6345806.7400000002</v>
      </c>
    </row>
    <row r="634" spans="1:9" ht="14.45" customHeight="1" x14ac:dyDescent="0.2">
      <c r="A634" s="4" t="s">
        <v>50</v>
      </c>
      <c r="B634" s="4" t="s">
        <v>83</v>
      </c>
      <c r="C634" s="4" t="s">
        <v>71</v>
      </c>
      <c r="D634" s="4" t="s">
        <v>38</v>
      </c>
      <c r="E634" s="4" t="s">
        <v>39</v>
      </c>
      <c r="F634" s="4" t="s">
        <v>64</v>
      </c>
      <c r="G634" s="7">
        <v>13459</v>
      </c>
      <c r="H634" s="7">
        <v>170238</v>
      </c>
      <c r="I634" s="8">
        <v>8289705.1399999997</v>
      </c>
    </row>
    <row r="635" spans="1:9" ht="14.45" customHeight="1" x14ac:dyDescent="0.2">
      <c r="A635" s="4" t="s">
        <v>50</v>
      </c>
      <c r="B635" s="4" t="s">
        <v>83</v>
      </c>
      <c r="C635" s="4" t="s">
        <v>70</v>
      </c>
      <c r="D635" s="4" t="s">
        <v>42</v>
      </c>
      <c r="E635" s="4" t="s">
        <v>43</v>
      </c>
      <c r="F635" s="4" t="s">
        <v>64</v>
      </c>
      <c r="G635" s="7">
        <v>2345</v>
      </c>
      <c r="H635" s="7">
        <v>7284</v>
      </c>
      <c r="I635" s="8">
        <v>91297.97</v>
      </c>
    </row>
    <row r="636" spans="1:9" ht="14.45" customHeight="1" x14ac:dyDescent="0.2">
      <c r="A636" s="4" t="s">
        <v>50</v>
      </c>
      <c r="B636" s="4" t="s">
        <v>83</v>
      </c>
      <c r="C636" s="4" t="s">
        <v>71</v>
      </c>
      <c r="D636" s="4" t="s">
        <v>42</v>
      </c>
      <c r="E636" s="4" t="s">
        <v>43</v>
      </c>
      <c r="F636" s="4" t="s">
        <v>64</v>
      </c>
      <c r="G636" s="7">
        <v>2163</v>
      </c>
      <c r="H636" s="7">
        <v>8009</v>
      </c>
      <c r="I636" s="8">
        <v>93788.78</v>
      </c>
    </row>
    <row r="637" spans="1:9" ht="14.45" customHeight="1" x14ac:dyDescent="0.2">
      <c r="A637" s="4" t="s">
        <v>50</v>
      </c>
      <c r="B637" s="4" t="s">
        <v>84</v>
      </c>
      <c r="C637" s="4" t="s">
        <v>70</v>
      </c>
      <c r="D637" s="4" t="s">
        <v>40</v>
      </c>
      <c r="E637" s="4" t="s">
        <v>41</v>
      </c>
      <c r="F637" s="4" t="s">
        <v>64</v>
      </c>
      <c r="G637" s="7">
        <v>38710</v>
      </c>
      <c r="H637" s="7">
        <v>344998</v>
      </c>
      <c r="I637" s="8">
        <v>5283362.18</v>
      </c>
    </row>
    <row r="638" spans="1:9" ht="14.45" customHeight="1" x14ac:dyDescent="0.2">
      <c r="A638" s="4" t="s">
        <v>50</v>
      </c>
      <c r="B638" s="4" t="s">
        <v>84</v>
      </c>
      <c r="C638" s="4" t="s">
        <v>71</v>
      </c>
      <c r="D638" s="4" t="s">
        <v>40</v>
      </c>
      <c r="E638" s="4" t="s">
        <v>41</v>
      </c>
      <c r="F638" s="4" t="s">
        <v>64</v>
      </c>
      <c r="G638" s="7">
        <v>26407</v>
      </c>
      <c r="H638" s="7">
        <v>321079</v>
      </c>
      <c r="I638" s="8">
        <v>5179812.5199999996</v>
      </c>
    </row>
    <row r="639" spans="1:9" ht="14.45" customHeight="1" x14ac:dyDescent="0.2">
      <c r="A639" s="4" t="s">
        <v>50</v>
      </c>
      <c r="B639" s="4" t="s">
        <v>84</v>
      </c>
      <c r="C639" s="4" t="s">
        <v>70</v>
      </c>
      <c r="D639" s="4" t="s">
        <v>47</v>
      </c>
      <c r="E639" s="4" t="s">
        <v>48</v>
      </c>
      <c r="F639" s="4" t="s">
        <v>64</v>
      </c>
      <c r="G639" s="7">
        <v>3173</v>
      </c>
      <c r="H639" s="7">
        <v>23253</v>
      </c>
      <c r="I639" s="8">
        <v>1820070</v>
      </c>
    </row>
    <row r="640" spans="1:9" ht="14.45" customHeight="1" x14ac:dyDescent="0.2">
      <c r="A640" s="4" t="s">
        <v>50</v>
      </c>
      <c r="B640" s="4" t="s">
        <v>84</v>
      </c>
      <c r="C640" s="4" t="s">
        <v>71</v>
      </c>
      <c r="D640" s="4" t="s">
        <v>47</v>
      </c>
      <c r="E640" s="4" t="s">
        <v>48</v>
      </c>
      <c r="F640" s="4" t="s">
        <v>64</v>
      </c>
      <c r="G640" s="7">
        <v>2823</v>
      </c>
      <c r="H640" s="7">
        <v>19973</v>
      </c>
      <c r="I640" s="8">
        <v>1563240</v>
      </c>
    </row>
    <row r="641" spans="1:9" ht="14.45" customHeight="1" x14ac:dyDescent="0.2">
      <c r="A641" s="4" t="s">
        <v>50</v>
      </c>
      <c r="B641" s="4" t="s">
        <v>84</v>
      </c>
      <c r="C641" s="4" t="s">
        <v>70</v>
      </c>
      <c r="D641" s="4" t="s">
        <v>44</v>
      </c>
      <c r="E641" s="4" t="s">
        <v>45</v>
      </c>
      <c r="F641" s="4" t="s">
        <v>64</v>
      </c>
      <c r="G641" s="7">
        <v>31799</v>
      </c>
      <c r="H641" s="7">
        <v>144906</v>
      </c>
      <c r="I641" s="8">
        <v>4112047.1</v>
      </c>
    </row>
    <row r="642" spans="1:9" ht="14.45" customHeight="1" x14ac:dyDescent="0.2">
      <c r="A642" s="4" t="s">
        <v>50</v>
      </c>
      <c r="B642" s="4" t="s">
        <v>84</v>
      </c>
      <c r="C642" s="4" t="s">
        <v>71</v>
      </c>
      <c r="D642" s="4" t="s">
        <v>44</v>
      </c>
      <c r="E642" s="4" t="s">
        <v>45</v>
      </c>
      <c r="F642" s="4" t="s">
        <v>64</v>
      </c>
      <c r="G642" s="7">
        <v>18710</v>
      </c>
      <c r="H642" s="7">
        <v>114991</v>
      </c>
      <c r="I642" s="8">
        <v>3257618.88</v>
      </c>
    </row>
    <row r="643" spans="1:9" ht="14.45" customHeight="1" x14ac:dyDescent="0.2">
      <c r="A643" s="4" t="s">
        <v>50</v>
      </c>
      <c r="B643" s="4" t="s">
        <v>84</v>
      </c>
      <c r="C643" s="4" t="s">
        <v>70</v>
      </c>
      <c r="D643" s="4" t="s">
        <v>38</v>
      </c>
      <c r="E643" s="4" t="s">
        <v>39</v>
      </c>
      <c r="F643" s="4" t="s">
        <v>64</v>
      </c>
      <c r="G643" s="7">
        <v>15703</v>
      </c>
      <c r="H643" s="7">
        <v>148029</v>
      </c>
      <c r="I643" s="8">
        <v>6802621.4699999997</v>
      </c>
    </row>
    <row r="644" spans="1:9" ht="14.45" customHeight="1" x14ac:dyDescent="0.2">
      <c r="A644" s="4" t="s">
        <v>50</v>
      </c>
      <c r="B644" s="4" t="s">
        <v>84</v>
      </c>
      <c r="C644" s="4" t="s">
        <v>71</v>
      </c>
      <c r="D644" s="4" t="s">
        <v>38</v>
      </c>
      <c r="E644" s="4" t="s">
        <v>39</v>
      </c>
      <c r="F644" s="4" t="s">
        <v>64</v>
      </c>
      <c r="G644" s="7">
        <v>14519</v>
      </c>
      <c r="H644" s="7">
        <v>177419</v>
      </c>
      <c r="I644" s="8">
        <v>8627296.1699999999</v>
      </c>
    </row>
    <row r="645" spans="1:9" ht="14.45" customHeight="1" x14ac:dyDescent="0.2">
      <c r="A645" s="4" t="s">
        <v>50</v>
      </c>
      <c r="B645" s="4" t="s">
        <v>84</v>
      </c>
      <c r="C645" s="4" t="s">
        <v>70</v>
      </c>
      <c r="D645" s="4" t="s">
        <v>42</v>
      </c>
      <c r="E645" s="4" t="s">
        <v>43</v>
      </c>
      <c r="F645" s="4" t="s">
        <v>64</v>
      </c>
      <c r="G645" s="7">
        <v>2166</v>
      </c>
      <c r="H645" s="7">
        <v>6753</v>
      </c>
      <c r="I645" s="8">
        <v>90248.27</v>
      </c>
    </row>
    <row r="646" spans="1:9" ht="14.45" customHeight="1" x14ac:dyDescent="0.2">
      <c r="A646" s="4" t="s">
        <v>50</v>
      </c>
      <c r="B646" s="4" t="s">
        <v>84</v>
      </c>
      <c r="C646" s="4" t="s">
        <v>71</v>
      </c>
      <c r="D646" s="4" t="s">
        <v>42</v>
      </c>
      <c r="E646" s="4" t="s">
        <v>43</v>
      </c>
      <c r="F646" s="4" t="s">
        <v>64</v>
      </c>
      <c r="G646" s="7">
        <v>1918</v>
      </c>
      <c r="H646" s="7">
        <v>7283</v>
      </c>
      <c r="I646" s="8">
        <v>85105.67</v>
      </c>
    </row>
    <row r="647" spans="1:9" ht="14.45" customHeight="1" x14ac:dyDescent="0.2">
      <c r="A647" s="4" t="s">
        <v>50</v>
      </c>
      <c r="B647" s="4" t="s">
        <v>85</v>
      </c>
      <c r="C647" s="4" t="s">
        <v>70</v>
      </c>
      <c r="D647" s="4" t="s">
        <v>40</v>
      </c>
      <c r="E647" s="4" t="s">
        <v>41</v>
      </c>
      <c r="F647" s="4" t="s">
        <v>64</v>
      </c>
      <c r="G647" s="7">
        <v>45080</v>
      </c>
      <c r="H647" s="7">
        <v>549607</v>
      </c>
      <c r="I647" s="8">
        <v>9331527.75</v>
      </c>
    </row>
    <row r="648" spans="1:9" ht="14.45" customHeight="1" x14ac:dyDescent="0.2">
      <c r="A648" s="4" t="s">
        <v>50</v>
      </c>
      <c r="B648" s="4" t="s">
        <v>85</v>
      </c>
      <c r="C648" s="4" t="s">
        <v>71</v>
      </c>
      <c r="D648" s="4" t="s">
        <v>40</v>
      </c>
      <c r="E648" s="4" t="s">
        <v>41</v>
      </c>
      <c r="F648" s="4" t="s">
        <v>64</v>
      </c>
      <c r="G648" s="7">
        <v>50453</v>
      </c>
      <c r="H648" s="7">
        <v>653564</v>
      </c>
      <c r="I648" s="8">
        <v>10881038.82</v>
      </c>
    </row>
    <row r="649" spans="1:9" ht="14.45" customHeight="1" x14ac:dyDescent="0.2">
      <c r="A649" s="4" t="s">
        <v>50</v>
      </c>
      <c r="B649" s="4" t="s">
        <v>85</v>
      </c>
      <c r="C649" s="4" t="s">
        <v>70</v>
      </c>
      <c r="D649" s="4" t="s">
        <v>47</v>
      </c>
      <c r="E649" s="4" t="s">
        <v>48</v>
      </c>
      <c r="F649" s="4" t="s">
        <v>64</v>
      </c>
      <c r="G649" s="7">
        <v>2662</v>
      </c>
      <c r="H649" s="7">
        <v>19766</v>
      </c>
      <c r="I649" s="8">
        <v>1568245</v>
      </c>
    </row>
    <row r="650" spans="1:9" ht="14.45" customHeight="1" x14ac:dyDescent="0.2">
      <c r="A650" s="4" t="s">
        <v>50</v>
      </c>
      <c r="B650" s="4" t="s">
        <v>85</v>
      </c>
      <c r="C650" s="4" t="s">
        <v>71</v>
      </c>
      <c r="D650" s="4" t="s">
        <v>47</v>
      </c>
      <c r="E650" s="4" t="s">
        <v>48</v>
      </c>
      <c r="F650" s="4" t="s">
        <v>64</v>
      </c>
      <c r="G650" s="7">
        <v>2795</v>
      </c>
      <c r="H650" s="7">
        <v>20407</v>
      </c>
      <c r="I650" s="8">
        <v>1609930</v>
      </c>
    </row>
    <row r="651" spans="1:9" ht="14.45" customHeight="1" x14ac:dyDescent="0.2">
      <c r="A651" s="4" t="s">
        <v>50</v>
      </c>
      <c r="B651" s="4" t="s">
        <v>85</v>
      </c>
      <c r="C651" s="4" t="s">
        <v>70</v>
      </c>
      <c r="D651" s="4" t="s">
        <v>44</v>
      </c>
      <c r="E651" s="4" t="s">
        <v>45</v>
      </c>
      <c r="F651" s="4" t="s">
        <v>64</v>
      </c>
      <c r="G651" s="7">
        <v>25354</v>
      </c>
      <c r="H651" s="7">
        <v>132060</v>
      </c>
      <c r="I651" s="8">
        <v>3536940.39</v>
      </c>
    </row>
    <row r="652" spans="1:9" ht="14.45" customHeight="1" x14ac:dyDescent="0.2">
      <c r="A652" s="4" t="s">
        <v>50</v>
      </c>
      <c r="B652" s="4" t="s">
        <v>85</v>
      </c>
      <c r="C652" s="4" t="s">
        <v>71</v>
      </c>
      <c r="D652" s="4" t="s">
        <v>44</v>
      </c>
      <c r="E652" s="4" t="s">
        <v>45</v>
      </c>
      <c r="F652" s="4" t="s">
        <v>64</v>
      </c>
      <c r="G652" s="7">
        <v>26051</v>
      </c>
      <c r="H652" s="7">
        <v>148755</v>
      </c>
      <c r="I652" s="8">
        <v>3804513.94</v>
      </c>
    </row>
    <row r="653" spans="1:9" ht="14.45" customHeight="1" x14ac:dyDescent="0.2">
      <c r="A653" s="4" t="s">
        <v>50</v>
      </c>
      <c r="B653" s="4" t="s">
        <v>85</v>
      </c>
      <c r="C653" s="4" t="s">
        <v>70</v>
      </c>
      <c r="D653" s="4" t="s">
        <v>38</v>
      </c>
      <c r="E653" s="4" t="s">
        <v>39</v>
      </c>
      <c r="F653" s="4" t="s">
        <v>64</v>
      </c>
      <c r="G653" s="7">
        <v>14626</v>
      </c>
      <c r="H653" s="7">
        <v>151619</v>
      </c>
      <c r="I653" s="8">
        <v>7026250.3399999999</v>
      </c>
    </row>
    <row r="654" spans="1:9" ht="14.45" customHeight="1" x14ac:dyDescent="0.2">
      <c r="A654" s="4" t="s">
        <v>50</v>
      </c>
      <c r="B654" s="4" t="s">
        <v>85</v>
      </c>
      <c r="C654" s="4" t="s">
        <v>71</v>
      </c>
      <c r="D654" s="4" t="s">
        <v>38</v>
      </c>
      <c r="E654" s="4" t="s">
        <v>39</v>
      </c>
      <c r="F654" s="4" t="s">
        <v>64</v>
      </c>
      <c r="G654" s="7">
        <v>16851</v>
      </c>
      <c r="H654" s="7">
        <v>198526</v>
      </c>
      <c r="I654" s="8">
        <v>9761705.0299999993</v>
      </c>
    </row>
    <row r="655" spans="1:9" ht="14.45" customHeight="1" x14ac:dyDescent="0.2">
      <c r="A655" s="4" t="s">
        <v>50</v>
      </c>
      <c r="B655" s="4" t="s">
        <v>85</v>
      </c>
      <c r="C655" s="4" t="s">
        <v>70</v>
      </c>
      <c r="D655" s="4" t="s">
        <v>42</v>
      </c>
      <c r="E655" s="4" t="s">
        <v>43</v>
      </c>
      <c r="F655" s="4" t="s">
        <v>64</v>
      </c>
      <c r="G655" s="7">
        <v>1928</v>
      </c>
      <c r="H655" s="7">
        <v>6465</v>
      </c>
      <c r="I655" s="8">
        <v>87042.9</v>
      </c>
    </row>
    <row r="656" spans="1:9" ht="14.45" customHeight="1" x14ac:dyDescent="0.2">
      <c r="A656" s="4" t="s">
        <v>50</v>
      </c>
      <c r="B656" s="4" t="s">
        <v>85</v>
      </c>
      <c r="C656" s="4" t="s">
        <v>71</v>
      </c>
      <c r="D656" s="4" t="s">
        <v>42</v>
      </c>
      <c r="E656" s="4" t="s">
        <v>43</v>
      </c>
      <c r="F656" s="4" t="s">
        <v>64</v>
      </c>
      <c r="G656" s="7">
        <v>1931</v>
      </c>
      <c r="H656" s="7">
        <v>7829</v>
      </c>
      <c r="I656" s="8">
        <v>86705.18</v>
      </c>
    </row>
    <row r="657" spans="1:9" ht="14.45" customHeight="1" x14ac:dyDescent="0.2">
      <c r="A657" s="4" t="s">
        <v>50</v>
      </c>
      <c r="B657" s="4" t="s">
        <v>86</v>
      </c>
      <c r="C657" s="4" t="s">
        <v>70</v>
      </c>
      <c r="D657" s="4" t="s">
        <v>40</v>
      </c>
      <c r="E657" s="4" t="s">
        <v>41</v>
      </c>
      <c r="F657" s="4" t="s">
        <v>64</v>
      </c>
      <c r="G657" s="7">
        <v>66461</v>
      </c>
      <c r="H657" s="7">
        <v>967032</v>
      </c>
      <c r="I657" s="8">
        <v>17409984.73</v>
      </c>
    </row>
    <row r="658" spans="1:9" ht="14.45" customHeight="1" x14ac:dyDescent="0.2">
      <c r="A658" s="4" t="s">
        <v>50</v>
      </c>
      <c r="B658" s="4" t="s">
        <v>86</v>
      </c>
      <c r="C658" s="4" t="s">
        <v>71</v>
      </c>
      <c r="D658" s="4" t="s">
        <v>40</v>
      </c>
      <c r="E658" s="4" t="s">
        <v>41</v>
      </c>
      <c r="F658" s="4" t="s">
        <v>64</v>
      </c>
      <c r="G658" s="7">
        <v>91493</v>
      </c>
      <c r="H658" s="7">
        <v>1303976</v>
      </c>
      <c r="I658" s="8">
        <v>22485401.449999999</v>
      </c>
    </row>
    <row r="659" spans="1:9" ht="14.45" customHeight="1" x14ac:dyDescent="0.2">
      <c r="A659" s="4" t="s">
        <v>50</v>
      </c>
      <c r="B659" s="4" t="s">
        <v>86</v>
      </c>
      <c r="C659" s="4" t="s">
        <v>70</v>
      </c>
      <c r="D659" s="4" t="s">
        <v>47</v>
      </c>
      <c r="E659" s="4" t="s">
        <v>48</v>
      </c>
      <c r="F659" s="4" t="s">
        <v>64</v>
      </c>
      <c r="G659" s="7">
        <v>2918</v>
      </c>
      <c r="H659" s="7">
        <v>22380</v>
      </c>
      <c r="I659" s="8">
        <v>1756615</v>
      </c>
    </row>
    <row r="660" spans="1:9" ht="14.45" customHeight="1" x14ac:dyDescent="0.2">
      <c r="A660" s="4" t="s">
        <v>50</v>
      </c>
      <c r="B660" s="4" t="s">
        <v>86</v>
      </c>
      <c r="C660" s="4" t="s">
        <v>71</v>
      </c>
      <c r="D660" s="4" t="s">
        <v>47</v>
      </c>
      <c r="E660" s="4" t="s">
        <v>48</v>
      </c>
      <c r="F660" s="4" t="s">
        <v>64</v>
      </c>
      <c r="G660" s="7">
        <v>3337</v>
      </c>
      <c r="H660" s="7">
        <v>24551</v>
      </c>
      <c r="I660" s="8">
        <v>1915340</v>
      </c>
    </row>
    <row r="661" spans="1:9" ht="14.45" customHeight="1" x14ac:dyDescent="0.2">
      <c r="A661" s="4" t="s">
        <v>50</v>
      </c>
      <c r="B661" s="4" t="s">
        <v>86</v>
      </c>
      <c r="C661" s="4" t="s">
        <v>70</v>
      </c>
      <c r="D661" s="4" t="s">
        <v>44</v>
      </c>
      <c r="E661" s="4" t="s">
        <v>45</v>
      </c>
      <c r="F661" s="4" t="s">
        <v>64</v>
      </c>
      <c r="G661" s="7">
        <v>31002</v>
      </c>
      <c r="H661" s="7">
        <v>175784</v>
      </c>
      <c r="I661" s="8">
        <v>4312387.12</v>
      </c>
    </row>
    <row r="662" spans="1:9" ht="14.45" customHeight="1" x14ac:dyDescent="0.2">
      <c r="A662" s="4" t="s">
        <v>50</v>
      </c>
      <c r="B662" s="4" t="s">
        <v>86</v>
      </c>
      <c r="C662" s="4" t="s">
        <v>71</v>
      </c>
      <c r="D662" s="4" t="s">
        <v>44</v>
      </c>
      <c r="E662" s="4" t="s">
        <v>45</v>
      </c>
      <c r="F662" s="4" t="s">
        <v>64</v>
      </c>
      <c r="G662" s="7">
        <v>42560</v>
      </c>
      <c r="H662" s="7">
        <v>233988</v>
      </c>
      <c r="I662" s="8">
        <v>5516539.7199999997</v>
      </c>
    </row>
    <row r="663" spans="1:9" ht="14.45" customHeight="1" x14ac:dyDescent="0.2">
      <c r="A663" s="4" t="s">
        <v>50</v>
      </c>
      <c r="B663" s="4" t="s">
        <v>86</v>
      </c>
      <c r="C663" s="4" t="s">
        <v>70</v>
      </c>
      <c r="D663" s="4" t="s">
        <v>38</v>
      </c>
      <c r="E663" s="4" t="s">
        <v>39</v>
      </c>
      <c r="F663" s="4" t="s">
        <v>64</v>
      </c>
      <c r="G663" s="7">
        <v>19140</v>
      </c>
      <c r="H663" s="7">
        <v>208152</v>
      </c>
      <c r="I663" s="8">
        <v>9802115.2599999998</v>
      </c>
    </row>
    <row r="664" spans="1:9" ht="14.45" customHeight="1" x14ac:dyDescent="0.2">
      <c r="A664" s="4" t="s">
        <v>50</v>
      </c>
      <c r="B664" s="4" t="s">
        <v>86</v>
      </c>
      <c r="C664" s="4" t="s">
        <v>71</v>
      </c>
      <c r="D664" s="4" t="s">
        <v>38</v>
      </c>
      <c r="E664" s="4" t="s">
        <v>39</v>
      </c>
      <c r="F664" s="4" t="s">
        <v>64</v>
      </c>
      <c r="G664" s="7">
        <v>25117</v>
      </c>
      <c r="H664" s="7">
        <v>292765</v>
      </c>
      <c r="I664" s="8">
        <v>14524878.59</v>
      </c>
    </row>
    <row r="665" spans="1:9" ht="14.45" customHeight="1" x14ac:dyDescent="0.2">
      <c r="A665" s="4" t="s">
        <v>50</v>
      </c>
      <c r="B665" s="4" t="s">
        <v>86</v>
      </c>
      <c r="C665" s="4" t="s">
        <v>70</v>
      </c>
      <c r="D665" s="4" t="s">
        <v>42</v>
      </c>
      <c r="E665" s="4" t="s">
        <v>43</v>
      </c>
      <c r="F665" s="4" t="s">
        <v>64</v>
      </c>
      <c r="G665" s="7">
        <v>2298</v>
      </c>
      <c r="H665" s="7">
        <v>7792</v>
      </c>
      <c r="I665" s="8">
        <v>98113.57</v>
      </c>
    </row>
    <row r="666" spans="1:9" ht="14.45" customHeight="1" x14ac:dyDescent="0.2">
      <c r="A666" s="4" t="s">
        <v>50</v>
      </c>
      <c r="B666" s="4" t="s">
        <v>86</v>
      </c>
      <c r="C666" s="4" t="s">
        <v>71</v>
      </c>
      <c r="D666" s="4" t="s">
        <v>42</v>
      </c>
      <c r="E666" s="4" t="s">
        <v>43</v>
      </c>
      <c r="F666" s="4" t="s">
        <v>64</v>
      </c>
      <c r="G666" s="7">
        <v>2696</v>
      </c>
      <c r="H666" s="7">
        <v>10913</v>
      </c>
      <c r="I666" s="8">
        <v>124787.63</v>
      </c>
    </row>
    <row r="667" spans="1:9" ht="14.45" customHeight="1" x14ac:dyDescent="0.2">
      <c r="A667" s="4" t="s">
        <v>50</v>
      </c>
      <c r="B667" s="4" t="s">
        <v>87</v>
      </c>
      <c r="C667" s="4" t="s">
        <v>70</v>
      </c>
      <c r="D667" s="4" t="s">
        <v>40</v>
      </c>
      <c r="E667" s="4" t="s">
        <v>41</v>
      </c>
      <c r="F667" s="4" t="s">
        <v>64</v>
      </c>
      <c r="G667" s="7">
        <v>96726</v>
      </c>
      <c r="H667" s="7">
        <v>1529176</v>
      </c>
      <c r="I667" s="8">
        <v>27578638.739999998</v>
      </c>
    </row>
    <row r="668" spans="1:9" ht="14.45" customHeight="1" x14ac:dyDescent="0.2">
      <c r="A668" s="4" t="s">
        <v>50</v>
      </c>
      <c r="B668" s="4" t="s">
        <v>87</v>
      </c>
      <c r="C668" s="4" t="s">
        <v>71</v>
      </c>
      <c r="D668" s="4" t="s">
        <v>40</v>
      </c>
      <c r="E668" s="4" t="s">
        <v>41</v>
      </c>
      <c r="F668" s="4" t="s">
        <v>64</v>
      </c>
      <c r="G668" s="7">
        <v>138956</v>
      </c>
      <c r="H668" s="7">
        <v>2123009</v>
      </c>
      <c r="I668" s="8">
        <v>37092039.329999998</v>
      </c>
    </row>
    <row r="669" spans="1:9" ht="14.45" customHeight="1" x14ac:dyDescent="0.2">
      <c r="A669" s="4" t="s">
        <v>50</v>
      </c>
      <c r="B669" s="4" t="s">
        <v>87</v>
      </c>
      <c r="C669" s="4" t="s">
        <v>70</v>
      </c>
      <c r="D669" s="4" t="s">
        <v>47</v>
      </c>
      <c r="E669" s="4" t="s">
        <v>48</v>
      </c>
      <c r="F669" s="4" t="s">
        <v>64</v>
      </c>
      <c r="G669" s="7">
        <v>2880</v>
      </c>
      <c r="H669" s="7">
        <v>21461</v>
      </c>
      <c r="I669" s="8">
        <v>1692460</v>
      </c>
    </row>
    <row r="670" spans="1:9" ht="14.45" customHeight="1" x14ac:dyDescent="0.2">
      <c r="A670" s="4" t="s">
        <v>50</v>
      </c>
      <c r="B670" s="4" t="s">
        <v>87</v>
      </c>
      <c r="C670" s="4" t="s">
        <v>71</v>
      </c>
      <c r="D670" s="4" t="s">
        <v>47</v>
      </c>
      <c r="E670" s="4" t="s">
        <v>48</v>
      </c>
      <c r="F670" s="4" t="s">
        <v>64</v>
      </c>
      <c r="G670" s="7">
        <v>3236</v>
      </c>
      <c r="H670" s="7">
        <v>23983</v>
      </c>
      <c r="I670" s="8">
        <v>1877750</v>
      </c>
    </row>
    <row r="671" spans="1:9" ht="14.45" customHeight="1" x14ac:dyDescent="0.2">
      <c r="A671" s="4" t="s">
        <v>50</v>
      </c>
      <c r="B671" s="4" t="s">
        <v>87</v>
      </c>
      <c r="C671" s="4" t="s">
        <v>70</v>
      </c>
      <c r="D671" s="4" t="s">
        <v>44</v>
      </c>
      <c r="E671" s="4" t="s">
        <v>45</v>
      </c>
      <c r="F671" s="4" t="s">
        <v>64</v>
      </c>
      <c r="G671" s="7">
        <v>43721</v>
      </c>
      <c r="H671" s="7">
        <v>244913</v>
      </c>
      <c r="I671" s="8">
        <v>5447153.0199999996</v>
      </c>
    </row>
    <row r="672" spans="1:9" ht="14.45" customHeight="1" x14ac:dyDescent="0.2">
      <c r="A672" s="4" t="s">
        <v>50</v>
      </c>
      <c r="B672" s="4" t="s">
        <v>87</v>
      </c>
      <c r="C672" s="4" t="s">
        <v>71</v>
      </c>
      <c r="D672" s="4" t="s">
        <v>44</v>
      </c>
      <c r="E672" s="4" t="s">
        <v>45</v>
      </c>
      <c r="F672" s="4" t="s">
        <v>64</v>
      </c>
      <c r="G672" s="7">
        <v>60096</v>
      </c>
      <c r="H672" s="7">
        <v>326091</v>
      </c>
      <c r="I672" s="8">
        <v>7073144.9199999999</v>
      </c>
    </row>
    <row r="673" spans="1:9" ht="14.45" customHeight="1" x14ac:dyDescent="0.2">
      <c r="A673" s="4" t="s">
        <v>50</v>
      </c>
      <c r="B673" s="4" t="s">
        <v>87</v>
      </c>
      <c r="C673" s="4" t="s">
        <v>70</v>
      </c>
      <c r="D673" s="4" t="s">
        <v>38</v>
      </c>
      <c r="E673" s="4" t="s">
        <v>39</v>
      </c>
      <c r="F673" s="4" t="s">
        <v>64</v>
      </c>
      <c r="G673" s="7">
        <v>25586</v>
      </c>
      <c r="H673" s="7">
        <v>270834</v>
      </c>
      <c r="I673" s="8">
        <v>12738008.039999999</v>
      </c>
    </row>
    <row r="674" spans="1:9" ht="14.45" customHeight="1" x14ac:dyDescent="0.2">
      <c r="A674" s="4" t="s">
        <v>50</v>
      </c>
      <c r="B674" s="4" t="s">
        <v>87</v>
      </c>
      <c r="C674" s="4" t="s">
        <v>71</v>
      </c>
      <c r="D674" s="4" t="s">
        <v>38</v>
      </c>
      <c r="E674" s="4" t="s">
        <v>39</v>
      </c>
      <c r="F674" s="4" t="s">
        <v>64</v>
      </c>
      <c r="G674" s="7">
        <v>33569</v>
      </c>
      <c r="H674" s="7">
        <v>379198</v>
      </c>
      <c r="I674" s="8">
        <v>19034885.300000001</v>
      </c>
    </row>
    <row r="675" spans="1:9" ht="14.45" customHeight="1" x14ac:dyDescent="0.2">
      <c r="A675" s="4" t="s">
        <v>50</v>
      </c>
      <c r="B675" s="4" t="s">
        <v>87</v>
      </c>
      <c r="C675" s="4" t="s">
        <v>70</v>
      </c>
      <c r="D675" s="4" t="s">
        <v>42</v>
      </c>
      <c r="E675" s="4" t="s">
        <v>43</v>
      </c>
      <c r="F675" s="4" t="s">
        <v>64</v>
      </c>
      <c r="G675" s="7">
        <v>2635</v>
      </c>
      <c r="H675" s="7">
        <v>9067</v>
      </c>
      <c r="I675" s="8">
        <v>109656.96000000001</v>
      </c>
    </row>
    <row r="676" spans="1:9" ht="14.45" customHeight="1" x14ac:dyDescent="0.2">
      <c r="A676" s="4" t="s">
        <v>50</v>
      </c>
      <c r="B676" s="4" t="s">
        <v>87</v>
      </c>
      <c r="C676" s="4" t="s">
        <v>71</v>
      </c>
      <c r="D676" s="4" t="s">
        <v>42</v>
      </c>
      <c r="E676" s="4" t="s">
        <v>43</v>
      </c>
      <c r="F676" s="4" t="s">
        <v>64</v>
      </c>
      <c r="G676" s="7">
        <v>3194</v>
      </c>
      <c r="H676" s="7">
        <v>12031</v>
      </c>
      <c r="I676" s="8">
        <v>129704.12</v>
      </c>
    </row>
    <row r="677" spans="1:9" ht="14.45" customHeight="1" x14ac:dyDescent="0.2">
      <c r="A677" s="4" t="s">
        <v>50</v>
      </c>
      <c r="B677" s="4" t="s">
        <v>88</v>
      </c>
      <c r="C677" s="4" t="s">
        <v>70</v>
      </c>
      <c r="D677" s="4" t="s">
        <v>40</v>
      </c>
      <c r="E677" s="4" t="s">
        <v>41</v>
      </c>
      <c r="F677" s="4" t="s">
        <v>64</v>
      </c>
      <c r="G677" s="7">
        <v>123256</v>
      </c>
      <c r="H677" s="7">
        <v>2033215</v>
      </c>
      <c r="I677" s="8">
        <v>35793440.119999997</v>
      </c>
    </row>
    <row r="678" spans="1:9" ht="14.45" customHeight="1" x14ac:dyDescent="0.2">
      <c r="A678" s="4" t="s">
        <v>50</v>
      </c>
      <c r="B678" s="4" t="s">
        <v>88</v>
      </c>
      <c r="C678" s="4" t="s">
        <v>71</v>
      </c>
      <c r="D678" s="4" t="s">
        <v>40</v>
      </c>
      <c r="E678" s="4" t="s">
        <v>41</v>
      </c>
      <c r="F678" s="4" t="s">
        <v>64</v>
      </c>
      <c r="G678" s="7">
        <v>180133</v>
      </c>
      <c r="H678" s="7">
        <v>2894318</v>
      </c>
      <c r="I678" s="8">
        <v>50322065.670000002</v>
      </c>
    </row>
    <row r="679" spans="1:9" ht="14.45" customHeight="1" x14ac:dyDescent="0.2">
      <c r="A679" s="4" t="s">
        <v>50</v>
      </c>
      <c r="B679" s="4" t="s">
        <v>88</v>
      </c>
      <c r="C679" s="4" t="s">
        <v>70</v>
      </c>
      <c r="D679" s="4" t="s">
        <v>47</v>
      </c>
      <c r="E679" s="4" t="s">
        <v>48</v>
      </c>
      <c r="F679" s="4" t="s">
        <v>64</v>
      </c>
      <c r="G679" s="7">
        <v>2580</v>
      </c>
      <c r="H679" s="7">
        <v>19957</v>
      </c>
      <c r="I679" s="8">
        <v>1576995</v>
      </c>
    </row>
    <row r="680" spans="1:9" ht="14.45" customHeight="1" x14ac:dyDescent="0.2">
      <c r="A680" s="4" t="s">
        <v>50</v>
      </c>
      <c r="B680" s="4" t="s">
        <v>88</v>
      </c>
      <c r="C680" s="4" t="s">
        <v>71</v>
      </c>
      <c r="D680" s="4" t="s">
        <v>47</v>
      </c>
      <c r="E680" s="4" t="s">
        <v>48</v>
      </c>
      <c r="F680" s="4" t="s">
        <v>64</v>
      </c>
      <c r="G680" s="7">
        <v>3092</v>
      </c>
      <c r="H680" s="7">
        <v>22618</v>
      </c>
      <c r="I680" s="8">
        <v>1784965</v>
      </c>
    </row>
    <row r="681" spans="1:9" ht="14.45" customHeight="1" x14ac:dyDescent="0.2">
      <c r="A681" s="4" t="s">
        <v>50</v>
      </c>
      <c r="B681" s="4" t="s">
        <v>88</v>
      </c>
      <c r="C681" s="4" t="s">
        <v>70</v>
      </c>
      <c r="D681" s="4" t="s">
        <v>44</v>
      </c>
      <c r="E681" s="4" t="s">
        <v>45</v>
      </c>
      <c r="F681" s="4" t="s">
        <v>64</v>
      </c>
      <c r="G681" s="7">
        <v>53999</v>
      </c>
      <c r="H681" s="7">
        <v>301640</v>
      </c>
      <c r="I681" s="8">
        <v>6351009.8399999999</v>
      </c>
    </row>
    <row r="682" spans="1:9" ht="14.45" customHeight="1" x14ac:dyDescent="0.2">
      <c r="A682" s="4" t="s">
        <v>50</v>
      </c>
      <c r="B682" s="4" t="s">
        <v>88</v>
      </c>
      <c r="C682" s="4" t="s">
        <v>71</v>
      </c>
      <c r="D682" s="4" t="s">
        <v>44</v>
      </c>
      <c r="E682" s="4" t="s">
        <v>45</v>
      </c>
      <c r="F682" s="4" t="s">
        <v>64</v>
      </c>
      <c r="G682" s="7">
        <v>75946</v>
      </c>
      <c r="H682" s="7">
        <v>406315</v>
      </c>
      <c r="I682" s="8">
        <v>8329478.5</v>
      </c>
    </row>
    <row r="683" spans="1:9" ht="14.45" customHeight="1" x14ac:dyDescent="0.2">
      <c r="A683" s="4" t="s">
        <v>50</v>
      </c>
      <c r="B683" s="4" t="s">
        <v>88</v>
      </c>
      <c r="C683" s="4" t="s">
        <v>70</v>
      </c>
      <c r="D683" s="4" t="s">
        <v>38</v>
      </c>
      <c r="E683" s="4" t="s">
        <v>39</v>
      </c>
      <c r="F683" s="4" t="s">
        <v>64</v>
      </c>
      <c r="G683" s="7">
        <v>30866</v>
      </c>
      <c r="H683" s="7">
        <v>322708</v>
      </c>
      <c r="I683" s="8">
        <v>15220221.880000001</v>
      </c>
    </row>
    <row r="684" spans="1:9" ht="14.45" customHeight="1" x14ac:dyDescent="0.2">
      <c r="A684" s="4" t="s">
        <v>50</v>
      </c>
      <c r="B684" s="4" t="s">
        <v>88</v>
      </c>
      <c r="C684" s="4" t="s">
        <v>71</v>
      </c>
      <c r="D684" s="4" t="s">
        <v>38</v>
      </c>
      <c r="E684" s="4" t="s">
        <v>39</v>
      </c>
      <c r="F684" s="4" t="s">
        <v>64</v>
      </c>
      <c r="G684" s="7">
        <v>41151</v>
      </c>
      <c r="H684" s="7">
        <v>455419</v>
      </c>
      <c r="I684" s="8">
        <v>23185583.850000001</v>
      </c>
    </row>
    <row r="685" spans="1:9" ht="14.45" customHeight="1" x14ac:dyDescent="0.2">
      <c r="A685" s="4" t="s">
        <v>50</v>
      </c>
      <c r="B685" s="4" t="s">
        <v>88</v>
      </c>
      <c r="C685" s="4" t="s">
        <v>70</v>
      </c>
      <c r="D685" s="4" t="s">
        <v>42</v>
      </c>
      <c r="E685" s="4" t="s">
        <v>43</v>
      </c>
      <c r="F685" s="4" t="s">
        <v>64</v>
      </c>
      <c r="G685" s="7">
        <v>2738</v>
      </c>
      <c r="H685" s="7">
        <v>8886</v>
      </c>
      <c r="I685" s="8">
        <v>107446.97</v>
      </c>
    </row>
    <row r="686" spans="1:9" ht="14.45" customHeight="1" x14ac:dyDescent="0.2">
      <c r="A686" s="4" t="s">
        <v>50</v>
      </c>
      <c r="B686" s="4" t="s">
        <v>88</v>
      </c>
      <c r="C686" s="4" t="s">
        <v>71</v>
      </c>
      <c r="D686" s="4" t="s">
        <v>42</v>
      </c>
      <c r="E686" s="4" t="s">
        <v>43</v>
      </c>
      <c r="F686" s="4" t="s">
        <v>64</v>
      </c>
      <c r="G686" s="7">
        <v>3399</v>
      </c>
      <c r="H686" s="7">
        <v>12405</v>
      </c>
      <c r="I686" s="8">
        <v>133311.04000000001</v>
      </c>
    </row>
    <row r="687" spans="1:9" ht="14.45" customHeight="1" x14ac:dyDescent="0.2">
      <c r="A687" s="4" t="s">
        <v>50</v>
      </c>
      <c r="B687" s="4" t="s">
        <v>89</v>
      </c>
      <c r="C687" s="4" t="s">
        <v>70</v>
      </c>
      <c r="D687" s="4" t="s">
        <v>40</v>
      </c>
      <c r="E687" s="4" t="s">
        <v>41</v>
      </c>
      <c r="F687" s="4" t="s">
        <v>64</v>
      </c>
      <c r="G687" s="7">
        <v>135262</v>
      </c>
      <c r="H687" s="7">
        <v>2276995</v>
      </c>
      <c r="I687" s="8">
        <v>37803608.109999999</v>
      </c>
    </row>
    <row r="688" spans="1:9" ht="14.45" customHeight="1" x14ac:dyDescent="0.2">
      <c r="A688" s="4" t="s">
        <v>50</v>
      </c>
      <c r="B688" s="4" t="s">
        <v>89</v>
      </c>
      <c r="C688" s="4" t="s">
        <v>71</v>
      </c>
      <c r="D688" s="4" t="s">
        <v>40</v>
      </c>
      <c r="E688" s="4" t="s">
        <v>41</v>
      </c>
      <c r="F688" s="4" t="s">
        <v>64</v>
      </c>
      <c r="G688" s="7">
        <v>197669</v>
      </c>
      <c r="H688" s="7">
        <v>3282401</v>
      </c>
      <c r="I688" s="8">
        <v>55372101.939999998</v>
      </c>
    </row>
    <row r="689" spans="1:9" ht="14.45" customHeight="1" x14ac:dyDescent="0.2">
      <c r="A689" s="4" t="s">
        <v>50</v>
      </c>
      <c r="B689" s="4" t="s">
        <v>89</v>
      </c>
      <c r="C689" s="4" t="s">
        <v>70</v>
      </c>
      <c r="D689" s="4" t="s">
        <v>47</v>
      </c>
      <c r="E689" s="4" t="s">
        <v>48</v>
      </c>
      <c r="F689" s="4" t="s">
        <v>64</v>
      </c>
      <c r="G689" s="7">
        <v>1875</v>
      </c>
      <c r="H689" s="7">
        <v>14363</v>
      </c>
      <c r="I689" s="8">
        <v>1149540</v>
      </c>
    </row>
    <row r="690" spans="1:9" ht="14.45" customHeight="1" x14ac:dyDescent="0.2">
      <c r="A690" s="4" t="s">
        <v>50</v>
      </c>
      <c r="B690" s="4" t="s">
        <v>89</v>
      </c>
      <c r="C690" s="4" t="s">
        <v>71</v>
      </c>
      <c r="D690" s="4" t="s">
        <v>47</v>
      </c>
      <c r="E690" s="4" t="s">
        <v>48</v>
      </c>
      <c r="F690" s="4" t="s">
        <v>64</v>
      </c>
      <c r="G690" s="7">
        <v>2239</v>
      </c>
      <c r="H690" s="7">
        <v>16559</v>
      </c>
      <c r="I690" s="8">
        <v>1309490</v>
      </c>
    </row>
    <row r="691" spans="1:9" ht="14.45" customHeight="1" x14ac:dyDescent="0.2">
      <c r="A691" s="4" t="s">
        <v>50</v>
      </c>
      <c r="B691" s="4" t="s">
        <v>89</v>
      </c>
      <c r="C691" s="4" t="s">
        <v>70</v>
      </c>
      <c r="D691" s="4" t="s">
        <v>44</v>
      </c>
      <c r="E691" s="4" t="s">
        <v>45</v>
      </c>
      <c r="F691" s="4" t="s">
        <v>64</v>
      </c>
      <c r="G691" s="7">
        <v>58437</v>
      </c>
      <c r="H691" s="7">
        <v>327681</v>
      </c>
      <c r="I691" s="8">
        <v>6459274.4000000004</v>
      </c>
    </row>
    <row r="692" spans="1:9" ht="14.45" customHeight="1" x14ac:dyDescent="0.2">
      <c r="A692" s="4" t="s">
        <v>50</v>
      </c>
      <c r="B692" s="4" t="s">
        <v>89</v>
      </c>
      <c r="C692" s="4" t="s">
        <v>71</v>
      </c>
      <c r="D692" s="4" t="s">
        <v>44</v>
      </c>
      <c r="E692" s="4" t="s">
        <v>45</v>
      </c>
      <c r="F692" s="4" t="s">
        <v>64</v>
      </c>
      <c r="G692" s="7">
        <v>82812</v>
      </c>
      <c r="H692" s="7">
        <v>447050</v>
      </c>
      <c r="I692" s="8">
        <v>8611462.1999999993</v>
      </c>
    </row>
    <row r="693" spans="1:9" ht="14.45" customHeight="1" x14ac:dyDescent="0.2">
      <c r="A693" s="4" t="s">
        <v>50</v>
      </c>
      <c r="B693" s="4" t="s">
        <v>89</v>
      </c>
      <c r="C693" s="4" t="s">
        <v>70</v>
      </c>
      <c r="D693" s="4" t="s">
        <v>38</v>
      </c>
      <c r="E693" s="4" t="s">
        <v>39</v>
      </c>
      <c r="F693" s="4" t="s">
        <v>64</v>
      </c>
      <c r="G693" s="7">
        <v>32592</v>
      </c>
      <c r="H693" s="7">
        <v>337826</v>
      </c>
      <c r="I693" s="8">
        <v>16030392.1</v>
      </c>
    </row>
    <row r="694" spans="1:9" ht="14.45" customHeight="1" x14ac:dyDescent="0.2">
      <c r="A694" s="4" t="s">
        <v>50</v>
      </c>
      <c r="B694" s="4" t="s">
        <v>89</v>
      </c>
      <c r="C694" s="4" t="s">
        <v>71</v>
      </c>
      <c r="D694" s="4" t="s">
        <v>38</v>
      </c>
      <c r="E694" s="4" t="s">
        <v>39</v>
      </c>
      <c r="F694" s="4" t="s">
        <v>64</v>
      </c>
      <c r="G694" s="7">
        <v>44016</v>
      </c>
      <c r="H694" s="7">
        <v>473121</v>
      </c>
      <c r="I694" s="8">
        <v>24098068.32</v>
      </c>
    </row>
    <row r="695" spans="1:9" ht="14.45" customHeight="1" x14ac:dyDescent="0.2">
      <c r="A695" s="4" t="s">
        <v>50</v>
      </c>
      <c r="B695" s="4" t="s">
        <v>89</v>
      </c>
      <c r="C695" s="4" t="s">
        <v>70</v>
      </c>
      <c r="D695" s="4" t="s">
        <v>42</v>
      </c>
      <c r="E695" s="4" t="s">
        <v>43</v>
      </c>
      <c r="F695" s="4" t="s">
        <v>64</v>
      </c>
      <c r="G695" s="7">
        <v>2540</v>
      </c>
      <c r="H695" s="7">
        <v>8023</v>
      </c>
      <c r="I695" s="8">
        <v>88368.26</v>
      </c>
    </row>
    <row r="696" spans="1:9" ht="14.45" customHeight="1" x14ac:dyDescent="0.2">
      <c r="A696" s="4" t="s">
        <v>50</v>
      </c>
      <c r="B696" s="4" t="s">
        <v>89</v>
      </c>
      <c r="C696" s="4" t="s">
        <v>71</v>
      </c>
      <c r="D696" s="4" t="s">
        <v>42</v>
      </c>
      <c r="E696" s="4" t="s">
        <v>43</v>
      </c>
      <c r="F696" s="4" t="s">
        <v>64</v>
      </c>
      <c r="G696" s="7">
        <v>3377</v>
      </c>
      <c r="H696" s="7">
        <v>11760</v>
      </c>
      <c r="I696" s="8">
        <v>123383.72</v>
      </c>
    </row>
    <row r="697" spans="1:9" ht="14.45" customHeight="1" x14ac:dyDescent="0.2">
      <c r="A697" s="4" t="s">
        <v>50</v>
      </c>
      <c r="B697" s="4" t="s">
        <v>90</v>
      </c>
      <c r="C697" s="4" t="s">
        <v>70</v>
      </c>
      <c r="D697" s="4" t="s">
        <v>40</v>
      </c>
      <c r="E697" s="4" t="s">
        <v>41</v>
      </c>
      <c r="F697" s="4" t="s">
        <v>64</v>
      </c>
      <c r="G697" s="7">
        <v>138503</v>
      </c>
      <c r="H697" s="7">
        <v>2336066</v>
      </c>
      <c r="I697" s="8">
        <v>35465885.030000001</v>
      </c>
    </row>
    <row r="698" spans="1:9" ht="14.45" customHeight="1" x14ac:dyDescent="0.2">
      <c r="A698" s="4" t="s">
        <v>50</v>
      </c>
      <c r="B698" s="4" t="s">
        <v>90</v>
      </c>
      <c r="C698" s="4" t="s">
        <v>71</v>
      </c>
      <c r="D698" s="4" t="s">
        <v>40</v>
      </c>
      <c r="E698" s="4" t="s">
        <v>41</v>
      </c>
      <c r="F698" s="4" t="s">
        <v>64</v>
      </c>
      <c r="G698" s="7">
        <v>200677</v>
      </c>
      <c r="H698" s="7">
        <v>3366975</v>
      </c>
      <c r="I698" s="8">
        <v>53510823.560000002</v>
      </c>
    </row>
    <row r="699" spans="1:9" ht="14.45" customHeight="1" x14ac:dyDescent="0.2">
      <c r="A699" s="4" t="s">
        <v>50</v>
      </c>
      <c r="B699" s="4" t="s">
        <v>90</v>
      </c>
      <c r="C699" s="4" t="s">
        <v>70</v>
      </c>
      <c r="D699" s="4" t="s">
        <v>47</v>
      </c>
      <c r="E699" s="4" t="s">
        <v>48</v>
      </c>
      <c r="F699" s="4" t="s">
        <v>64</v>
      </c>
      <c r="G699" s="7">
        <v>1423</v>
      </c>
      <c r="H699" s="7">
        <v>11005</v>
      </c>
      <c r="I699" s="8">
        <v>872830</v>
      </c>
    </row>
    <row r="700" spans="1:9" ht="14.45" customHeight="1" x14ac:dyDescent="0.2">
      <c r="A700" s="4" t="s">
        <v>50</v>
      </c>
      <c r="B700" s="4" t="s">
        <v>90</v>
      </c>
      <c r="C700" s="4" t="s">
        <v>71</v>
      </c>
      <c r="D700" s="4" t="s">
        <v>47</v>
      </c>
      <c r="E700" s="4" t="s">
        <v>48</v>
      </c>
      <c r="F700" s="4" t="s">
        <v>64</v>
      </c>
      <c r="G700" s="7">
        <v>1653</v>
      </c>
      <c r="H700" s="7">
        <v>12912</v>
      </c>
      <c r="I700" s="8">
        <v>1018640</v>
      </c>
    </row>
    <row r="701" spans="1:9" ht="14.45" customHeight="1" x14ac:dyDescent="0.2">
      <c r="A701" s="4" t="s">
        <v>50</v>
      </c>
      <c r="B701" s="4" t="s">
        <v>90</v>
      </c>
      <c r="C701" s="4" t="s">
        <v>70</v>
      </c>
      <c r="D701" s="4" t="s">
        <v>44</v>
      </c>
      <c r="E701" s="4" t="s">
        <v>45</v>
      </c>
      <c r="F701" s="4" t="s">
        <v>64</v>
      </c>
      <c r="G701" s="7">
        <v>59441</v>
      </c>
      <c r="H701" s="7">
        <v>336458</v>
      </c>
      <c r="I701" s="8">
        <v>6393449.2199999997</v>
      </c>
    </row>
    <row r="702" spans="1:9" ht="14.45" customHeight="1" x14ac:dyDescent="0.2">
      <c r="A702" s="4" t="s">
        <v>50</v>
      </c>
      <c r="B702" s="4" t="s">
        <v>90</v>
      </c>
      <c r="C702" s="4" t="s">
        <v>71</v>
      </c>
      <c r="D702" s="4" t="s">
        <v>44</v>
      </c>
      <c r="E702" s="4" t="s">
        <v>45</v>
      </c>
      <c r="F702" s="4" t="s">
        <v>64</v>
      </c>
      <c r="G702" s="7">
        <v>84950</v>
      </c>
      <c r="H702" s="7">
        <v>463949</v>
      </c>
      <c r="I702" s="8">
        <v>8656038.9800000004</v>
      </c>
    </row>
    <row r="703" spans="1:9" ht="14.45" customHeight="1" x14ac:dyDescent="0.2">
      <c r="A703" s="4" t="s">
        <v>50</v>
      </c>
      <c r="B703" s="4" t="s">
        <v>90</v>
      </c>
      <c r="C703" s="4" t="s">
        <v>70</v>
      </c>
      <c r="D703" s="4" t="s">
        <v>38</v>
      </c>
      <c r="E703" s="4" t="s">
        <v>39</v>
      </c>
      <c r="F703" s="4" t="s">
        <v>64</v>
      </c>
      <c r="G703" s="7">
        <v>32563</v>
      </c>
      <c r="H703" s="7">
        <v>326173</v>
      </c>
      <c r="I703" s="8">
        <v>15447594.82</v>
      </c>
    </row>
    <row r="704" spans="1:9" ht="14.45" customHeight="1" x14ac:dyDescent="0.2">
      <c r="A704" s="4" t="s">
        <v>50</v>
      </c>
      <c r="B704" s="4" t="s">
        <v>90</v>
      </c>
      <c r="C704" s="4" t="s">
        <v>71</v>
      </c>
      <c r="D704" s="4" t="s">
        <v>38</v>
      </c>
      <c r="E704" s="4" t="s">
        <v>39</v>
      </c>
      <c r="F704" s="4" t="s">
        <v>64</v>
      </c>
      <c r="G704" s="7">
        <v>44548</v>
      </c>
      <c r="H704" s="7">
        <v>466496</v>
      </c>
      <c r="I704" s="8">
        <v>23696849.699999999</v>
      </c>
    </row>
    <row r="705" spans="1:9" ht="14.45" customHeight="1" x14ac:dyDescent="0.2">
      <c r="A705" s="4" t="s">
        <v>50</v>
      </c>
      <c r="B705" s="4" t="s">
        <v>90</v>
      </c>
      <c r="C705" s="4" t="s">
        <v>70</v>
      </c>
      <c r="D705" s="4" t="s">
        <v>42</v>
      </c>
      <c r="E705" s="4" t="s">
        <v>43</v>
      </c>
      <c r="F705" s="4" t="s">
        <v>64</v>
      </c>
      <c r="G705" s="7">
        <v>2375</v>
      </c>
      <c r="H705" s="7">
        <v>6846</v>
      </c>
      <c r="I705" s="8">
        <v>70468.3</v>
      </c>
    </row>
    <row r="706" spans="1:9" ht="14.45" customHeight="1" x14ac:dyDescent="0.2">
      <c r="A706" s="4" t="s">
        <v>50</v>
      </c>
      <c r="B706" s="4" t="s">
        <v>90</v>
      </c>
      <c r="C706" s="4" t="s">
        <v>71</v>
      </c>
      <c r="D706" s="4" t="s">
        <v>42</v>
      </c>
      <c r="E706" s="4" t="s">
        <v>43</v>
      </c>
      <c r="F706" s="4" t="s">
        <v>64</v>
      </c>
      <c r="G706" s="7">
        <v>3298</v>
      </c>
      <c r="H706" s="7">
        <v>10144</v>
      </c>
      <c r="I706" s="8">
        <v>98336.02</v>
      </c>
    </row>
    <row r="707" spans="1:9" ht="14.45" customHeight="1" x14ac:dyDescent="0.2">
      <c r="A707" s="4" t="s">
        <v>50</v>
      </c>
      <c r="B707" s="4" t="s">
        <v>91</v>
      </c>
      <c r="C707" s="4" t="s">
        <v>70</v>
      </c>
      <c r="D707" s="4" t="s">
        <v>40</v>
      </c>
      <c r="E707" s="4" t="s">
        <v>41</v>
      </c>
      <c r="F707" s="4" t="s">
        <v>64</v>
      </c>
      <c r="G707" s="7">
        <v>147503</v>
      </c>
      <c r="H707" s="7">
        <v>2451893</v>
      </c>
      <c r="I707" s="8">
        <v>33436030.079999998</v>
      </c>
    </row>
    <row r="708" spans="1:9" ht="14.45" customHeight="1" x14ac:dyDescent="0.2">
      <c r="A708" s="4" t="s">
        <v>50</v>
      </c>
      <c r="B708" s="4" t="s">
        <v>91</v>
      </c>
      <c r="C708" s="4" t="s">
        <v>71</v>
      </c>
      <c r="D708" s="4" t="s">
        <v>40</v>
      </c>
      <c r="E708" s="4" t="s">
        <v>41</v>
      </c>
      <c r="F708" s="4" t="s">
        <v>64</v>
      </c>
      <c r="G708" s="7">
        <v>206594</v>
      </c>
      <c r="H708" s="7">
        <v>3453477</v>
      </c>
      <c r="I708" s="8">
        <v>49358734.700000003</v>
      </c>
    </row>
    <row r="709" spans="1:9" ht="14.45" customHeight="1" x14ac:dyDescent="0.2">
      <c r="A709" s="4" t="s">
        <v>50</v>
      </c>
      <c r="B709" s="4" t="s">
        <v>91</v>
      </c>
      <c r="C709" s="4" t="s">
        <v>70</v>
      </c>
      <c r="D709" s="4" t="s">
        <v>47</v>
      </c>
      <c r="E709" s="4" t="s">
        <v>48</v>
      </c>
      <c r="F709" s="4" t="s">
        <v>64</v>
      </c>
      <c r="G709" s="7">
        <v>1087</v>
      </c>
      <c r="H709" s="7">
        <v>8387</v>
      </c>
      <c r="I709" s="8">
        <v>673015</v>
      </c>
    </row>
    <row r="710" spans="1:9" ht="14.45" customHeight="1" x14ac:dyDescent="0.2">
      <c r="A710" s="4" t="s">
        <v>50</v>
      </c>
      <c r="B710" s="4" t="s">
        <v>91</v>
      </c>
      <c r="C710" s="4" t="s">
        <v>71</v>
      </c>
      <c r="D710" s="4" t="s">
        <v>47</v>
      </c>
      <c r="E710" s="4" t="s">
        <v>48</v>
      </c>
      <c r="F710" s="4" t="s">
        <v>64</v>
      </c>
      <c r="G710" s="7">
        <v>1299</v>
      </c>
      <c r="H710" s="7">
        <v>9892</v>
      </c>
      <c r="I710" s="8">
        <v>781305</v>
      </c>
    </row>
    <row r="711" spans="1:9" ht="14.45" customHeight="1" x14ac:dyDescent="0.2">
      <c r="A711" s="4" t="s">
        <v>50</v>
      </c>
      <c r="B711" s="4" t="s">
        <v>91</v>
      </c>
      <c r="C711" s="4" t="s">
        <v>70</v>
      </c>
      <c r="D711" s="4" t="s">
        <v>44</v>
      </c>
      <c r="E711" s="4" t="s">
        <v>45</v>
      </c>
      <c r="F711" s="4" t="s">
        <v>64</v>
      </c>
      <c r="G711" s="7">
        <v>62486</v>
      </c>
      <c r="H711" s="7">
        <v>356963</v>
      </c>
      <c r="I711" s="8">
        <v>6647809.5700000003</v>
      </c>
    </row>
    <row r="712" spans="1:9" ht="14.45" customHeight="1" x14ac:dyDescent="0.2">
      <c r="A712" s="4" t="s">
        <v>50</v>
      </c>
      <c r="B712" s="4" t="s">
        <v>91</v>
      </c>
      <c r="C712" s="4" t="s">
        <v>71</v>
      </c>
      <c r="D712" s="4" t="s">
        <v>44</v>
      </c>
      <c r="E712" s="4" t="s">
        <v>45</v>
      </c>
      <c r="F712" s="4" t="s">
        <v>64</v>
      </c>
      <c r="G712" s="7">
        <v>87703</v>
      </c>
      <c r="H712" s="7">
        <v>477785</v>
      </c>
      <c r="I712" s="8">
        <v>8780173.7899999991</v>
      </c>
    </row>
    <row r="713" spans="1:9" ht="14.45" customHeight="1" x14ac:dyDescent="0.2">
      <c r="A713" s="4" t="s">
        <v>50</v>
      </c>
      <c r="B713" s="4" t="s">
        <v>91</v>
      </c>
      <c r="C713" s="4" t="s">
        <v>70</v>
      </c>
      <c r="D713" s="4" t="s">
        <v>38</v>
      </c>
      <c r="E713" s="4" t="s">
        <v>39</v>
      </c>
      <c r="F713" s="4" t="s">
        <v>64</v>
      </c>
      <c r="G713" s="7">
        <v>34967</v>
      </c>
      <c r="H713" s="7">
        <v>339628</v>
      </c>
      <c r="I713" s="8">
        <v>15709871.32</v>
      </c>
    </row>
    <row r="714" spans="1:9" ht="14.45" customHeight="1" x14ac:dyDescent="0.2">
      <c r="A714" s="4" t="s">
        <v>50</v>
      </c>
      <c r="B714" s="4" t="s">
        <v>91</v>
      </c>
      <c r="C714" s="4" t="s">
        <v>71</v>
      </c>
      <c r="D714" s="4" t="s">
        <v>38</v>
      </c>
      <c r="E714" s="4" t="s">
        <v>39</v>
      </c>
      <c r="F714" s="4" t="s">
        <v>64</v>
      </c>
      <c r="G714" s="7">
        <v>46223</v>
      </c>
      <c r="H714" s="7">
        <v>457441</v>
      </c>
      <c r="I714" s="8">
        <v>22710099.210000001</v>
      </c>
    </row>
    <row r="715" spans="1:9" ht="14.45" customHeight="1" x14ac:dyDescent="0.2">
      <c r="A715" s="4" t="s">
        <v>50</v>
      </c>
      <c r="B715" s="4" t="s">
        <v>91</v>
      </c>
      <c r="C715" s="4" t="s">
        <v>70</v>
      </c>
      <c r="D715" s="4" t="s">
        <v>42</v>
      </c>
      <c r="E715" s="4" t="s">
        <v>43</v>
      </c>
      <c r="F715" s="4" t="s">
        <v>64</v>
      </c>
      <c r="G715" s="7">
        <v>2574</v>
      </c>
      <c r="H715" s="7">
        <v>7588</v>
      </c>
      <c r="I715" s="8">
        <v>75581.62</v>
      </c>
    </row>
    <row r="716" spans="1:9" ht="14.45" customHeight="1" x14ac:dyDescent="0.2">
      <c r="A716" s="4" t="s">
        <v>50</v>
      </c>
      <c r="B716" s="4" t="s">
        <v>91</v>
      </c>
      <c r="C716" s="4" t="s">
        <v>71</v>
      </c>
      <c r="D716" s="4" t="s">
        <v>42</v>
      </c>
      <c r="E716" s="4" t="s">
        <v>43</v>
      </c>
      <c r="F716" s="4" t="s">
        <v>64</v>
      </c>
      <c r="G716" s="7">
        <v>3375</v>
      </c>
      <c r="H716" s="7">
        <v>9839</v>
      </c>
      <c r="I716" s="8">
        <v>96257.34</v>
      </c>
    </row>
    <row r="717" spans="1:9" ht="14.45" customHeight="1" x14ac:dyDescent="0.2">
      <c r="A717" s="4" t="s">
        <v>50</v>
      </c>
      <c r="B717" s="4" t="s">
        <v>92</v>
      </c>
      <c r="C717" s="4" t="s">
        <v>70</v>
      </c>
      <c r="D717" s="4" t="s">
        <v>40</v>
      </c>
      <c r="E717" s="4" t="s">
        <v>41</v>
      </c>
      <c r="F717" s="4" t="s">
        <v>64</v>
      </c>
      <c r="G717" s="7">
        <v>122815</v>
      </c>
      <c r="H717" s="7">
        <v>2157477</v>
      </c>
      <c r="I717" s="8">
        <v>23562088.079999998</v>
      </c>
    </row>
    <row r="718" spans="1:9" ht="14.45" customHeight="1" x14ac:dyDescent="0.2">
      <c r="A718" s="4" t="s">
        <v>50</v>
      </c>
      <c r="B718" s="4" t="s">
        <v>92</v>
      </c>
      <c r="C718" s="4" t="s">
        <v>71</v>
      </c>
      <c r="D718" s="4" t="s">
        <v>40</v>
      </c>
      <c r="E718" s="4" t="s">
        <v>41</v>
      </c>
      <c r="F718" s="4" t="s">
        <v>64</v>
      </c>
      <c r="G718" s="7">
        <v>154382</v>
      </c>
      <c r="H718" s="7">
        <v>2627406</v>
      </c>
      <c r="I718" s="8">
        <v>31381783.120000001</v>
      </c>
    </row>
    <row r="719" spans="1:9" ht="14.45" customHeight="1" x14ac:dyDescent="0.2">
      <c r="A719" s="4" t="s">
        <v>50</v>
      </c>
      <c r="B719" s="4" t="s">
        <v>92</v>
      </c>
      <c r="C719" s="4" t="s">
        <v>70</v>
      </c>
      <c r="D719" s="4" t="s">
        <v>47</v>
      </c>
      <c r="E719" s="4" t="s">
        <v>48</v>
      </c>
      <c r="F719" s="4" t="s">
        <v>64</v>
      </c>
      <c r="G719" s="7">
        <v>652</v>
      </c>
      <c r="H719" s="7">
        <v>5047</v>
      </c>
      <c r="I719" s="8">
        <v>400680</v>
      </c>
    </row>
    <row r="720" spans="1:9" ht="14.45" customHeight="1" x14ac:dyDescent="0.2">
      <c r="A720" s="4" t="s">
        <v>50</v>
      </c>
      <c r="B720" s="4" t="s">
        <v>92</v>
      </c>
      <c r="C720" s="4" t="s">
        <v>71</v>
      </c>
      <c r="D720" s="4" t="s">
        <v>47</v>
      </c>
      <c r="E720" s="4" t="s">
        <v>48</v>
      </c>
      <c r="F720" s="4" t="s">
        <v>64</v>
      </c>
      <c r="G720" s="7">
        <v>681</v>
      </c>
      <c r="H720" s="7">
        <v>5171</v>
      </c>
      <c r="I720" s="8">
        <v>405335</v>
      </c>
    </row>
    <row r="721" spans="1:9" ht="14.45" customHeight="1" x14ac:dyDescent="0.2">
      <c r="A721" s="4" t="s">
        <v>50</v>
      </c>
      <c r="B721" s="4" t="s">
        <v>92</v>
      </c>
      <c r="C721" s="4" t="s">
        <v>70</v>
      </c>
      <c r="D721" s="4" t="s">
        <v>44</v>
      </c>
      <c r="E721" s="4" t="s">
        <v>45</v>
      </c>
      <c r="F721" s="4" t="s">
        <v>64</v>
      </c>
      <c r="G721" s="7">
        <v>51661</v>
      </c>
      <c r="H721" s="7">
        <v>298415</v>
      </c>
      <c r="I721" s="8">
        <v>5325010.4000000004</v>
      </c>
    </row>
    <row r="722" spans="1:9" ht="14.45" customHeight="1" x14ac:dyDescent="0.2">
      <c r="A722" s="4" t="s">
        <v>50</v>
      </c>
      <c r="B722" s="4" t="s">
        <v>92</v>
      </c>
      <c r="C722" s="4" t="s">
        <v>71</v>
      </c>
      <c r="D722" s="4" t="s">
        <v>44</v>
      </c>
      <c r="E722" s="4" t="s">
        <v>45</v>
      </c>
      <c r="F722" s="4" t="s">
        <v>64</v>
      </c>
      <c r="G722" s="7">
        <v>65965</v>
      </c>
      <c r="H722" s="7">
        <v>360045</v>
      </c>
      <c r="I722" s="8">
        <v>6456386.0999999996</v>
      </c>
    </row>
    <row r="723" spans="1:9" ht="14.45" customHeight="1" x14ac:dyDescent="0.2">
      <c r="A723" s="4" t="s">
        <v>50</v>
      </c>
      <c r="B723" s="4" t="s">
        <v>92</v>
      </c>
      <c r="C723" s="4" t="s">
        <v>70</v>
      </c>
      <c r="D723" s="4" t="s">
        <v>38</v>
      </c>
      <c r="E723" s="4" t="s">
        <v>39</v>
      </c>
      <c r="F723" s="4" t="s">
        <v>64</v>
      </c>
      <c r="G723" s="7">
        <v>29728</v>
      </c>
      <c r="H723" s="7">
        <v>269326</v>
      </c>
      <c r="I723" s="8">
        <v>11843474.67</v>
      </c>
    </row>
    <row r="724" spans="1:9" ht="14.45" customHeight="1" x14ac:dyDescent="0.2">
      <c r="A724" s="4" t="s">
        <v>50</v>
      </c>
      <c r="B724" s="4" t="s">
        <v>92</v>
      </c>
      <c r="C724" s="4" t="s">
        <v>71</v>
      </c>
      <c r="D724" s="4" t="s">
        <v>38</v>
      </c>
      <c r="E724" s="4" t="s">
        <v>39</v>
      </c>
      <c r="F724" s="4" t="s">
        <v>64</v>
      </c>
      <c r="G724" s="7">
        <v>35788</v>
      </c>
      <c r="H724" s="7">
        <v>327952</v>
      </c>
      <c r="I724" s="8">
        <v>15312956.060000001</v>
      </c>
    </row>
    <row r="725" spans="1:9" ht="14.45" customHeight="1" x14ac:dyDescent="0.2">
      <c r="A725" s="4" t="s">
        <v>50</v>
      </c>
      <c r="B725" s="4" t="s">
        <v>92</v>
      </c>
      <c r="C725" s="4" t="s">
        <v>70</v>
      </c>
      <c r="D725" s="4" t="s">
        <v>42</v>
      </c>
      <c r="E725" s="4" t="s">
        <v>43</v>
      </c>
      <c r="F725" s="4" t="s">
        <v>64</v>
      </c>
      <c r="G725" s="7">
        <v>2340</v>
      </c>
      <c r="H725" s="7">
        <v>6721</v>
      </c>
      <c r="I725" s="8">
        <v>63802.31</v>
      </c>
    </row>
    <row r="726" spans="1:9" ht="14.45" customHeight="1" x14ac:dyDescent="0.2">
      <c r="A726" s="4" t="s">
        <v>50</v>
      </c>
      <c r="B726" s="4" t="s">
        <v>92</v>
      </c>
      <c r="C726" s="4" t="s">
        <v>71</v>
      </c>
      <c r="D726" s="4" t="s">
        <v>42</v>
      </c>
      <c r="E726" s="4" t="s">
        <v>43</v>
      </c>
      <c r="F726" s="4" t="s">
        <v>64</v>
      </c>
      <c r="G726" s="7">
        <v>3001</v>
      </c>
      <c r="H726" s="7">
        <v>8444</v>
      </c>
      <c r="I726" s="8">
        <v>76167.78</v>
      </c>
    </row>
    <row r="727" spans="1:9" ht="14.45" customHeight="1" x14ac:dyDescent="0.2">
      <c r="A727" s="4" t="s">
        <v>50</v>
      </c>
      <c r="B727" s="4" t="s">
        <v>93</v>
      </c>
      <c r="C727" s="4" t="s">
        <v>70</v>
      </c>
      <c r="D727" s="4" t="s">
        <v>40</v>
      </c>
      <c r="E727" s="4" t="s">
        <v>41</v>
      </c>
      <c r="F727" s="4" t="s">
        <v>64</v>
      </c>
      <c r="G727" s="7">
        <v>99380</v>
      </c>
      <c r="H727" s="7">
        <v>1852678</v>
      </c>
      <c r="I727" s="8">
        <v>16613825.48</v>
      </c>
    </row>
    <row r="728" spans="1:9" ht="14.45" customHeight="1" x14ac:dyDescent="0.2">
      <c r="A728" s="4" t="s">
        <v>50</v>
      </c>
      <c r="B728" s="4" t="s">
        <v>93</v>
      </c>
      <c r="C728" s="4" t="s">
        <v>71</v>
      </c>
      <c r="D728" s="4" t="s">
        <v>40</v>
      </c>
      <c r="E728" s="4" t="s">
        <v>41</v>
      </c>
      <c r="F728" s="4" t="s">
        <v>64</v>
      </c>
      <c r="G728" s="7">
        <v>110518</v>
      </c>
      <c r="H728" s="7">
        <v>1975629</v>
      </c>
      <c r="I728" s="8">
        <v>19277130.170000002</v>
      </c>
    </row>
    <row r="729" spans="1:9" ht="14.45" customHeight="1" x14ac:dyDescent="0.2">
      <c r="A729" s="4" t="s">
        <v>50</v>
      </c>
      <c r="B729" s="4" t="s">
        <v>93</v>
      </c>
      <c r="C729" s="4" t="s">
        <v>70</v>
      </c>
      <c r="D729" s="4" t="s">
        <v>47</v>
      </c>
      <c r="E729" s="4" t="s">
        <v>48</v>
      </c>
      <c r="F729" s="4" t="s">
        <v>64</v>
      </c>
      <c r="G729" s="7">
        <v>287</v>
      </c>
      <c r="H729" s="7">
        <v>2242</v>
      </c>
      <c r="I729" s="8">
        <v>170275</v>
      </c>
    </row>
    <row r="730" spans="1:9" ht="14.45" customHeight="1" x14ac:dyDescent="0.2">
      <c r="A730" s="4" t="s">
        <v>50</v>
      </c>
      <c r="B730" s="4" t="s">
        <v>93</v>
      </c>
      <c r="C730" s="4" t="s">
        <v>71</v>
      </c>
      <c r="D730" s="4" t="s">
        <v>47</v>
      </c>
      <c r="E730" s="4" t="s">
        <v>48</v>
      </c>
      <c r="F730" s="4" t="s">
        <v>64</v>
      </c>
      <c r="G730" s="7">
        <v>325</v>
      </c>
      <c r="H730" s="7">
        <v>2343</v>
      </c>
      <c r="I730" s="8">
        <v>182840</v>
      </c>
    </row>
    <row r="731" spans="1:9" ht="14.45" customHeight="1" x14ac:dyDescent="0.2">
      <c r="A731" s="4" t="s">
        <v>50</v>
      </c>
      <c r="B731" s="4" t="s">
        <v>93</v>
      </c>
      <c r="C731" s="4" t="s">
        <v>70</v>
      </c>
      <c r="D731" s="4" t="s">
        <v>44</v>
      </c>
      <c r="E731" s="4" t="s">
        <v>45</v>
      </c>
      <c r="F731" s="4" t="s">
        <v>64</v>
      </c>
      <c r="G731" s="7">
        <v>40856</v>
      </c>
      <c r="H731" s="7">
        <v>238934</v>
      </c>
      <c r="I731" s="8">
        <v>4093412.18</v>
      </c>
    </row>
    <row r="732" spans="1:9" ht="14.45" customHeight="1" x14ac:dyDescent="0.2">
      <c r="A732" s="4" t="s">
        <v>50</v>
      </c>
      <c r="B732" s="4" t="s">
        <v>93</v>
      </c>
      <c r="C732" s="4" t="s">
        <v>71</v>
      </c>
      <c r="D732" s="4" t="s">
        <v>44</v>
      </c>
      <c r="E732" s="4" t="s">
        <v>45</v>
      </c>
      <c r="F732" s="4" t="s">
        <v>64</v>
      </c>
      <c r="G732" s="7">
        <v>46934</v>
      </c>
      <c r="H732" s="7">
        <v>258340</v>
      </c>
      <c r="I732" s="8">
        <v>4502301.97</v>
      </c>
    </row>
    <row r="733" spans="1:9" ht="14.45" customHeight="1" x14ac:dyDescent="0.2">
      <c r="A733" s="4" t="s">
        <v>50</v>
      </c>
      <c r="B733" s="4" t="s">
        <v>93</v>
      </c>
      <c r="C733" s="4" t="s">
        <v>70</v>
      </c>
      <c r="D733" s="4" t="s">
        <v>38</v>
      </c>
      <c r="E733" s="4" t="s">
        <v>39</v>
      </c>
      <c r="F733" s="4" t="s">
        <v>64</v>
      </c>
      <c r="G733" s="7">
        <v>25089</v>
      </c>
      <c r="H733" s="7">
        <v>211432</v>
      </c>
      <c r="I733" s="8">
        <v>8654622.8100000005</v>
      </c>
    </row>
    <row r="734" spans="1:9" ht="14.45" customHeight="1" x14ac:dyDescent="0.2">
      <c r="A734" s="4" t="s">
        <v>50</v>
      </c>
      <c r="B734" s="4" t="s">
        <v>93</v>
      </c>
      <c r="C734" s="4" t="s">
        <v>71</v>
      </c>
      <c r="D734" s="4" t="s">
        <v>38</v>
      </c>
      <c r="E734" s="4" t="s">
        <v>39</v>
      </c>
      <c r="F734" s="4" t="s">
        <v>64</v>
      </c>
      <c r="G734" s="7">
        <v>26937</v>
      </c>
      <c r="H734" s="7">
        <v>226841</v>
      </c>
      <c r="I734" s="8">
        <v>9860528.2599999998</v>
      </c>
    </row>
    <row r="735" spans="1:9" ht="14.45" customHeight="1" x14ac:dyDescent="0.2">
      <c r="A735" s="4" t="s">
        <v>50</v>
      </c>
      <c r="B735" s="4" t="s">
        <v>93</v>
      </c>
      <c r="C735" s="4" t="s">
        <v>70</v>
      </c>
      <c r="D735" s="4" t="s">
        <v>42</v>
      </c>
      <c r="E735" s="4" t="s">
        <v>43</v>
      </c>
      <c r="F735" s="4" t="s">
        <v>64</v>
      </c>
      <c r="G735" s="7">
        <v>2475</v>
      </c>
      <c r="H735" s="7">
        <v>6784</v>
      </c>
      <c r="I735" s="8">
        <v>61396.07</v>
      </c>
    </row>
    <row r="736" spans="1:9" ht="14.45" customHeight="1" x14ac:dyDescent="0.2">
      <c r="A736" s="4" t="s">
        <v>50</v>
      </c>
      <c r="B736" s="4" t="s">
        <v>93</v>
      </c>
      <c r="C736" s="4" t="s">
        <v>71</v>
      </c>
      <c r="D736" s="4" t="s">
        <v>42</v>
      </c>
      <c r="E736" s="4" t="s">
        <v>43</v>
      </c>
      <c r="F736" s="4" t="s">
        <v>64</v>
      </c>
      <c r="G736" s="7">
        <v>2547</v>
      </c>
      <c r="H736" s="7">
        <v>7013</v>
      </c>
      <c r="I736" s="8">
        <v>62719.19</v>
      </c>
    </row>
    <row r="737" spans="1:9" ht="14.45" customHeight="1" x14ac:dyDescent="0.2">
      <c r="A737" s="4" t="s">
        <v>50</v>
      </c>
      <c r="B737" s="4" t="s">
        <v>94</v>
      </c>
      <c r="C737" s="4" t="s">
        <v>70</v>
      </c>
      <c r="D737" s="4" t="s">
        <v>40</v>
      </c>
      <c r="E737" s="4" t="s">
        <v>41</v>
      </c>
      <c r="F737" s="4" t="s">
        <v>64</v>
      </c>
      <c r="G737" s="7">
        <v>56898</v>
      </c>
      <c r="H737" s="7">
        <v>1108763</v>
      </c>
      <c r="I737" s="8">
        <v>8762593.2300000004</v>
      </c>
    </row>
    <row r="738" spans="1:9" ht="14.45" customHeight="1" x14ac:dyDescent="0.2">
      <c r="A738" s="4" t="s">
        <v>50</v>
      </c>
      <c r="B738" s="4" t="s">
        <v>94</v>
      </c>
      <c r="C738" s="4" t="s">
        <v>71</v>
      </c>
      <c r="D738" s="4" t="s">
        <v>40</v>
      </c>
      <c r="E738" s="4" t="s">
        <v>41</v>
      </c>
      <c r="F738" s="4" t="s">
        <v>64</v>
      </c>
      <c r="G738" s="7">
        <v>54269</v>
      </c>
      <c r="H738" s="7">
        <v>992723</v>
      </c>
      <c r="I738" s="8">
        <v>8415212.9600000009</v>
      </c>
    </row>
    <row r="739" spans="1:9" ht="14.45" customHeight="1" x14ac:dyDescent="0.2">
      <c r="A739" s="4" t="s">
        <v>50</v>
      </c>
      <c r="B739" s="4" t="s">
        <v>94</v>
      </c>
      <c r="C739" s="4" t="s">
        <v>70</v>
      </c>
      <c r="D739" s="4" t="s">
        <v>47</v>
      </c>
      <c r="E739" s="4" t="s">
        <v>48</v>
      </c>
      <c r="F739" s="4" t="s">
        <v>64</v>
      </c>
      <c r="G739" s="7">
        <v>124</v>
      </c>
      <c r="H739" s="7">
        <v>828</v>
      </c>
      <c r="I739" s="8">
        <v>62790</v>
      </c>
    </row>
    <row r="740" spans="1:9" ht="14.45" customHeight="1" x14ac:dyDescent="0.2">
      <c r="A740" s="4" t="s">
        <v>50</v>
      </c>
      <c r="B740" s="4" t="s">
        <v>94</v>
      </c>
      <c r="C740" s="4" t="s">
        <v>71</v>
      </c>
      <c r="D740" s="4" t="s">
        <v>47</v>
      </c>
      <c r="E740" s="4" t="s">
        <v>48</v>
      </c>
      <c r="F740" s="4" t="s">
        <v>64</v>
      </c>
      <c r="G740" s="7">
        <v>115</v>
      </c>
      <c r="H740" s="7">
        <v>817</v>
      </c>
      <c r="I740" s="8">
        <v>65345</v>
      </c>
    </row>
    <row r="741" spans="1:9" ht="14.45" customHeight="1" x14ac:dyDescent="0.2">
      <c r="A741" s="4" t="s">
        <v>50</v>
      </c>
      <c r="B741" s="4" t="s">
        <v>94</v>
      </c>
      <c r="C741" s="4" t="s">
        <v>70</v>
      </c>
      <c r="D741" s="4" t="s">
        <v>44</v>
      </c>
      <c r="E741" s="4" t="s">
        <v>45</v>
      </c>
      <c r="F741" s="4" t="s">
        <v>64</v>
      </c>
      <c r="G741" s="7">
        <v>22273</v>
      </c>
      <c r="H741" s="7">
        <v>129314</v>
      </c>
      <c r="I741" s="8">
        <v>2159500.98</v>
      </c>
    </row>
    <row r="742" spans="1:9" ht="14.45" customHeight="1" x14ac:dyDescent="0.2">
      <c r="A742" s="4" t="s">
        <v>50</v>
      </c>
      <c r="B742" s="4" t="s">
        <v>94</v>
      </c>
      <c r="C742" s="4" t="s">
        <v>71</v>
      </c>
      <c r="D742" s="4" t="s">
        <v>44</v>
      </c>
      <c r="E742" s="4" t="s">
        <v>45</v>
      </c>
      <c r="F742" s="4" t="s">
        <v>64</v>
      </c>
      <c r="G742" s="7">
        <v>22065</v>
      </c>
      <c r="H742" s="7">
        <v>120974</v>
      </c>
      <c r="I742" s="8">
        <v>2027238.97</v>
      </c>
    </row>
    <row r="743" spans="1:9" ht="14.45" customHeight="1" x14ac:dyDescent="0.2">
      <c r="A743" s="4" t="s">
        <v>50</v>
      </c>
      <c r="B743" s="4" t="s">
        <v>94</v>
      </c>
      <c r="C743" s="4" t="s">
        <v>70</v>
      </c>
      <c r="D743" s="4" t="s">
        <v>38</v>
      </c>
      <c r="E743" s="4" t="s">
        <v>39</v>
      </c>
      <c r="F743" s="4" t="s">
        <v>64</v>
      </c>
      <c r="G743" s="7">
        <v>14589</v>
      </c>
      <c r="H743" s="7">
        <v>111756</v>
      </c>
      <c r="I743" s="8">
        <v>4235126.47</v>
      </c>
    </row>
    <row r="744" spans="1:9" ht="14.45" customHeight="1" x14ac:dyDescent="0.2">
      <c r="A744" s="4" t="s">
        <v>50</v>
      </c>
      <c r="B744" s="4" t="s">
        <v>94</v>
      </c>
      <c r="C744" s="4" t="s">
        <v>71</v>
      </c>
      <c r="D744" s="4" t="s">
        <v>38</v>
      </c>
      <c r="E744" s="4" t="s">
        <v>39</v>
      </c>
      <c r="F744" s="4" t="s">
        <v>64</v>
      </c>
      <c r="G744" s="7">
        <v>13236</v>
      </c>
      <c r="H744" s="7">
        <v>100802</v>
      </c>
      <c r="I744" s="8">
        <v>4013084.77</v>
      </c>
    </row>
    <row r="745" spans="1:9" ht="14.45" customHeight="1" x14ac:dyDescent="0.2">
      <c r="A745" s="4" t="s">
        <v>50</v>
      </c>
      <c r="B745" s="4" t="s">
        <v>94</v>
      </c>
      <c r="C745" s="4" t="s">
        <v>70</v>
      </c>
      <c r="D745" s="4" t="s">
        <v>42</v>
      </c>
      <c r="E745" s="4" t="s">
        <v>43</v>
      </c>
      <c r="F745" s="4" t="s">
        <v>64</v>
      </c>
      <c r="G745" s="7">
        <v>1947</v>
      </c>
      <c r="H745" s="7">
        <v>5179</v>
      </c>
      <c r="I745" s="8">
        <v>51225.81</v>
      </c>
    </row>
    <row r="746" spans="1:9" ht="14.45" customHeight="1" x14ac:dyDescent="0.2">
      <c r="A746" s="4" t="s">
        <v>50</v>
      </c>
      <c r="B746" s="4" t="s">
        <v>94</v>
      </c>
      <c r="C746" s="4" t="s">
        <v>71</v>
      </c>
      <c r="D746" s="4" t="s">
        <v>42</v>
      </c>
      <c r="E746" s="4" t="s">
        <v>43</v>
      </c>
      <c r="F746" s="4" t="s">
        <v>64</v>
      </c>
      <c r="G746" s="7">
        <v>1534</v>
      </c>
      <c r="H746" s="7">
        <v>3708</v>
      </c>
      <c r="I746" s="8">
        <v>33291.379999999997</v>
      </c>
    </row>
    <row r="747" spans="1:9" ht="14.45" customHeight="1" x14ac:dyDescent="0.2">
      <c r="A747" s="4" t="s">
        <v>50</v>
      </c>
      <c r="B747" s="4" t="s">
        <v>95</v>
      </c>
      <c r="C747" s="4" t="s">
        <v>70</v>
      </c>
      <c r="D747" s="4" t="s">
        <v>40</v>
      </c>
      <c r="E747" s="4" t="s">
        <v>41</v>
      </c>
      <c r="F747" s="4" t="s">
        <v>64</v>
      </c>
      <c r="G747" s="7">
        <v>25221</v>
      </c>
      <c r="H747" s="7">
        <v>472451</v>
      </c>
      <c r="I747" s="8">
        <v>3511554.42</v>
      </c>
    </row>
    <row r="748" spans="1:9" ht="14.45" customHeight="1" x14ac:dyDescent="0.2">
      <c r="A748" s="4" t="s">
        <v>50</v>
      </c>
      <c r="B748" s="4" t="s">
        <v>95</v>
      </c>
      <c r="C748" s="4" t="s">
        <v>71</v>
      </c>
      <c r="D748" s="4" t="s">
        <v>40</v>
      </c>
      <c r="E748" s="4" t="s">
        <v>41</v>
      </c>
      <c r="F748" s="4" t="s">
        <v>64</v>
      </c>
      <c r="G748" s="7">
        <v>17677</v>
      </c>
      <c r="H748" s="7">
        <v>324410</v>
      </c>
      <c r="I748" s="8">
        <v>2454277.2599999998</v>
      </c>
    </row>
    <row r="749" spans="1:9" ht="14.45" customHeight="1" x14ac:dyDescent="0.2">
      <c r="A749" s="4" t="s">
        <v>50</v>
      </c>
      <c r="B749" s="4" t="s">
        <v>95</v>
      </c>
      <c r="C749" s="4" t="s">
        <v>70</v>
      </c>
      <c r="D749" s="4" t="s">
        <v>47</v>
      </c>
      <c r="E749" s="4" t="s">
        <v>48</v>
      </c>
      <c r="F749" s="4" t="s">
        <v>64</v>
      </c>
      <c r="G749" s="7">
        <v>40</v>
      </c>
      <c r="H749" s="7">
        <v>240</v>
      </c>
      <c r="I749" s="8">
        <v>18340</v>
      </c>
    </row>
    <row r="750" spans="1:9" ht="14.45" customHeight="1" x14ac:dyDescent="0.2">
      <c r="A750" s="4" t="s">
        <v>50</v>
      </c>
      <c r="B750" s="4" t="s">
        <v>95</v>
      </c>
      <c r="C750" s="4" t="s">
        <v>71</v>
      </c>
      <c r="D750" s="4" t="s">
        <v>47</v>
      </c>
      <c r="E750" s="4" t="s">
        <v>48</v>
      </c>
      <c r="F750" s="4" t="s">
        <v>64</v>
      </c>
      <c r="G750" s="7">
        <v>20</v>
      </c>
      <c r="H750" s="7">
        <v>139</v>
      </c>
      <c r="I750" s="8">
        <v>10045</v>
      </c>
    </row>
    <row r="751" spans="1:9" ht="14.45" customHeight="1" x14ac:dyDescent="0.2">
      <c r="A751" s="4" t="s">
        <v>50</v>
      </c>
      <c r="B751" s="4" t="s">
        <v>95</v>
      </c>
      <c r="C751" s="4" t="s">
        <v>70</v>
      </c>
      <c r="D751" s="4" t="s">
        <v>44</v>
      </c>
      <c r="E751" s="4" t="s">
        <v>45</v>
      </c>
      <c r="F751" s="4" t="s">
        <v>64</v>
      </c>
      <c r="G751" s="7">
        <v>8855</v>
      </c>
      <c r="H751" s="7">
        <v>48223</v>
      </c>
      <c r="I751" s="8">
        <v>787680.73</v>
      </c>
    </row>
    <row r="752" spans="1:9" ht="14.45" customHeight="1" x14ac:dyDescent="0.2">
      <c r="A752" s="4" t="s">
        <v>50</v>
      </c>
      <c r="B752" s="4" t="s">
        <v>95</v>
      </c>
      <c r="C752" s="4" t="s">
        <v>71</v>
      </c>
      <c r="D752" s="4" t="s">
        <v>44</v>
      </c>
      <c r="E752" s="4" t="s">
        <v>45</v>
      </c>
      <c r="F752" s="4" t="s">
        <v>64</v>
      </c>
      <c r="G752" s="7">
        <v>6593</v>
      </c>
      <c r="H752" s="7">
        <v>35008</v>
      </c>
      <c r="I752" s="8">
        <v>587128.19999999995</v>
      </c>
    </row>
    <row r="753" spans="1:9" ht="14.45" customHeight="1" x14ac:dyDescent="0.2">
      <c r="A753" s="4" t="s">
        <v>50</v>
      </c>
      <c r="B753" s="4" t="s">
        <v>95</v>
      </c>
      <c r="C753" s="4" t="s">
        <v>70</v>
      </c>
      <c r="D753" s="4" t="s">
        <v>38</v>
      </c>
      <c r="E753" s="4" t="s">
        <v>39</v>
      </c>
      <c r="F753" s="4" t="s">
        <v>64</v>
      </c>
      <c r="G753" s="7">
        <v>6136</v>
      </c>
      <c r="H753" s="7">
        <v>41931</v>
      </c>
      <c r="I753" s="8">
        <v>1437850.57</v>
      </c>
    </row>
    <row r="754" spans="1:9" ht="14.45" customHeight="1" x14ac:dyDescent="0.2">
      <c r="A754" s="4" t="s">
        <v>50</v>
      </c>
      <c r="B754" s="4" t="s">
        <v>95</v>
      </c>
      <c r="C754" s="4" t="s">
        <v>71</v>
      </c>
      <c r="D754" s="4" t="s">
        <v>38</v>
      </c>
      <c r="E754" s="4" t="s">
        <v>39</v>
      </c>
      <c r="F754" s="4" t="s">
        <v>64</v>
      </c>
      <c r="G754" s="7">
        <v>4269</v>
      </c>
      <c r="H754" s="7">
        <v>28827</v>
      </c>
      <c r="I754" s="8">
        <v>1045170.52</v>
      </c>
    </row>
    <row r="755" spans="1:9" ht="14.45" customHeight="1" x14ac:dyDescent="0.2">
      <c r="A755" s="4" t="s">
        <v>50</v>
      </c>
      <c r="B755" s="4" t="s">
        <v>95</v>
      </c>
      <c r="C755" s="4" t="s">
        <v>70</v>
      </c>
      <c r="D755" s="4" t="s">
        <v>42</v>
      </c>
      <c r="E755" s="4" t="s">
        <v>43</v>
      </c>
      <c r="F755" s="4" t="s">
        <v>64</v>
      </c>
      <c r="G755" s="7">
        <v>1171</v>
      </c>
      <c r="H755" s="7">
        <v>2782</v>
      </c>
      <c r="I755" s="8">
        <v>26790.89</v>
      </c>
    </row>
    <row r="756" spans="1:9" ht="14.45" customHeight="1" x14ac:dyDescent="0.2">
      <c r="A756" s="4" t="s">
        <v>50</v>
      </c>
      <c r="B756" s="4" t="s">
        <v>95</v>
      </c>
      <c r="C756" s="4" t="s">
        <v>71</v>
      </c>
      <c r="D756" s="4" t="s">
        <v>42</v>
      </c>
      <c r="E756" s="4" t="s">
        <v>43</v>
      </c>
      <c r="F756" s="4" t="s">
        <v>64</v>
      </c>
      <c r="G756" s="7">
        <v>687</v>
      </c>
      <c r="H756" s="7">
        <v>1741</v>
      </c>
      <c r="I756" s="8">
        <v>14595.32</v>
      </c>
    </row>
    <row r="757" spans="1:9" ht="14.45" customHeight="1" x14ac:dyDescent="0.2">
      <c r="A757" s="4" t="s">
        <v>50</v>
      </c>
      <c r="B757" s="4" t="s">
        <v>72</v>
      </c>
      <c r="C757" s="4" t="s">
        <v>70</v>
      </c>
      <c r="D757" s="4" t="s">
        <v>40</v>
      </c>
      <c r="E757" s="4" t="s">
        <v>41</v>
      </c>
      <c r="F757" s="4" t="s">
        <v>64</v>
      </c>
      <c r="G757" s="7">
        <v>9378</v>
      </c>
      <c r="H757" s="7">
        <v>15519</v>
      </c>
      <c r="I757" s="8">
        <v>160738.96</v>
      </c>
    </row>
    <row r="758" spans="1:9" ht="14.45" customHeight="1" x14ac:dyDescent="0.2">
      <c r="A758" s="4" t="s">
        <v>50</v>
      </c>
      <c r="B758" s="4" t="s">
        <v>72</v>
      </c>
      <c r="C758" s="4" t="s">
        <v>71</v>
      </c>
      <c r="D758" s="4" t="s">
        <v>40</v>
      </c>
      <c r="E758" s="4" t="s">
        <v>41</v>
      </c>
      <c r="F758" s="4" t="s">
        <v>64</v>
      </c>
      <c r="G758" s="7">
        <v>15269</v>
      </c>
      <c r="H758" s="7">
        <v>25533</v>
      </c>
      <c r="I758" s="8">
        <v>253064.76</v>
      </c>
    </row>
    <row r="759" spans="1:9" ht="14.45" customHeight="1" x14ac:dyDescent="0.2">
      <c r="A759" s="4" t="s">
        <v>50</v>
      </c>
      <c r="B759" s="4" t="s">
        <v>72</v>
      </c>
      <c r="C759" s="4" t="s">
        <v>70</v>
      </c>
      <c r="D759" s="4" t="s">
        <v>47</v>
      </c>
      <c r="E759" s="4" t="s">
        <v>48</v>
      </c>
      <c r="F759" s="4" t="s">
        <v>64</v>
      </c>
      <c r="G759" s="7">
        <v>95</v>
      </c>
      <c r="H759" s="7">
        <v>131</v>
      </c>
      <c r="I759" s="8">
        <v>10360</v>
      </c>
    </row>
    <row r="760" spans="1:9" ht="14.45" customHeight="1" x14ac:dyDescent="0.2">
      <c r="A760" s="4" t="s">
        <v>50</v>
      </c>
      <c r="B760" s="4" t="s">
        <v>72</v>
      </c>
      <c r="C760" s="4" t="s">
        <v>71</v>
      </c>
      <c r="D760" s="4" t="s">
        <v>47</v>
      </c>
      <c r="E760" s="4" t="s">
        <v>48</v>
      </c>
      <c r="F760" s="4" t="s">
        <v>64</v>
      </c>
      <c r="G760" s="7">
        <v>108</v>
      </c>
      <c r="H760" s="7">
        <v>139</v>
      </c>
      <c r="I760" s="8">
        <v>10150</v>
      </c>
    </row>
    <row r="761" spans="1:9" ht="14.45" customHeight="1" x14ac:dyDescent="0.2">
      <c r="A761" s="4" t="s">
        <v>50</v>
      </c>
      <c r="B761" s="4" t="s">
        <v>72</v>
      </c>
      <c r="C761" s="4" t="s">
        <v>70</v>
      </c>
      <c r="D761" s="4" t="s">
        <v>44</v>
      </c>
      <c r="E761" s="4" t="s">
        <v>45</v>
      </c>
      <c r="F761" s="4" t="s">
        <v>64</v>
      </c>
      <c r="G761" s="7">
        <v>5641</v>
      </c>
      <c r="H761" s="7">
        <v>8031</v>
      </c>
      <c r="I761" s="8">
        <v>176114.56</v>
      </c>
    </row>
    <row r="762" spans="1:9" ht="14.45" customHeight="1" x14ac:dyDescent="0.2">
      <c r="A762" s="4" t="s">
        <v>50</v>
      </c>
      <c r="B762" s="4" t="s">
        <v>72</v>
      </c>
      <c r="C762" s="4" t="s">
        <v>71</v>
      </c>
      <c r="D762" s="4" t="s">
        <v>44</v>
      </c>
      <c r="E762" s="4" t="s">
        <v>45</v>
      </c>
      <c r="F762" s="4" t="s">
        <v>64</v>
      </c>
      <c r="G762" s="7">
        <v>4328</v>
      </c>
      <c r="H762" s="7">
        <v>6880</v>
      </c>
      <c r="I762" s="8">
        <v>146518.01</v>
      </c>
    </row>
    <row r="763" spans="1:9" ht="14.45" customHeight="1" x14ac:dyDescent="0.2">
      <c r="A763" s="4" t="s">
        <v>50</v>
      </c>
      <c r="B763" s="4" t="s">
        <v>72</v>
      </c>
      <c r="C763" s="4" t="s">
        <v>70</v>
      </c>
      <c r="D763" s="4" t="s">
        <v>38</v>
      </c>
      <c r="E763" s="4" t="s">
        <v>39</v>
      </c>
      <c r="F763" s="4" t="s">
        <v>64</v>
      </c>
      <c r="G763" s="7">
        <v>2079</v>
      </c>
      <c r="H763" s="7">
        <v>3767</v>
      </c>
      <c r="I763" s="8">
        <v>136985.78</v>
      </c>
    </row>
    <row r="764" spans="1:9" ht="14.45" customHeight="1" x14ac:dyDescent="0.2">
      <c r="A764" s="4" t="s">
        <v>50</v>
      </c>
      <c r="B764" s="4" t="s">
        <v>72</v>
      </c>
      <c r="C764" s="4" t="s">
        <v>71</v>
      </c>
      <c r="D764" s="4" t="s">
        <v>38</v>
      </c>
      <c r="E764" s="4" t="s">
        <v>39</v>
      </c>
      <c r="F764" s="4" t="s">
        <v>64</v>
      </c>
      <c r="G764" s="7">
        <v>3108</v>
      </c>
      <c r="H764" s="7">
        <v>5958</v>
      </c>
      <c r="I764" s="8">
        <v>221408.09</v>
      </c>
    </row>
    <row r="765" spans="1:9" ht="14.45" customHeight="1" x14ac:dyDescent="0.2">
      <c r="A765" s="4" t="s">
        <v>50</v>
      </c>
      <c r="B765" s="4" t="s">
        <v>72</v>
      </c>
      <c r="C765" s="4" t="s">
        <v>70</v>
      </c>
      <c r="D765" s="4" t="s">
        <v>42</v>
      </c>
      <c r="E765" s="4" t="s">
        <v>43</v>
      </c>
      <c r="F765" s="4" t="s">
        <v>64</v>
      </c>
      <c r="G765" s="7">
        <v>346</v>
      </c>
      <c r="H765" s="7">
        <v>575</v>
      </c>
      <c r="I765" s="8">
        <v>11089.73</v>
      </c>
    </row>
    <row r="766" spans="1:9" ht="14.45" customHeight="1" x14ac:dyDescent="0.2">
      <c r="A766" s="4" t="s">
        <v>50</v>
      </c>
      <c r="B766" s="4" t="s">
        <v>72</v>
      </c>
      <c r="C766" s="4" t="s">
        <v>71</v>
      </c>
      <c r="D766" s="4" t="s">
        <v>42</v>
      </c>
      <c r="E766" s="4" t="s">
        <v>43</v>
      </c>
      <c r="F766" s="4" t="s">
        <v>64</v>
      </c>
      <c r="G766" s="7">
        <v>500</v>
      </c>
      <c r="H766" s="7">
        <v>849</v>
      </c>
      <c r="I766" s="8">
        <v>12392.42</v>
      </c>
    </row>
    <row r="767" spans="1:9" ht="14.45" customHeight="1" x14ac:dyDescent="0.2">
      <c r="A767" s="4" t="s">
        <v>51</v>
      </c>
      <c r="B767" s="4" t="s">
        <v>77</v>
      </c>
      <c r="C767" s="4" t="s">
        <v>70</v>
      </c>
      <c r="D767" s="4" t="s">
        <v>40</v>
      </c>
      <c r="E767" s="4" t="s">
        <v>41</v>
      </c>
      <c r="F767" s="4" t="s">
        <v>64</v>
      </c>
      <c r="G767" s="7"/>
      <c r="H767" s="7"/>
      <c r="I767" s="8"/>
    </row>
    <row r="768" spans="1:9" ht="14.45" customHeight="1" x14ac:dyDescent="0.2">
      <c r="A768" s="4" t="s">
        <v>51</v>
      </c>
      <c r="B768" s="4" t="s">
        <v>77</v>
      </c>
      <c r="C768" s="4" t="s">
        <v>71</v>
      </c>
      <c r="D768" s="4" t="s">
        <v>40</v>
      </c>
      <c r="E768" s="4" t="s">
        <v>41</v>
      </c>
      <c r="F768" s="4" t="s">
        <v>64</v>
      </c>
      <c r="G768" s="7">
        <v>8</v>
      </c>
      <c r="H768" s="7">
        <v>39</v>
      </c>
      <c r="I768" s="8">
        <v>1875.45</v>
      </c>
    </row>
    <row r="769" spans="1:9" ht="14.45" customHeight="1" x14ac:dyDescent="0.2">
      <c r="A769" s="4" t="s">
        <v>51</v>
      </c>
      <c r="B769" s="4" t="s">
        <v>77</v>
      </c>
      <c r="C769" s="4" t="s">
        <v>70</v>
      </c>
      <c r="D769" s="4" t="s">
        <v>47</v>
      </c>
      <c r="E769" s="4" t="s">
        <v>48</v>
      </c>
      <c r="F769" s="4" t="s">
        <v>64</v>
      </c>
      <c r="G769" s="7">
        <v>76</v>
      </c>
      <c r="H769" s="7">
        <v>462</v>
      </c>
      <c r="I769" s="8">
        <v>33180</v>
      </c>
    </row>
    <row r="770" spans="1:9" ht="14.45" customHeight="1" x14ac:dyDescent="0.2">
      <c r="A770" s="4" t="s">
        <v>51</v>
      </c>
      <c r="B770" s="4" t="s">
        <v>77</v>
      </c>
      <c r="C770" s="4" t="s">
        <v>71</v>
      </c>
      <c r="D770" s="4" t="s">
        <v>47</v>
      </c>
      <c r="E770" s="4" t="s">
        <v>48</v>
      </c>
      <c r="F770" s="4" t="s">
        <v>64</v>
      </c>
      <c r="G770" s="7">
        <v>84</v>
      </c>
      <c r="H770" s="7">
        <v>456</v>
      </c>
      <c r="I770" s="8">
        <v>36155</v>
      </c>
    </row>
    <row r="771" spans="1:9" ht="14.45" customHeight="1" x14ac:dyDescent="0.2">
      <c r="A771" s="4" t="s">
        <v>51</v>
      </c>
      <c r="B771" s="4" t="s">
        <v>77</v>
      </c>
      <c r="C771" s="4" t="s">
        <v>70</v>
      </c>
      <c r="D771" s="4" t="s">
        <v>44</v>
      </c>
      <c r="E771" s="4" t="s">
        <v>45</v>
      </c>
      <c r="F771" s="4" t="s">
        <v>64</v>
      </c>
      <c r="G771" s="7">
        <v>1103</v>
      </c>
      <c r="H771" s="7">
        <v>8311</v>
      </c>
      <c r="I771" s="8">
        <v>431132.27</v>
      </c>
    </row>
    <row r="772" spans="1:9" ht="14.45" customHeight="1" x14ac:dyDescent="0.2">
      <c r="A772" s="4" t="s">
        <v>51</v>
      </c>
      <c r="B772" s="4" t="s">
        <v>77</v>
      </c>
      <c r="C772" s="4" t="s">
        <v>71</v>
      </c>
      <c r="D772" s="4" t="s">
        <v>44</v>
      </c>
      <c r="E772" s="4" t="s">
        <v>45</v>
      </c>
      <c r="F772" s="4" t="s">
        <v>64</v>
      </c>
      <c r="G772" s="7">
        <v>1325</v>
      </c>
      <c r="H772" s="7">
        <v>9868</v>
      </c>
      <c r="I772" s="8">
        <v>526111</v>
      </c>
    </row>
    <row r="773" spans="1:9" ht="14.45" customHeight="1" x14ac:dyDescent="0.2">
      <c r="A773" s="4" t="s">
        <v>51</v>
      </c>
      <c r="B773" s="4" t="s">
        <v>77</v>
      </c>
      <c r="C773" s="4" t="s">
        <v>70</v>
      </c>
      <c r="D773" s="4" t="s">
        <v>38</v>
      </c>
      <c r="E773" s="4" t="s">
        <v>39</v>
      </c>
      <c r="F773" s="4" t="s">
        <v>64</v>
      </c>
      <c r="G773" s="7">
        <v>538</v>
      </c>
      <c r="H773" s="7">
        <v>4438</v>
      </c>
      <c r="I773" s="8">
        <v>176066.22</v>
      </c>
    </row>
    <row r="774" spans="1:9" ht="14.45" customHeight="1" x14ac:dyDescent="0.2">
      <c r="A774" s="4" t="s">
        <v>51</v>
      </c>
      <c r="B774" s="4" t="s">
        <v>77</v>
      </c>
      <c r="C774" s="4" t="s">
        <v>71</v>
      </c>
      <c r="D774" s="4" t="s">
        <v>38</v>
      </c>
      <c r="E774" s="4" t="s">
        <v>39</v>
      </c>
      <c r="F774" s="4" t="s">
        <v>64</v>
      </c>
      <c r="G774" s="7">
        <v>640</v>
      </c>
      <c r="H774" s="7">
        <v>5154</v>
      </c>
      <c r="I774" s="8">
        <v>199665.66</v>
      </c>
    </row>
    <row r="775" spans="1:9" ht="14.45" customHeight="1" x14ac:dyDescent="0.2">
      <c r="A775" s="4" t="s">
        <v>51</v>
      </c>
      <c r="B775" s="4" t="s">
        <v>77</v>
      </c>
      <c r="C775" s="4" t="s">
        <v>70</v>
      </c>
      <c r="D775" s="4" t="s">
        <v>42</v>
      </c>
      <c r="E775" s="4" t="s">
        <v>43</v>
      </c>
      <c r="F775" s="4" t="s">
        <v>64</v>
      </c>
      <c r="G775" s="7">
        <v>663</v>
      </c>
      <c r="H775" s="7">
        <v>2620</v>
      </c>
      <c r="I775" s="8">
        <v>54320.04</v>
      </c>
    </row>
    <row r="776" spans="1:9" ht="14.45" customHeight="1" x14ac:dyDescent="0.2">
      <c r="A776" s="4" t="s">
        <v>51</v>
      </c>
      <c r="B776" s="4" t="s">
        <v>77</v>
      </c>
      <c r="C776" s="4" t="s">
        <v>71</v>
      </c>
      <c r="D776" s="4" t="s">
        <v>42</v>
      </c>
      <c r="E776" s="4" t="s">
        <v>43</v>
      </c>
      <c r="F776" s="4" t="s">
        <v>64</v>
      </c>
      <c r="G776" s="7">
        <v>812</v>
      </c>
      <c r="H776" s="7">
        <v>3195</v>
      </c>
      <c r="I776" s="8">
        <v>83970.71</v>
      </c>
    </row>
    <row r="777" spans="1:9" ht="14.45" customHeight="1" x14ac:dyDescent="0.2">
      <c r="A777" s="4" t="s">
        <v>51</v>
      </c>
      <c r="B777" s="4" t="s">
        <v>78</v>
      </c>
      <c r="C777" s="4" t="s">
        <v>70</v>
      </c>
      <c r="D777" s="4" t="s">
        <v>40</v>
      </c>
      <c r="E777" s="4" t="s">
        <v>41</v>
      </c>
      <c r="F777" s="4" t="s">
        <v>64</v>
      </c>
      <c r="G777" s="7">
        <v>44</v>
      </c>
      <c r="H777" s="7">
        <v>291</v>
      </c>
      <c r="I777" s="8">
        <v>2712.69</v>
      </c>
    </row>
    <row r="778" spans="1:9" ht="14.45" customHeight="1" x14ac:dyDescent="0.2">
      <c r="A778" s="4" t="s">
        <v>51</v>
      </c>
      <c r="B778" s="4" t="s">
        <v>78</v>
      </c>
      <c r="C778" s="4" t="s">
        <v>71</v>
      </c>
      <c r="D778" s="4" t="s">
        <v>40</v>
      </c>
      <c r="E778" s="4" t="s">
        <v>41</v>
      </c>
      <c r="F778" s="4" t="s">
        <v>64</v>
      </c>
      <c r="G778" s="7">
        <v>40</v>
      </c>
      <c r="H778" s="7">
        <v>273</v>
      </c>
      <c r="I778" s="8">
        <v>2787.18</v>
      </c>
    </row>
    <row r="779" spans="1:9" ht="14.45" customHeight="1" x14ac:dyDescent="0.2">
      <c r="A779" s="4" t="s">
        <v>51</v>
      </c>
      <c r="B779" s="4" t="s">
        <v>78</v>
      </c>
      <c r="C779" s="4" t="s">
        <v>70</v>
      </c>
      <c r="D779" s="4" t="s">
        <v>47</v>
      </c>
      <c r="E779" s="4" t="s">
        <v>48</v>
      </c>
      <c r="F779" s="4" t="s">
        <v>64</v>
      </c>
      <c r="G779" s="7">
        <v>1233</v>
      </c>
      <c r="H779" s="7">
        <v>10435</v>
      </c>
      <c r="I779" s="8">
        <v>793205</v>
      </c>
    </row>
    <row r="780" spans="1:9" ht="14.45" customHeight="1" x14ac:dyDescent="0.2">
      <c r="A780" s="4" t="s">
        <v>51</v>
      </c>
      <c r="B780" s="4" t="s">
        <v>78</v>
      </c>
      <c r="C780" s="4" t="s">
        <v>71</v>
      </c>
      <c r="D780" s="4" t="s">
        <v>47</v>
      </c>
      <c r="E780" s="4" t="s">
        <v>48</v>
      </c>
      <c r="F780" s="4" t="s">
        <v>64</v>
      </c>
      <c r="G780" s="7">
        <v>1252</v>
      </c>
      <c r="H780" s="7">
        <v>10469</v>
      </c>
      <c r="I780" s="8">
        <v>800940</v>
      </c>
    </row>
    <row r="781" spans="1:9" ht="14.45" customHeight="1" x14ac:dyDescent="0.2">
      <c r="A781" s="4" t="s">
        <v>51</v>
      </c>
      <c r="B781" s="4" t="s">
        <v>78</v>
      </c>
      <c r="C781" s="4" t="s">
        <v>70</v>
      </c>
      <c r="D781" s="4" t="s">
        <v>44</v>
      </c>
      <c r="E781" s="4" t="s">
        <v>45</v>
      </c>
      <c r="F781" s="4" t="s">
        <v>64</v>
      </c>
      <c r="G781" s="7">
        <v>3293</v>
      </c>
      <c r="H781" s="7">
        <v>34394</v>
      </c>
      <c r="I781" s="8">
        <v>2008107.18</v>
      </c>
    </row>
    <row r="782" spans="1:9" ht="14.45" customHeight="1" x14ac:dyDescent="0.2">
      <c r="A782" s="4" t="s">
        <v>51</v>
      </c>
      <c r="B782" s="4" t="s">
        <v>78</v>
      </c>
      <c r="C782" s="4" t="s">
        <v>71</v>
      </c>
      <c r="D782" s="4" t="s">
        <v>44</v>
      </c>
      <c r="E782" s="4" t="s">
        <v>45</v>
      </c>
      <c r="F782" s="4" t="s">
        <v>64</v>
      </c>
      <c r="G782" s="7">
        <v>3645</v>
      </c>
      <c r="H782" s="7">
        <v>37273</v>
      </c>
      <c r="I782" s="8">
        <v>2147574.56</v>
      </c>
    </row>
    <row r="783" spans="1:9" ht="14.45" customHeight="1" x14ac:dyDescent="0.2">
      <c r="A783" s="4" t="s">
        <v>51</v>
      </c>
      <c r="B783" s="4" t="s">
        <v>78</v>
      </c>
      <c r="C783" s="4" t="s">
        <v>70</v>
      </c>
      <c r="D783" s="4" t="s">
        <v>38</v>
      </c>
      <c r="E783" s="4" t="s">
        <v>39</v>
      </c>
      <c r="F783" s="4" t="s">
        <v>64</v>
      </c>
      <c r="G783" s="7">
        <v>2713</v>
      </c>
      <c r="H783" s="7">
        <v>27526</v>
      </c>
      <c r="I783" s="8">
        <v>1119113.29</v>
      </c>
    </row>
    <row r="784" spans="1:9" ht="14.45" customHeight="1" x14ac:dyDescent="0.2">
      <c r="A784" s="4" t="s">
        <v>51</v>
      </c>
      <c r="B784" s="4" t="s">
        <v>78</v>
      </c>
      <c r="C784" s="4" t="s">
        <v>71</v>
      </c>
      <c r="D784" s="4" t="s">
        <v>38</v>
      </c>
      <c r="E784" s="4" t="s">
        <v>39</v>
      </c>
      <c r="F784" s="4" t="s">
        <v>64</v>
      </c>
      <c r="G784" s="7">
        <v>2792</v>
      </c>
      <c r="H784" s="7">
        <v>28256</v>
      </c>
      <c r="I784" s="8">
        <v>1121321.18</v>
      </c>
    </row>
    <row r="785" spans="1:9" ht="14.45" customHeight="1" x14ac:dyDescent="0.2">
      <c r="A785" s="4" t="s">
        <v>51</v>
      </c>
      <c r="B785" s="4" t="s">
        <v>78</v>
      </c>
      <c r="C785" s="4" t="s">
        <v>70</v>
      </c>
      <c r="D785" s="4" t="s">
        <v>42</v>
      </c>
      <c r="E785" s="4" t="s">
        <v>43</v>
      </c>
      <c r="F785" s="4" t="s">
        <v>64</v>
      </c>
      <c r="G785" s="7">
        <v>2281</v>
      </c>
      <c r="H785" s="7">
        <v>8979</v>
      </c>
      <c r="I785" s="8">
        <v>229632.58</v>
      </c>
    </row>
    <row r="786" spans="1:9" ht="14.45" customHeight="1" x14ac:dyDescent="0.2">
      <c r="A786" s="4" t="s">
        <v>51</v>
      </c>
      <c r="B786" s="4" t="s">
        <v>78</v>
      </c>
      <c r="C786" s="4" t="s">
        <v>71</v>
      </c>
      <c r="D786" s="4" t="s">
        <v>42</v>
      </c>
      <c r="E786" s="4" t="s">
        <v>43</v>
      </c>
      <c r="F786" s="4" t="s">
        <v>64</v>
      </c>
      <c r="G786" s="7">
        <v>2462</v>
      </c>
      <c r="H786" s="7">
        <v>9719</v>
      </c>
      <c r="I786" s="8">
        <v>277185.19</v>
      </c>
    </row>
    <row r="787" spans="1:9" ht="14.45" customHeight="1" x14ac:dyDescent="0.2">
      <c r="A787" s="4" t="s">
        <v>51</v>
      </c>
      <c r="B787" s="4" t="s">
        <v>79</v>
      </c>
      <c r="C787" s="4" t="s">
        <v>70</v>
      </c>
      <c r="D787" s="4" t="s">
        <v>40</v>
      </c>
      <c r="E787" s="4" t="s">
        <v>41</v>
      </c>
      <c r="F787" s="4" t="s">
        <v>64</v>
      </c>
      <c r="G787" s="7">
        <v>603</v>
      </c>
      <c r="H787" s="7">
        <v>3455</v>
      </c>
      <c r="I787" s="8">
        <v>28398</v>
      </c>
    </row>
    <row r="788" spans="1:9" ht="14.45" customHeight="1" x14ac:dyDescent="0.2">
      <c r="A788" s="4" t="s">
        <v>51</v>
      </c>
      <c r="B788" s="4" t="s">
        <v>79</v>
      </c>
      <c r="C788" s="4" t="s">
        <v>71</v>
      </c>
      <c r="D788" s="4" t="s">
        <v>40</v>
      </c>
      <c r="E788" s="4" t="s">
        <v>41</v>
      </c>
      <c r="F788" s="4" t="s">
        <v>64</v>
      </c>
      <c r="G788" s="7">
        <v>385</v>
      </c>
      <c r="H788" s="7">
        <v>2268</v>
      </c>
      <c r="I788" s="8">
        <v>19968.009999999998</v>
      </c>
    </row>
    <row r="789" spans="1:9" ht="14.45" customHeight="1" x14ac:dyDescent="0.2">
      <c r="A789" s="4" t="s">
        <v>51</v>
      </c>
      <c r="B789" s="4" t="s">
        <v>79</v>
      </c>
      <c r="C789" s="4" t="s">
        <v>70</v>
      </c>
      <c r="D789" s="4" t="s">
        <v>47</v>
      </c>
      <c r="E789" s="4" t="s">
        <v>48</v>
      </c>
      <c r="F789" s="4" t="s">
        <v>64</v>
      </c>
      <c r="G789" s="7">
        <v>3031</v>
      </c>
      <c r="H789" s="7">
        <v>26196</v>
      </c>
      <c r="I789" s="8">
        <v>2011590</v>
      </c>
    </row>
    <row r="790" spans="1:9" ht="14.45" customHeight="1" x14ac:dyDescent="0.2">
      <c r="A790" s="4" t="s">
        <v>51</v>
      </c>
      <c r="B790" s="4" t="s">
        <v>79</v>
      </c>
      <c r="C790" s="4" t="s">
        <v>71</v>
      </c>
      <c r="D790" s="4" t="s">
        <v>47</v>
      </c>
      <c r="E790" s="4" t="s">
        <v>48</v>
      </c>
      <c r="F790" s="4" t="s">
        <v>64</v>
      </c>
      <c r="G790" s="7">
        <v>3091</v>
      </c>
      <c r="H790" s="7">
        <v>26463</v>
      </c>
      <c r="I790" s="8">
        <v>2050685</v>
      </c>
    </row>
    <row r="791" spans="1:9" ht="14.45" customHeight="1" x14ac:dyDescent="0.2">
      <c r="A791" s="4" t="s">
        <v>51</v>
      </c>
      <c r="B791" s="4" t="s">
        <v>79</v>
      </c>
      <c r="C791" s="4" t="s">
        <v>70</v>
      </c>
      <c r="D791" s="4" t="s">
        <v>44</v>
      </c>
      <c r="E791" s="4" t="s">
        <v>45</v>
      </c>
      <c r="F791" s="4" t="s">
        <v>64</v>
      </c>
      <c r="G791" s="7">
        <v>6181</v>
      </c>
      <c r="H791" s="7">
        <v>60335</v>
      </c>
      <c r="I791" s="8">
        <v>3442829.15</v>
      </c>
    </row>
    <row r="792" spans="1:9" ht="14.45" customHeight="1" x14ac:dyDescent="0.2">
      <c r="A792" s="4" t="s">
        <v>51</v>
      </c>
      <c r="B792" s="4" t="s">
        <v>79</v>
      </c>
      <c r="C792" s="4" t="s">
        <v>71</v>
      </c>
      <c r="D792" s="4" t="s">
        <v>44</v>
      </c>
      <c r="E792" s="4" t="s">
        <v>45</v>
      </c>
      <c r="F792" s="4" t="s">
        <v>64</v>
      </c>
      <c r="G792" s="7">
        <v>6569</v>
      </c>
      <c r="H792" s="7">
        <v>62625</v>
      </c>
      <c r="I792" s="8">
        <v>3573042.97</v>
      </c>
    </row>
    <row r="793" spans="1:9" ht="14.45" customHeight="1" x14ac:dyDescent="0.2">
      <c r="A793" s="4" t="s">
        <v>51</v>
      </c>
      <c r="B793" s="4" t="s">
        <v>79</v>
      </c>
      <c r="C793" s="4" t="s">
        <v>70</v>
      </c>
      <c r="D793" s="4" t="s">
        <v>38</v>
      </c>
      <c r="E793" s="4" t="s">
        <v>39</v>
      </c>
      <c r="F793" s="4" t="s">
        <v>64</v>
      </c>
      <c r="G793" s="7">
        <v>5756</v>
      </c>
      <c r="H793" s="7">
        <v>73081</v>
      </c>
      <c r="I793" s="8">
        <v>3329077.21</v>
      </c>
    </row>
    <row r="794" spans="1:9" ht="14.45" customHeight="1" x14ac:dyDescent="0.2">
      <c r="A794" s="4" t="s">
        <v>51</v>
      </c>
      <c r="B794" s="4" t="s">
        <v>79</v>
      </c>
      <c r="C794" s="4" t="s">
        <v>71</v>
      </c>
      <c r="D794" s="4" t="s">
        <v>38</v>
      </c>
      <c r="E794" s="4" t="s">
        <v>39</v>
      </c>
      <c r="F794" s="4" t="s">
        <v>64</v>
      </c>
      <c r="G794" s="7">
        <v>6150</v>
      </c>
      <c r="H794" s="7">
        <v>74756</v>
      </c>
      <c r="I794" s="8">
        <v>3314840.46</v>
      </c>
    </row>
    <row r="795" spans="1:9" ht="14.45" customHeight="1" x14ac:dyDescent="0.2">
      <c r="A795" s="4" t="s">
        <v>51</v>
      </c>
      <c r="B795" s="4" t="s">
        <v>79</v>
      </c>
      <c r="C795" s="4" t="s">
        <v>70</v>
      </c>
      <c r="D795" s="4" t="s">
        <v>42</v>
      </c>
      <c r="E795" s="4" t="s">
        <v>43</v>
      </c>
      <c r="F795" s="4" t="s">
        <v>64</v>
      </c>
      <c r="G795" s="7">
        <v>4008</v>
      </c>
      <c r="H795" s="7">
        <v>15264</v>
      </c>
      <c r="I795" s="8">
        <v>228633.62</v>
      </c>
    </row>
    <row r="796" spans="1:9" ht="14.45" customHeight="1" x14ac:dyDescent="0.2">
      <c r="A796" s="4" t="s">
        <v>51</v>
      </c>
      <c r="B796" s="4" t="s">
        <v>79</v>
      </c>
      <c r="C796" s="4" t="s">
        <v>71</v>
      </c>
      <c r="D796" s="4" t="s">
        <v>42</v>
      </c>
      <c r="E796" s="4" t="s">
        <v>43</v>
      </c>
      <c r="F796" s="4" t="s">
        <v>64</v>
      </c>
      <c r="G796" s="7">
        <v>4393</v>
      </c>
      <c r="H796" s="7">
        <v>16080</v>
      </c>
      <c r="I796" s="8">
        <v>209433.78</v>
      </c>
    </row>
    <row r="797" spans="1:9" ht="14.45" customHeight="1" x14ac:dyDescent="0.2">
      <c r="A797" s="4" t="s">
        <v>51</v>
      </c>
      <c r="B797" s="4" t="s">
        <v>80</v>
      </c>
      <c r="C797" s="4" t="s">
        <v>70</v>
      </c>
      <c r="D797" s="4" t="s">
        <v>40</v>
      </c>
      <c r="E797" s="4" t="s">
        <v>41</v>
      </c>
      <c r="F797" s="4" t="s">
        <v>64</v>
      </c>
      <c r="G797" s="7">
        <v>2932</v>
      </c>
      <c r="H797" s="7">
        <v>15914</v>
      </c>
      <c r="I797" s="8">
        <v>182859.04</v>
      </c>
    </row>
    <row r="798" spans="1:9" ht="14.45" customHeight="1" x14ac:dyDescent="0.2">
      <c r="A798" s="4" t="s">
        <v>51</v>
      </c>
      <c r="B798" s="4" t="s">
        <v>80</v>
      </c>
      <c r="C798" s="4" t="s">
        <v>71</v>
      </c>
      <c r="D798" s="4" t="s">
        <v>40</v>
      </c>
      <c r="E798" s="4" t="s">
        <v>41</v>
      </c>
      <c r="F798" s="4" t="s">
        <v>64</v>
      </c>
      <c r="G798" s="7">
        <v>919</v>
      </c>
      <c r="H798" s="7">
        <v>6532</v>
      </c>
      <c r="I798" s="8">
        <v>97143.96</v>
      </c>
    </row>
    <row r="799" spans="1:9" ht="14.45" customHeight="1" x14ac:dyDescent="0.2">
      <c r="A799" s="4" t="s">
        <v>51</v>
      </c>
      <c r="B799" s="4" t="s">
        <v>80</v>
      </c>
      <c r="C799" s="4" t="s">
        <v>70</v>
      </c>
      <c r="D799" s="4" t="s">
        <v>47</v>
      </c>
      <c r="E799" s="4" t="s">
        <v>48</v>
      </c>
      <c r="F799" s="4" t="s">
        <v>64</v>
      </c>
      <c r="G799" s="7">
        <v>3579</v>
      </c>
      <c r="H799" s="7">
        <v>30418</v>
      </c>
      <c r="I799" s="8">
        <v>2354030</v>
      </c>
    </row>
    <row r="800" spans="1:9" ht="14.45" customHeight="1" x14ac:dyDescent="0.2">
      <c r="A800" s="4" t="s">
        <v>51</v>
      </c>
      <c r="B800" s="4" t="s">
        <v>80</v>
      </c>
      <c r="C800" s="4" t="s">
        <v>71</v>
      </c>
      <c r="D800" s="4" t="s">
        <v>47</v>
      </c>
      <c r="E800" s="4" t="s">
        <v>48</v>
      </c>
      <c r="F800" s="4" t="s">
        <v>64</v>
      </c>
      <c r="G800" s="7">
        <v>3790</v>
      </c>
      <c r="H800" s="7">
        <v>31817</v>
      </c>
      <c r="I800" s="8">
        <v>2470125</v>
      </c>
    </row>
    <row r="801" spans="1:9" ht="14.45" customHeight="1" x14ac:dyDescent="0.2">
      <c r="A801" s="4" t="s">
        <v>51</v>
      </c>
      <c r="B801" s="4" t="s">
        <v>80</v>
      </c>
      <c r="C801" s="4" t="s">
        <v>70</v>
      </c>
      <c r="D801" s="4" t="s">
        <v>44</v>
      </c>
      <c r="E801" s="4" t="s">
        <v>45</v>
      </c>
      <c r="F801" s="4" t="s">
        <v>64</v>
      </c>
      <c r="G801" s="7">
        <v>7486</v>
      </c>
      <c r="H801" s="7">
        <v>55805</v>
      </c>
      <c r="I801" s="8">
        <v>2759720.94</v>
      </c>
    </row>
    <row r="802" spans="1:9" ht="14.45" customHeight="1" x14ac:dyDescent="0.2">
      <c r="A802" s="4" t="s">
        <v>51</v>
      </c>
      <c r="B802" s="4" t="s">
        <v>80</v>
      </c>
      <c r="C802" s="4" t="s">
        <v>71</v>
      </c>
      <c r="D802" s="4" t="s">
        <v>44</v>
      </c>
      <c r="E802" s="4" t="s">
        <v>45</v>
      </c>
      <c r="F802" s="4" t="s">
        <v>64</v>
      </c>
      <c r="G802" s="7">
        <v>8102</v>
      </c>
      <c r="H802" s="7">
        <v>62515</v>
      </c>
      <c r="I802" s="8">
        <v>3141908.87</v>
      </c>
    </row>
    <row r="803" spans="1:9" ht="14.45" customHeight="1" x14ac:dyDescent="0.2">
      <c r="A803" s="4" t="s">
        <v>51</v>
      </c>
      <c r="B803" s="4" t="s">
        <v>80</v>
      </c>
      <c r="C803" s="4" t="s">
        <v>70</v>
      </c>
      <c r="D803" s="4" t="s">
        <v>38</v>
      </c>
      <c r="E803" s="4" t="s">
        <v>39</v>
      </c>
      <c r="F803" s="4" t="s">
        <v>64</v>
      </c>
      <c r="G803" s="7">
        <v>7007</v>
      </c>
      <c r="H803" s="7">
        <v>83412</v>
      </c>
      <c r="I803" s="8">
        <v>4044774.21</v>
      </c>
    </row>
    <row r="804" spans="1:9" ht="14.45" customHeight="1" x14ac:dyDescent="0.2">
      <c r="A804" s="4" t="s">
        <v>51</v>
      </c>
      <c r="B804" s="4" t="s">
        <v>80</v>
      </c>
      <c r="C804" s="4" t="s">
        <v>71</v>
      </c>
      <c r="D804" s="4" t="s">
        <v>38</v>
      </c>
      <c r="E804" s="4" t="s">
        <v>39</v>
      </c>
      <c r="F804" s="4" t="s">
        <v>64</v>
      </c>
      <c r="G804" s="7">
        <v>8261</v>
      </c>
      <c r="H804" s="7">
        <v>105079</v>
      </c>
      <c r="I804" s="8">
        <v>5202750.75</v>
      </c>
    </row>
    <row r="805" spans="1:9" ht="14.45" customHeight="1" x14ac:dyDescent="0.2">
      <c r="A805" s="4" t="s">
        <v>51</v>
      </c>
      <c r="B805" s="4" t="s">
        <v>80</v>
      </c>
      <c r="C805" s="4" t="s">
        <v>70</v>
      </c>
      <c r="D805" s="4" t="s">
        <v>42</v>
      </c>
      <c r="E805" s="4" t="s">
        <v>43</v>
      </c>
      <c r="F805" s="4" t="s">
        <v>64</v>
      </c>
      <c r="G805" s="7">
        <v>3479</v>
      </c>
      <c r="H805" s="7">
        <v>12265</v>
      </c>
      <c r="I805" s="8">
        <v>152259.97</v>
      </c>
    </row>
    <row r="806" spans="1:9" ht="14.45" customHeight="1" x14ac:dyDescent="0.2">
      <c r="A806" s="4" t="s">
        <v>51</v>
      </c>
      <c r="B806" s="4" t="s">
        <v>80</v>
      </c>
      <c r="C806" s="4" t="s">
        <v>71</v>
      </c>
      <c r="D806" s="4" t="s">
        <v>42</v>
      </c>
      <c r="E806" s="4" t="s">
        <v>43</v>
      </c>
      <c r="F806" s="4" t="s">
        <v>64</v>
      </c>
      <c r="G806" s="7">
        <v>4234</v>
      </c>
      <c r="H806" s="7">
        <v>15885</v>
      </c>
      <c r="I806" s="8">
        <v>196266.04</v>
      </c>
    </row>
    <row r="807" spans="1:9" ht="14.45" customHeight="1" x14ac:dyDescent="0.2">
      <c r="A807" s="4" t="s">
        <v>51</v>
      </c>
      <c r="B807" s="4" t="s">
        <v>81</v>
      </c>
      <c r="C807" s="4" t="s">
        <v>70</v>
      </c>
      <c r="D807" s="4" t="s">
        <v>40</v>
      </c>
      <c r="E807" s="4" t="s">
        <v>41</v>
      </c>
      <c r="F807" s="4" t="s">
        <v>64</v>
      </c>
      <c r="G807" s="7">
        <v>9535</v>
      </c>
      <c r="H807" s="7">
        <v>48625</v>
      </c>
      <c r="I807" s="8">
        <v>597692.72</v>
      </c>
    </row>
    <row r="808" spans="1:9" ht="14.45" customHeight="1" x14ac:dyDescent="0.2">
      <c r="A808" s="4" t="s">
        <v>51</v>
      </c>
      <c r="B808" s="4" t="s">
        <v>81</v>
      </c>
      <c r="C808" s="4" t="s">
        <v>71</v>
      </c>
      <c r="D808" s="4" t="s">
        <v>40</v>
      </c>
      <c r="E808" s="4" t="s">
        <v>41</v>
      </c>
      <c r="F808" s="4" t="s">
        <v>64</v>
      </c>
      <c r="G808" s="7">
        <v>1837</v>
      </c>
      <c r="H808" s="7">
        <v>16926</v>
      </c>
      <c r="I808" s="8">
        <v>270106.78000000003</v>
      </c>
    </row>
    <row r="809" spans="1:9" ht="14.45" customHeight="1" x14ac:dyDescent="0.2">
      <c r="A809" s="4" t="s">
        <v>51</v>
      </c>
      <c r="B809" s="4" t="s">
        <v>81</v>
      </c>
      <c r="C809" s="4" t="s">
        <v>70</v>
      </c>
      <c r="D809" s="4" t="s">
        <v>47</v>
      </c>
      <c r="E809" s="4" t="s">
        <v>48</v>
      </c>
      <c r="F809" s="4" t="s">
        <v>64</v>
      </c>
      <c r="G809" s="7">
        <v>4526</v>
      </c>
      <c r="H809" s="7">
        <v>39185</v>
      </c>
      <c r="I809" s="8">
        <v>3040520</v>
      </c>
    </row>
    <row r="810" spans="1:9" ht="14.45" customHeight="1" x14ac:dyDescent="0.2">
      <c r="A810" s="4" t="s">
        <v>51</v>
      </c>
      <c r="B810" s="4" t="s">
        <v>81</v>
      </c>
      <c r="C810" s="4" t="s">
        <v>71</v>
      </c>
      <c r="D810" s="4" t="s">
        <v>47</v>
      </c>
      <c r="E810" s="4" t="s">
        <v>48</v>
      </c>
      <c r="F810" s="4" t="s">
        <v>64</v>
      </c>
      <c r="G810" s="7">
        <v>3850</v>
      </c>
      <c r="H810" s="7">
        <v>32522</v>
      </c>
      <c r="I810" s="8">
        <v>2541700</v>
      </c>
    </row>
    <row r="811" spans="1:9" ht="14.45" customHeight="1" x14ac:dyDescent="0.2">
      <c r="A811" s="4" t="s">
        <v>51</v>
      </c>
      <c r="B811" s="4" t="s">
        <v>81</v>
      </c>
      <c r="C811" s="4" t="s">
        <v>70</v>
      </c>
      <c r="D811" s="4" t="s">
        <v>44</v>
      </c>
      <c r="E811" s="4" t="s">
        <v>45</v>
      </c>
      <c r="F811" s="4" t="s">
        <v>64</v>
      </c>
      <c r="G811" s="7">
        <v>12523</v>
      </c>
      <c r="H811" s="7">
        <v>67427</v>
      </c>
      <c r="I811" s="8">
        <v>2371367.04</v>
      </c>
    </row>
    <row r="812" spans="1:9" ht="14.45" customHeight="1" x14ac:dyDescent="0.2">
      <c r="A812" s="4" t="s">
        <v>51</v>
      </c>
      <c r="B812" s="4" t="s">
        <v>81</v>
      </c>
      <c r="C812" s="4" t="s">
        <v>71</v>
      </c>
      <c r="D812" s="4" t="s">
        <v>44</v>
      </c>
      <c r="E812" s="4" t="s">
        <v>45</v>
      </c>
      <c r="F812" s="4" t="s">
        <v>64</v>
      </c>
      <c r="G812" s="7">
        <v>9745</v>
      </c>
      <c r="H812" s="7">
        <v>65790</v>
      </c>
      <c r="I812" s="8">
        <v>2416843.13</v>
      </c>
    </row>
    <row r="813" spans="1:9" ht="14.45" customHeight="1" x14ac:dyDescent="0.2">
      <c r="A813" s="4" t="s">
        <v>51</v>
      </c>
      <c r="B813" s="4" t="s">
        <v>81</v>
      </c>
      <c r="C813" s="4" t="s">
        <v>70</v>
      </c>
      <c r="D813" s="4" t="s">
        <v>38</v>
      </c>
      <c r="E813" s="4" t="s">
        <v>39</v>
      </c>
      <c r="F813" s="4" t="s">
        <v>64</v>
      </c>
      <c r="G813" s="7">
        <v>9440</v>
      </c>
      <c r="H813" s="7">
        <v>105036</v>
      </c>
      <c r="I813" s="8">
        <v>4890001.87</v>
      </c>
    </row>
    <row r="814" spans="1:9" ht="14.45" customHeight="1" x14ac:dyDescent="0.2">
      <c r="A814" s="4" t="s">
        <v>51</v>
      </c>
      <c r="B814" s="4" t="s">
        <v>81</v>
      </c>
      <c r="C814" s="4" t="s">
        <v>71</v>
      </c>
      <c r="D814" s="4" t="s">
        <v>38</v>
      </c>
      <c r="E814" s="4" t="s">
        <v>39</v>
      </c>
      <c r="F814" s="4" t="s">
        <v>64</v>
      </c>
      <c r="G814" s="7">
        <v>10873</v>
      </c>
      <c r="H814" s="7">
        <v>131732</v>
      </c>
      <c r="I814" s="8">
        <v>6374987.54</v>
      </c>
    </row>
    <row r="815" spans="1:9" ht="14.45" customHeight="1" x14ac:dyDescent="0.2">
      <c r="A815" s="4" t="s">
        <v>51</v>
      </c>
      <c r="B815" s="4" t="s">
        <v>81</v>
      </c>
      <c r="C815" s="4" t="s">
        <v>70</v>
      </c>
      <c r="D815" s="4" t="s">
        <v>42</v>
      </c>
      <c r="E815" s="4" t="s">
        <v>43</v>
      </c>
      <c r="F815" s="4" t="s">
        <v>64</v>
      </c>
      <c r="G815" s="7">
        <v>2496</v>
      </c>
      <c r="H815" s="7">
        <v>8520</v>
      </c>
      <c r="I815" s="8">
        <v>104981.33</v>
      </c>
    </row>
    <row r="816" spans="1:9" ht="14.45" customHeight="1" x14ac:dyDescent="0.2">
      <c r="A816" s="4" t="s">
        <v>51</v>
      </c>
      <c r="B816" s="4" t="s">
        <v>81</v>
      </c>
      <c r="C816" s="4" t="s">
        <v>71</v>
      </c>
      <c r="D816" s="4" t="s">
        <v>42</v>
      </c>
      <c r="E816" s="4" t="s">
        <v>43</v>
      </c>
      <c r="F816" s="4" t="s">
        <v>64</v>
      </c>
      <c r="G816" s="7">
        <v>2763</v>
      </c>
      <c r="H816" s="7">
        <v>10086</v>
      </c>
      <c r="I816" s="8">
        <v>124127.25</v>
      </c>
    </row>
    <row r="817" spans="1:9" ht="14.45" customHeight="1" x14ac:dyDescent="0.2">
      <c r="A817" s="4" t="s">
        <v>51</v>
      </c>
      <c r="B817" s="4" t="s">
        <v>82</v>
      </c>
      <c r="C817" s="4" t="s">
        <v>70</v>
      </c>
      <c r="D817" s="4" t="s">
        <v>40</v>
      </c>
      <c r="E817" s="4" t="s">
        <v>41</v>
      </c>
      <c r="F817" s="4" t="s">
        <v>64</v>
      </c>
      <c r="G817" s="7">
        <v>21025</v>
      </c>
      <c r="H817" s="7">
        <v>117608</v>
      </c>
      <c r="I817" s="8">
        <v>1415065.46</v>
      </c>
    </row>
    <row r="818" spans="1:9" ht="14.45" customHeight="1" x14ac:dyDescent="0.2">
      <c r="A818" s="4" t="s">
        <v>51</v>
      </c>
      <c r="B818" s="4" t="s">
        <v>82</v>
      </c>
      <c r="C818" s="4" t="s">
        <v>71</v>
      </c>
      <c r="D818" s="4" t="s">
        <v>40</v>
      </c>
      <c r="E818" s="4" t="s">
        <v>41</v>
      </c>
      <c r="F818" s="4" t="s">
        <v>64</v>
      </c>
      <c r="G818" s="7">
        <v>4534</v>
      </c>
      <c r="H818" s="7">
        <v>48694</v>
      </c>
      <c r="I818" s="8">
        <v>809411.56</v>
      </c>
    </row>
    <row r="819" spans="1:9" ht="14.45" customHeight="1" x14ac:dyDescent="0.2">
      <c r="A819" s="4" t="s">
        <v>51</v>
      </c>
      <c r="B819" s="4" t="s">
        <v>82</v>
      </c>
      <c r="C819" s="4" t="s">
        <v>70</v>
      </c>
      <c r="D819" s="4" t="s">
        <v>47</v>
      </c>
      <c r="E819" s="4" t="s">
        <v>48</v>
      </c>
      <c r="F819" s="4" t="s">
        <v>64</v>
      </c>
      <c r="G819" s="7">
        <v>5523</v>
      </c>
      <c r="H819" s="7">
        <v>49878</v>
      </c>
      <c r="I819" s="8">
        <v>3875410</v>
      </c>
    </row>
    <row r="820" spans="1:9" ht="14.45" customHeight="1" x14ac:dyDescent="0.2">
      <c r="A820" s="4" t="s">
        <v>51</v>
      </c>
      <c r="B820" s="4" t="s">
        <v>82</v>
      </c>
      <c r="C820" s="4" t="s">
        <v>71</v>
      </c>
      <c r="D820" s="4" t="s">
        <v>47</v>
      </c>
      <c r="E820" s="4" t="s">
        <v>48</v>
      </c>
      <c r="F820" s="4" t="s">
        <v>64</v>
      </c>
      <c r="G820" s="7">
        <v>4429</v>
      </c>
      <c r="H820" s="7">
        <v>38413</v>
      </c>
      <c r="I820" s="8">
        <v>3052525</v>
      </c>
    </row>
    <row r="821" spans="1:9" ht="14.45" customHeight="1" x14ac:dyDescent="0.2">
      <c r="A821" s="4" t="s">
        <v>51</v>
      </c>
      <c r="B821" s="4" t="s">
        <v>82</v>
      </c>
      <c r="C821" s="4" t="s">
        <v>70</v>
      </c>
      <c r="D821" s="4" t="s">
        <v>44</v>
      </c>
      <c r="E821" s="4" t="s">
        <v>45</v>
      </c>
      <c r="F821" s="4" t="s">
        <v>64</v>
      </c>
      <c r="G821" s="7">
        <v>23304</v>
      </c>
      <c r="H821" s="7">
        <v>99150</v>
      </c>
      <c r="I821" s="8">
        <v>2842124.03</v>
      </c>
    </row>
    <row r="822" spans="1:9" ht="14.45" customHeight="1" x14ac:dyDescent="0.2">
      <c r="A822" s="4" t="s">
        <v>51</v>
      </c>
      <c r="B822" s="4" t="s">
        <v>82</v>
      </c>
      <c r="C822" s="4" t="s">
        <v>71</v>
      </c>
      <c r="D822" s="4" t="s">
        <v>44</v>
      </c>
      <c r="E822" s="4" t="s">
        <v>45</v>
      </c>
      <c r="F822" s="4" t="s">
        <v>64</v>
      </c>
      <c r="G822" s="7">
        <v>11660</v>
      </c>
      <c r="H822" s="7">
        <v>76728</v>
      </c>
      <c r="I822" s="8">
        <v>2325154.5499999998</v>
      </c>
    </row>
    <row r="823" spans="1:9" ht="14.45" customHeight="1" x14ac:dyDescent="0.2">
      <c r="A823" s="4" t="s">
        <v>51</v>
      </c>
      <c r="B823" s="4" t="s">
        <v>82</v>
      </c>
      <c r="C823" s="4" t="s">
        <v>70</v>
      </c>
      <c r="D823" s="4" t="s">
        <v>38</v>
      </c>
      <c r="E823" s="4" t="s">
        <v>39</v>
      </c>
      <c r="F823" s="4" t="s">
        <v>64</v>
      </c>
      <c r="G823" s="7">
        <v>12655</v>
      </c>
      <c r="H823" s="7">
        <v>127129</v>
      </c>
      <c r="I823" s="8">
        <v>5817626.4500000002</v>
      </c>
    </row>
    <row r="824" spans="1:9" ht="14.45" customHeight="1" x14ac:dyDescent="0.2">
      <c r="A824" s="4" t="s">
        <v>51</v>
      </c>
      <c r="B824" s="4" t="s">
        <v>82</v>
      </c>
      <c r="C824" s="4" t="s">
        <v>71</v>
      </c>
      <c r="D824" s="4" t="s">
        <v>38</v>
      </c>
      <c r="E824" s="4" t="s">
        <v>39</v>
      </c>
      <c r="F824" s="4" t="s">
        <v>64</v>
      </c>
      <c r="G824" s="7">
        <v>12651</v>
      </c>
      <c r="H824" s="7">
        <v>156673</v>
      </c>
      <c r="I824" s="8">
        <v>7474650.7999999998</v>
      </c>
    </row>
    <row r="825" spans="1:9" ht="14.45" customHeight="1" x14ac:dyDescent="0.2">
      <c r="A825" s="4" t="s">
        <v>51</v>
      </c>
      <c r="B825" s="4" t="s">
        <v>82</v>
      </c>
      <c r="C825" s="4" t="s">
        <v>70</v>
      </c>
      <c r="D825" s="4" t="s">
        <v>42</v>
      </c>
      <c r="E825" s="4" t="s">
        <v>43</v>
      </c>
      <c r="F825" s="4" t="s">
        <v>64</v>
      </c>
      <c r="G825" s="7">
        <v>2291</v>
      </c>
      <c r="H825" s="7">
        <v>7392</v>
      </c>
      <c r="I825" s="8">
        <v>91020.65</v>
      </c>
    </row>
    <row r="826" spans="1:9" ht="14.45" customHeight="1" x14ac:dyDescent="0.2">
      <c r="A826" s="4" t="s">
        <v>51</v>
      </c>
      <c r="B826" s="4" t="s">
        <v>82</v>
      </c>
      <c r="C826" s="4" t="s">
        <v>71</v>
      </c>
      <c r="D826" s="4" t="s">
        <v>42</v>
      </c>
      <c r="E826" s="4" t="s">
        <v>43</v>
      </c>
      <c r="F826" s="4" t="s">
        <v>64</v>
      </c>
      <c r="G826" s="7">
        <v>2231</v>
      </c>
      <c r="H826" s="7">
        <v>8694</v>
      </c>
      <c r="I826" s="8">
        <v>102220.11</v>
      </c>
    </row>
    <row r="827" spans="1:9" ht="14.45" customHeight="1" x14ac:dyDescent="0.2">
      <c r="A827" s="4" t="s">
        <v>51</v>
      </c>
      <c r="B827" s="4" t="s">
        <v>83</v>
      </c>
      <c r="C827" s="4" t="s">
        <v>70</v>
      </c>
      <c r="D827" s="4" t="s">
        <v>40</v>
      </c>
      <c r="E827" s="4" t="s">
        <v>41</v>
      </c>
      <c r="F827" s="4" t="s">
        <v>64</v>
      </c>
      <c r="G827" s="7">
        <v>33178</v>
      </c>
      <c r="H827" s="7">
        <v>222768</v>
      </c>
      <c r="I827" s="8">
        <v>3099258.85</v>
      </c>
    </row>
    <row r="828" spans="1:9" ht="14.45" customHeight="1" x14ac:dyDescent="0.2">
      <c r="A828" s="4" t="s">
        <v>51</v>
      </c>
      <c r="B828" s="4" t="s">
        <v>83</v>
      </c>
      <c r="C828" s="4" t="s">
        <v>71</v>
      </c>
      <c r="D828" s="4" t="s">
        <v>40</v>
      </c>
      <c r="E828" s="4" t="s">
        <v>41</v>
      </c>
      <c r="F828" s="4" t="s">
        <v>64</v>
      </c>
      <c r="G828" s="7">
        <v>11537</v>
      </c>
      <c r="H828" s="7">
        <v>133674</v>
      </c>
      <c r="I828" s="8">
        <v>2220299.9</v>
      </c>
    </row>
    <row r="829" spans="1:9" ht="14.45" customHeight="1" x14ac:dyDescent="0.2">
      <c r="A829" s="4" t="s">
        <v>51</v>
      </c>
      <c r="B829" s="4" t="s">
        <v>83</v>
      </c>
      <c r="C829" s="4" t="s">
        <v>70</v>
      </c>
      <c r="D829" s="4" t="s">
        <v>47</v>
      </c>
      <c r="E829" s="4" t="s">
        <v>48</v>
      </c>
      <c r="F829" s="4" t="s">
        <v>64</v>
      </c>
      <c r="G829" s="7">
        <v>5384</v>
      </c>
      <c r="H829" s="7">
        <v>48815</v>
      </c>
      <c r="I829" s="8">
        <v>3845310</v>
      </c>
    </row>
    <row r="830" spans="1:9" ht="14.45" customHeight="1" x14ac:dyDescent="0.2">
      <c r="A830" s="4" t="s">
        <v>51</v>
      </c>
      <c r="B830" s="4" t="s">
        <v>83</v>
      </c>
      <c r="C830" s="4" t="s">
        <v>71</v>
      </c>
      <c r="D830" s="4" t="s">
        <v>47</v>
      </c>
      <c r="E830" s="4" t="s">
        <v>48</v>
      </c>
      <c r="F830" s="4" t="s">
        <v>64</v>
      </c>
      <c r="G830" s="7">
        <v>4650</v>
      </c>
      <c r="H830" s="7">
        <v>42041</v>
      </c>
      <c r="I830" s="8">
        <v>3336235</v>
      </c>
    </row>
    <row r="831" spans="1:9" ht="14.45" customHeight="1" x14ac:dyDescent="0.2">
      <c r="A831" s="4" t="s">
        <v>51</v>
      </c>
      <c r="B831" s="4" t="s">
        <v>83</v>
      </c>
      <c r="C831" s="4" t="s">
        <v>70</v>
      </c>
      <c r="D831" s="4" t="s">
        <v>44</v>
      </c>
      <c r="E831" s="4" t="s">
        <v>45</v>
      </c>
      <c r="F831" s="4" t="s">
        <v>64</v>
      </c>
      <c r="G831" s="7">
        <v>34191</v>
      </c>
      <c r="H831" s="7">
        <v>133853</v>
      </c>
      <c r="I831" s="8">
        <v>3544780</v>
      </c>
    </row>
    <row r="832" spans="1:9" ht="14.45" customHeight="1" x14ac:dyDescent="0.2">
      <c r="A832" s="4" t="s">
        <v>51</v>
      </c>
      <c r="B832" s="4" t="s">
        <v>83</v>
      </c>
      <c r="C832" s="4" t="s">
        <v>71</v>
      </c>
      <c r="D832" s="4" t="s">
        <v>44</v>
      </c>
      <c r="E832" s="4" t="s">
        <v>45</v>
      </c>
      <c r="F832" s="4" t="s">
        <v>64</v>
      </c>
      <c r="G832" s="7">
        <v>14278</v>
      </c>
      <c r="H832" s="7">
        <v>88185</v>
      </c>
      <c r="I832" s="8">
        <v>2494774.6</v>
      </c>
    </row>
    <row r="833" spans="1:9" ht="14.45" customHeight="1" x14ac:dyDescent="0.2">
      <c r="A833" s="4" t="s">
        <v>51</v>
      </c>
      <c r="B833" s="4" t="s">
        <v>83</v>
      </c>
      <c r="C833" s="4" t="s">
        <v>70</v>
      </c>
      <c r="D833" s="4" t="s">
        <v>38</v>
      </c>
      <c r="E833" s="4" t="s">
        <v>39</v>
      </c>
      <c r="F833" s="4" t="s">
        <v>64</v>
      </c>
      <c r="G833" s="7">
        <v>15482</v>
      </c>
      <c r="H833" s="7">
        <v>139915</v>
      </c>
      <c r="I833" s="8">
        <v>6223022.3200000003</v>
      </c>
    </row>
    <row r="834" spans="1:9" ht="14.45" customHeight="1" x14ac:dyDescent="0.2">
      <c r="A834" s="4" t="s">
        <v>51</v>
      </c>
      <c r="B834" s="4" t="s">
        <v>83</v>
      </c>
      <c r="C834" s="4" t="s">
        <v>71</v>
      </c>
      <c r="D834" s="4" t="s">
        <v>38</v>
      </c>
      <c r="E834" s="4" t="s">
        <v>39</v>
      </c>
      <c r="F834" s="4" t="s">
        <v>64</v>
      </c>
      <c r="G834" s="7">
        <v>13921</v>
      </c>
      <c r="H834" s="7">
        <v>169039</v>
      </c>
      <c r="I834" s="8">
        <v>8079647.2400000002</v>
      </c>
    </row>
    <row r="835" spans="1:9" ht="14.45" customHeight="1" x14ac:dyDescent="0.2">
      <c r="A835" s="4" t="s">
        <v>51</v>
      </c>
      <c r="B835" s="4" t="s">
        <v>83</v>
      </c>
      <c r="C835" s="4" t="s">
        <v>70</v>
      </c>
      <c r="D835" s="4" t="s">
        <v>42</v>
      </c>
      <c r="E835" s="4" t="s">
        <v>43</v>
      </c>
      <c r="F835" s="4" t="s">
        <v>64</v>
      </c>
      <c r="G835" s="7">
        <v>2119</v>
      </c>
      <c r="H835" s="7">
        <v>7055</v>
      </c>
      <c r="I835" s="8">
        <v>89640.47</v>
      </c>
    </row>
    <row r="836" spans="1:9" ht="14.45" customHeight="1" x14ac:dyDescent="0.2">
      <c r="A836" s="4" t="s">
        <v>51</v>
      </c>
      <c r="B836" s="4" t="s">
        <v>83</v>
      </c>
      <c r="C836" s="4" t="s">
        <v>71</v>
      </c>
      <c r="D836" s="4" t="s">
        <v>42</v>
      </c>
      <c r="E836" s="4" t="s">
        <v>43</v>
      </c>
      <c r="F836" s="4" t="s">
        <v>64</v>
      </c>
      <c r="G836" s="7">
        <v>2017</v>
      </c>
      <c r="H836" s="7">
        <v>8162</v>
      </c>
      <c r="I836" s="8">
        <v>99756.26</v>
      </c>
    </row>
    <row r="837" spans="1:9" ht="14.45" customHeight="1" x14ac:dyDescent="0.2">
      <c r="A837" s="4" t="s">
        <v>51</v>
      </c>
      <c r="B837" s="4" t="s">
        <v>84</v>
      </c>
      <c r="C837" s="4" t="s">
        <v>70</v>
      </c>
      <c r="D837" s="4" t="s">
        <v>40</v>
      </c>
      <c r="E837" s="4" t="s">
        <v>41</v>
      </c>
      <c r="F837" s="4" t="s">
        <v>64</v>
      </c>
      <c r="G837" s="7">
        <v>39656</v>
      </c>
      <c r="H837" s="7">
        <v>354880</v>
      </c>
      <c r="I837" s="8">
        <v>5857853.1200000001</v>
      </c>
    </row>
    <row r="838" spans="1:9" ht="14.45" customHeight="1" x14ac:dyDescent="0.2">
      <c r="A838" s="4" t="s">
        <v>51</v>
      </c>
      <c r="B838" s="4" t="s">
        <v>84</v>
      </c>
      <c r="C838" s="4" t="s">
        <v>71</v>
      </c>
      <c r="D838" s="4" t="s">
        <v>40</v>
      </c>
      <c r="E838" s="4" t="s">
        <v>41</v>
      </c>
      <c r="F838" s="4" t="s">
        <v>64</v>
      </c>
      <c r="G838" s="7">
        <v>26056</v>
      </c>
      <c r="H838" s="7">
        <v>322482</v>
      </c>
      <c r="I838" s="8">
        <v>5723089.5899999999</v>
      </c>
    </row>
    <row r="839" spans="1:9" ht="14.45" customHeight="1" x14ac:dyDescent="0.2">
      <c r="A839" s="4" t="s">
        <v>51</v>
      </c>
      <c r="B839" s="4" t="s">
        <v>84</v>
      </c>
      <c r="C839" s="4" t="s">
        <v>70</v>
      </c>
      <c r="D839" s="4" t="s">
        <v>47</v>
      </c>
      <c r="E839" s="4" t="s">
        <v>48</v>
      </c>
      <c r="F839" s="4" t="s">
        <v>64</v>
      </c>
      <c r="G839" s="7">
        <v>4613</v>
      </c>
      <c r="H839" s="7">
        <v>42278</v>
      </c>
      <c r="I839" s="8">
        <v>3366790</v>
      </c>
    </row>
    <row r="840" spans="1:9" ht="14.45" customHeight="1" x14ac:dyDescent="0.2">
      <c r="A840" s="4" t="s">
        <v>51</v>
      </c>
      <c r="B840" s="4" t="s">
        <v>84</v>
      </c>
      <c r="C840" s="4" t="s">
        <v>71</v>
      </c>
      <c r="D840" s="4" t="s">
        <v>47</v>
      </c>
      <c r="E840" s="4" t="s">
        <v>48</v>
      </c>
      <c r="F840" s="4" t="s">
        <v>64</v>
      </c>
      <c r="G840" s="7">
        <v>4351</v>
      </c>
      <c r="H840" s="7">
        <v>39612</v>
      </c>
      <c r="I840" s="8">
        <v>3128615</v>
      </c>
    </row>
    <row r="841" spans="1:9" ht="14.45" customHeight="1" x14ac:dyDescent="0.2">
      <c r="A841" s="4" t="s">
        <v>51</v>
      </c>
      <c r="B841" s="4" t="s">
        <v>84</v>
      </c>
      <c r="C841" s="4" t="s">
        <v>70</v>
      </c>
      <c r="D841" s="4" t="s">
        <v>44</v>
      </c>
      <c r="E841" s="4" t="s">
        <v>45</v>
      </c>
      <c r="F841" s="4" t="s">
        <v>64</v>
      </c>
      <c r="G841" s="7">
        <v>32667</v>
      </c>
      <c r="H841" s="7">
        <v>137862</v>
      </c>
      <c r="I841" s="8">
        <v>3541737.07</v>
      </c>
    </row>
    <row r="842" spans="1:9" ht="14.45" customHeight="1" x14ac:dyDescent="0.2">
      <c r="A842" s="4" t="s">
        <v>51</v>
      </c>
      <c r="B842" s="4" t="s">
        <v>84</v>
      </c>
      <c r="C842" s="4" t="s">
        <v>71</v>
      </c>
      <c r="D842" s="4" t="s">
        <v>44</v>
      </c>
      <c r="E842" s="4" t="s">
        <v>45</v>
      </c>
      <c r="F842" s="4" t="s">
        <v>64</v>
      </c>
      <c r="G842" s="7">
        <v>18542</v>
      </c>
      <c r="H842" s="7">
        <v>106933</v>
      </c>
      <c r="I842" s="8">
        <v>2760878.6</v>
      </c>
    </row>
    <row r="843" spans="1:9" ht="14.45" customHeight="1" x14ac:dyDescent="0.2">
      <c r="A843" s="4" t="s">
        <v>51</v>
      </c>
      <c r="B843" s="4" t="s">
        <v>84</v>
      </c>
      <c r="C843" s="4" t="s">
        <v>70</v>
      </c>
      <c r="D843" s="4" t="s">
        <v>38</v>
      </c>
      <c r="E843" s="4" t="s">
        <v>39</v>
      </c>
      <c r="F843" s="4" t="s">
        <v>64</v>
      </c>
      <c r="G843" s="7">
        <v>16042</v>
      </c>
      <c r="H843" s="7">
        <v>146067</v>
      </c>
      <c r="I843" s="8">
        <v>6611704.4299999997</v>
      </c>
    </row>
    <row r="844" spans="1:9" ht="14.45" customHeight="1" x14ac:dyDescent="0.2">
      <c r="A844" s="4" t="s">
        <v>51</v>
      </c>
      <c r="B844" s="4" t="s">
        <v>84</v>
      </c>
      <c r="C844" s="4" t="s">
        <v>71</v>
      </c>
      <c r="D844" s="4" t="s">
        <v>38</v>
      </c>
      <c r="E844" s="4" t="s">
        <v>39</v>
      </c>
      <c r="F844" s="4" t="s">
        <v>64</v>
      </c>
      <c r="G844" s="7">
        <v>14972</v>
      </c>
      <c r="H844" s="7">
        <v>176266</v>
      </c>
      <c r="I844" s="8">
        <v>8424497.5700000003</v>
      </c>
    </row>
    <row r="845" spans="1:9" ht="14.45" customHeight="1" x14ac:dyDescent="0.2">
      <c r="A845" s="4" t="s">
        <v>51</v>
      </c>
      <c r="B845" s="4" t="s">
        <v>84</v>
      </c>
      <c r="C845" s="4" t="s">
        <v>70</v>
      </c>
      <c r="D845" s="4" t="s">
        <v>42</v>
      </c>
      <c r="E845" s="4" t="s">
        <v>43</v>
      </c>
      <c r="F845" s="4" t="s">
        <v>64</v>
      </c>
      <c r="G845" s="7">
        <v>1949</v>
      </c>
      <c r="H845" s="7">
        <v>6531</v>
      </c>
      <c r="I845" s="8">
        <v>84333.09</v>
      </c>
    </row>
    <row r="846" spans="1:9" ht="14.45" customHeight="1" x14ac:dyDescent="0.2">
      <c r="A846" s="4" t="s">
        <v>51</v>
      </c>
      <c r="B846" s="4" t="s">
        <v>84</v>
      </c>
      <c r="C846" s="4" t="s">
        <v>71</v>
      </c>
      <c r="D846" s="4" t="s">
        <v>42</v>
      </c>
      <c r="E846" s="4" t="s">
        <v>43</v>
      </c>
      <c r="F846" s="4" t="s">
        <v>64</v>
      </c>
      <c r="G846" s="7">
        <v>1852</v>
      </c>
      <c r="H846" s="7">
        <v>7403</v>
      </c>
      <c r="I846" s="8">
        <v>89392.1</v>
      </c>
    </row>
    <row r="847" spans="1:9" ht="14.45" customHeight="1" x14ac:dyDescent="0.2">
      <c r="A847" s="4" t="s">
        <v>51</v>
      </c>
      <c r="B847" s="4" t="s">
        <v>85</v>
      </c>
      <c r="C847" s="4" t="s">
        <v>70</v>
      </c>
      <c r="D847" s="4" t="s">
        <v>40</v>
      </c>
      <c r="E847" s="4" t="s">
        <v>41</v>
      </c>
      <c r="F847" s="4" t="s">
        <v>64</v>
      </c>
      <c r="G847" s="7">
        <v>46987</v>
      </c>
      <c r="H847" s="7">
        <v>580118</v>
      </c>
      <c r="I847" s="8">
        <v>10764774.52</v>
      </c>
    </row>
    <row r="848" spans="1:9" ht="14.45" customHeight="1" x14ac:dyDescent="0.2">
      <c r="A848" s="4" t="s">
        <v>51</v>
      </c>
      <c r="B848" s="4" t="s">
        <v>85</v>
      </c>
      <c r="C848" s="4" t="s">
        <v>71</v>
      </c>
      <c r="D848" s="4" t="s">
        <v>40</v>
      </c>
      <c r="E848" s="4" t="s">
        <v>41</v>
      </c>
      <c r="F848" s="4" t="s">
        <v>64</v>
      </c>
      <c r="G848" s="7">
        <v>51089</v>
      </c>
      <c r="H848" s="7">
        <v>672420</v>
      </c>
      <c r="I848" s="8">
        <v>12243644.640000001</v>
      </c>
    </row>
    <row r="849" spans="1:9" ht="14.45" customHeight="1" x14ac:dyDescent="0.2">
      <c r="A849" s="4" t="s">
        <v>51</v>
      </c>
      <c r="B849" s="4" t="s">
        <v>85</v>
      </c>
      <c r="C849" s="4" t="s">
        <v>70</v>
      </c>
      <c r="D849" s="4" t="s">
        <v>47</v>
      </c>
      <c r="E849" s="4" t="s">
        <v>48</v>
      </c>
      <c r="F849" s="4" t="s">
        <v>64</v>
      </c>
      <c r="G849" s="7">
        <v>3847</v>
      </c>
      <c r="H849" s="7">
        <v>35763</v>
      </c>
      <c r="I849" s="8">
        <v>2867830</v>
      </c>
    </row>
    <row r="850" spans="1:9" ht="14.45" customHeight="1" x14ac:dyDescent="0.2">
      <c r="A850" s="4" t="s">
        <v>51</v>
      </c>
      <c r="B850" s="4" t="s">
        <v>85</v>
      </c>
      <c r="C850" s="4" t="s">
        <v>71</v>
      </c>
      <c r="D850" s="4" t="s">
        <v>47</v>
      </c>
      <c r="E850" s="4" t="s">
        <v>48</v>
      </c>
      <c r="F850" s="4" t="s">
        <v>64</v>
      </c>
      <c r="G850" s="7">
        <v>4119</v>
      </c>
      <c r="H850" s="7">
        <v>38756</v>
      </c>
      <c r="I850" s="8">
        <v>3088785</v>
      </c>
    </row>
    <row r="851" spans="1:9" ht="14.45" customHeight="1" x14ac:dyDescent="0.2">
      <c r="A851" s="4" t="s">
        <v>51</v>
      </c>
      <c r="B851" s="4" t="s">
        <v>85</v>
      </c>
      <c r="C851" s="4" t="s">
        <v>70</v>
      </c>
      <c r="D851" s="4" t="s">
        <v>44</v>
      </c>
      <c r="E851" s="4" t="s">
        <v>45</v>
      </c>
      <c r="F851" s="4" t="s">
        <v>64</v>
      </c>
      <c r="G851" s="7">
        <v>26039</v>
      </c>
      <c r="H851" s="7">
        <v>129238</v>
      </c>
      <c r="I851" s="8">
        <v>3113794.26</v>
      </c>
    </row>
    <row r="852" spans="1:9" ht="14.45" customHeight="1" x14ac:dyDescent="0.2">
      <c r="A852" s="4" t="s">
        <v>51</v>
      </c>
      <c r="B852" s="4" t="s">
        <v>85</v>
      </c>
      <c r="C852" s="4" t="s">
        <v>71</v>
      </c>
      <c r="D852" s="4" t="s">
        <v>44</v>
      </c>
      <c r="E852" s="4" t="s">
        <v>45</v>
      </c>
      <c r="F852" s="4" t="s">
        <v>64</v>
      </c>
      <c r="G852" s="7">
        <v>25755</v>
      </c>
      <c r="H852" s="7">
        <v>143415</v>
      </c>
      <c r="I852" s="8">
        <v>3339398.64</v>
      </c>
    </row>
    <row r="853" spans="1:9" ht="14.45" customHeight="1" x14ac:dyDescent="0.2">
      <c r="A853" s="4" t="s">
        <v>51</v>
      </c>
      <c r="B853" s="4" t="s">
        <v>85</v>
      </c>
      <c r="C853" s="4" t="s">
        <v>70</v>
      </c>
      <c r="D853" s="4" t="s">
        <v>38</v>
      </c>
      <c r="E853" s="4" t="s">
        <v>39</v>
      </c>
      <c r="F853" s="4" t="s">
        <v>64</v>
      </c>
      <c r="G853" s="7">
        <v>15109</v>
      </c>
      <c r="H853" s="7">
        <v>150772</v>
      </c>
      <c r="I853" s="8">
        <v>6923822.1799999997</v>
      </c>
    </row>
    <row r="854" spans="1:9" ht="14.45" customHeight="1" x14ac:dyDescent="0.2">
      <c r="A854" s="4" t="s">
        <v>51</v>
      </c>
      <c r="B854" s="4" t="s">
        <v>85</v>
      </c>
      <c r="C854" s="4" t="s">
        <v>71</v>
      </c>
      <c r="D854" s="4" t="s">
        <v>38</v>
      </c>
      <c r="E854" s="4" t="s">
        <v>39</v>
      </c>
      <c r="F854" s="4" t="s">
        <v>64</v>
      </c>
      <c r="G854" s="7">
        <v>17292</v>
      </c>
      <c r="H854" s="7">
        <v>197978</v>
      </c>
      <c r="I854" s="8">
        <v>9568337.3699999992</v>
      </c>
    </row>
    <row r="855" spans="1:9" ht="14.45" customHeight="1" x14ac:dyDescent="0.2">
      <c r="A855" s="4" t="s">
        <v>51</v>
      </c>
      <c r="B855" s="4" t="s">
        <v>85</v>
      </c>
      <c r="C855" s="4" t="s">
        <v>70</v>
      </c>
      <c r="D855" s="4" t="s">
        <v>42</v>
      </c>
      <c r="E855" s="4" t="s">
        <v>43</v>
      </c>
      <c r="F855" s="4" t="s">
        <v>64</v>
      </c>
      <c r="G855" s="7">
        <v>1761</v>
      </c>
      <c r="H855" s="7">
        <v>6410</v>
      </c>
      <c r="I855" s="8">
        <v>87997.54</v>
      </c>
    </row>
    <row r="856" spans="1:9" ht="14.45" customHeight="1" x14ac:dyDescent="0.2">
      <c r="A856" s="4" t="s">
        <v>51</v>
      </c>
      <c r="B856" s="4" t="s">
        <v>85</v>
      </c>
      <c r="C856" s="4" t="s">
        <v>71</v>
      </c>
      <c r="D856" s="4" t="s">
        <v>42</v>
      </c>
      <c r="E856" s="4" t="s">
        <v>43</v>
      </c>
      <c r="F856" s="4" t="s">
        <v>64</v>
      </c>
      <c r="G856" s="7">
        <v>1801</v>
      </c>
      <c r="H856" s="7">
        <v>7652</v>
      </c>
      <c r="I856" s="8">
        <v>85185.4</v>
      </c>
    </row>
    <row r="857" spans="1:9" ht="14.45" customHeight="1" x14ac:dyDescent="0.2">
      <c r="A857" s="4" t="s">
        <v>51</v>
      </c>
      <c r="B857" s="4" t="s">
        <v>86</v>
      </c>
      <c r="C857" s="4" t="s">
        <v>70</v>
      </c>
      <c r="D857" s="4" t="s">
        <v>40</v>
      </c>
      <c r="E857" s="4" t="s">
        <v>41</v>
      </c>
      <c r="F857" s="4" t="s">
        <v>64</v>
      </c>
      <c r="G857" s="7">
        <v>66479</v>
      </c>
      <c r="H857" s="7">
        <v>975237</v>
      </c>
      <c r="I857" s="8">
        <v>18953734.25</v>
      </c>
    </row>
    <row r="858" spans="1:9" ht="14.45" customHeight="1" x14ac:dyDescent="0.2">
      <c r="A858" s="4" t="s">
        <v>51</v>
      </c>
      <c r="B858" s="4" t="s">
        <v>86</v>
      </c>
      <c r="C858" s="4" t="s">
        <v>71</v>
      </c>
      <c r="D858" s="4" t="s">
        <v>40</v>
      </c>
      <c r="E858" s="4" t="s">
        <v>41</v>
      </c>
      <c r="F858" s="4" t="s">
        <v>64</v>
      </c>
      <c r="G858" s="7">
        <v>89260</v>
      </c>
      <c r="H858" s="7">
        <v>1281108</v>
      </c>
      <c r="I858" s="8">
        <v>23944310.460000001</v>
      </c>
    </row>
    <row r="859" spans="1:9" ht="14.45" customHeight="1" x14ac:dyDescent="0.2">
      <c r="A859" s="4" t="s">
        <v>51</v>
      </c>
      <c r="B859" s="4" t="s">
        <v>86</v>
      </c>
      <c r="C859" s="4" t="s">
        <v>70</v>
      </c>
      <c r="D859" s="4" t="s">
        <v>47</v>
      </c>
      <c r="E859" s="4" t="s">
        <v>48</v>
      </c>
      <c r="F859" s="4" t="s">
        <v>64</v>
      </c>
      <c r="G859" s="7">
        <v>4042</v>
      </c>
      <c r="H859" s="7">
        <v>37923</v>
      </c>
      <c r="I859" s="8">
        <v>3037195</v>
      </c>
    </row>
    <row r="860" spans="1:9" ht="14.45" customHeight="1" x14ac:dyDescent="0.2">
      <c r="A860" s="4" t="s">
        <v>51</v>
      </c>
      <c r="B860" s="4" t="s">
        <v>86</v>
      </c>
      <c r="C860" s="4" t="s">
        <v>71</v>
      </c>
      <c r="D860" s="4" t="s">
        <v>47</v>
      </c>
      <c r="E860" s="4" t="s">
        <v>48</v>
      </c>
      <c r="F860" s="4" t="s">
        <v>64</v>
      </c>
      <c r="G860" s="7">
        <v>4769</v>
      </c>
      <c r="H860" s="7">
        <v>44549</v>
      </c>
      <c r="I860" s="8">
        <v>3549350</v>
      </c>
    </row>
    <row r="861" spans="1:9" ht="14.45" customHeight="1" x14ac:dyDescent="0.2">
      <c r="A861" s="4" t="s">
        <v>51</v>
      </c>
      <c r="B861" s="4" t="s">
        <v>86</v>
      </c>
      <c r="C861" s="4" t="s">
        <v>70</v>
      </c>
      <c r="D861" s="4" t="s">
        <v>44</v>
      </c>
      <c r="E861" s="4" t="s">
        <v>45</v>
      </c>
      <c r="F861" s="4" t="s">
        <v>64</v>
      </c>
      <c r="G861" s="7">
        <v>30276</v>
      </c>
      <c r="H861" s="7">
        <v>164505</v>
      </c>
      <c r="I861" s="8">
        <v>3640938.59</v>
      </c>
    </row>
    <row r="862" spans="1:9" ht="14.45" customHeight="1" x14ac:dyDescent="0.2">
      <c r="A862" s="4" t="s">
        <v>51</v>
      </c>
      <c r="B862" s="4" t="s">
        <v>86</v>
      </c>
      <c r="C862" s="4" t="s">
        <v>71</v>
      </c>
      <c r="D862" s="4" t="s">
        <v>44</v>
      </c>
      <c r="E862" s="4" t="s">
        <v>45</v>
      </c>
      <c r="F862" s="4" t="s">
        <v>64</v>
      </c>
      <c r="G862" s="7">
        <v>40445</v>
      </c>
      <c r="H862" s="7">
        <v>217384</v>
      </c>
      <c r="I862" s="8">
        <v>4688275.24</v>
      </c>
    </row>
    <row r="863" spans="1:9" ht="14.45" customHeight="1" x14ac:dyDescent="0.2">
      <c r="A863" s="4" t="s">
        <v>51</v>
      </c>
      <c r="B863" s="4" t="s">
        <v>86</v>
      </c>
      <c r="C863" s="4" t="s">
        <v>70</v>
      </c>
      <c r="D863" s="4" t="s">
        <v>38</v>
      </c>
      <c r="E863" s="4" t="s">
        <v>39</v>
      </c>
      <c r="F863" s="4" t="s">
        <v>64</v>
      </c>
      <c r="G863" s="7">
        <v>18891</v>
      </c>
      <c r="H863" s="7">
        <v>197893</v>
      </c>
      <c r="I863" s="8">
        <v>9234711.7400000002</v>
      </c>
    </row>
    <row r="864" spans="1:9" ht="14.45" customHeight="1" x14ac:dyDescent="0.2">
      <c r="A864" s="4" t="s">
        <v>51</v>
      </c>
      <c r="B864" s="4" t="s">
        <v>86</v>
      </c>
      <c r="C864" s="4" t="s">
        <v>71</v>
      </c>
      <c r="D864" s="4" t="s">
        <v>38</v>
      </c>
      <c r="E864" s="4" t="s">
        <v>39</v>
      </c>
      <c r="F864" s="4" t="s">
        <v>64</v>
      </c>
      <c r="G864" s="7">
        <v>24518</v>
      </c>
      <c r="H864" s="7">
        <v>275408</v>
      </c>
      <c r="I864" s="8">
        <v>13430734.439999999</v>
      </c>
    </row>
    <row r="865" spans="1:9" ht="14.45" customHeight="1" x14ac:dyDescent="0.2">
      <c r="A865" s="4" t="s">
        <v>51</v>
      </c>
      <c r="B865" s="4" t="s">
        <v>86</v>
      </c>
      <c r="C865" s="4" t="s">
        <v>70</v>
      </c>
      <c r="D865" s="4" t="s">
        <v>42</v>
      </c>
      <c r="E865" s="4" t="s">
        <v>43</v>
      </c>
      <c r="F865" s="4" t="s">
        <v>64</v>
      </c>
      <c r="G865" s="7">
        <v>2039</v>
      </c>
      <c r="H865" s="7">
        <v>7217</v>
      </c>
      <c r="I865" s="8">
        <v>100658.49</v>
      </c>
    </row>
    <row r="866" spans="1:9" ht="14.45" customHeight="1" x14ac:dyDescent="0.2">
      <c r="A866" s="4" t="s">
        <v>51</v>
      </c>
      <c r="B866" s="4" t="s">
        <v>86</v>
      </c>
      <c r="C866" s="4" t="s">
        <v>71</v>
      </c>
      <c r="D866" s="4" t="s">
        <v>42</v>
      </c>
      <c r="E866" s="4" t="s">
        <v>43</v>
      </c>
      <c r="F866" s="4" t="s">
        <v>64</v>
      </c>
      <c r="G866" s="7">
        <v>2384</v>
      </c>
      <c r="H866" s="7">
        <v>9942</v>
      </c>
      <c r="I866" s="8">
        <v>109149.7</v>
      </c>
    </row>
    <row r="867" spans="1:9" ht="14.45" customHeight="1" x14ac:dyDescent="0.2">
      <c r="A867" s="4" t="s">
        <v>51</v>
      </c>
      <c r="B867" s="4" t="s">
        <v>87</v>
      </c>
      <c r="C867" s="4" t="s">
        <v>70</v>
      </c>
      <c r="D867" s="4" t="s">
        <v>40</v>
      </c>
      <c r="E867" s="4" t="s">
        <v>41</v>
      </c>
      <c r="F867" s="4" t="s">
        <v>64</v>
      </c>
      <c r="G867" s="7">
        <v>98187</v>
      </c>
      <c r="H867" s="7">
        <v>1562606</v>
      </c>
      <c r="I867" s="8">
        <v>30558507.960000001</v>
      </c>
    </row>
    <row r="868" spans="1:9" ht="14.45" customHeight="1" x14ac:dyDescent="0.2">
      <c r="A868" s="4" t="s">
        <v>51</v>
      </c>
      <c r="B868" s="4" t="s">
        <v>87</v>
      </c>
      <c r="C868" s="4" t="s">
        <v>71</v>
      </c>
      <c r="D868" s="4" t="s">
        <v>40</v>
      </c>
      <c r="E868" s="4" t="s">
        <v>41</v>
      </c>
      <c r="F868" s="4" t="s">
        <v>64</v>
      </c>
      <c r="G868" s="7">
        <v>139904</v>
      </c>
      <c r="H868" s="7">
        <v>2159513</v>
      </c>
      <c r="I868" s="8">
        <v>40971106.299999997</v>
      </c>
    </row>
    <row r="869" spans="1:9" ht="14.45" customHeight="1" x14ac:dyDescent="0.2">
      <c r="A869" s="4" t="s">
        <v>51</v>
      </c>
      <c r="B869" s="4" t="s">
        <v>87</v>
      </c>
      <c r="C869" s="4" t="s">
        <v>70</v>
      </c>
      <c r="D869" s="4" t="s">
        <v>47</v>
      </c>
      <c r="E869" s="4" t="s">
        <v>48</v>
      </c>
      <c r="F869" s="4" t="s">
        <v>64</v>
      </c>
      <c r="G869" s="7">
        <v>4062</v>
      </c>
      <c r="H869" s="7">
        <v>38468</v>
      </c>
      <c r="I869" s="8">
        <v>3067155</v>
      </c>
    </row>
    <row r="870" spans="1:9" ht="14.45" customHeight="1" x14ac:dyDescent="0.2">
      <c r="A870" s="4" t="s">
        <v>51</v>
      </c>
      <c r="B870" s="4" t="s">
        <v>87</v>
      </c>
      <c r="C870" s="4" t="s">
        <v>71</v>
      </c>
      <c r="D870" s="4" t="s">
        <v>47</v>
      </c>
      <c r="E870" s="4" t="s">
        <v>48</v>
      </c>
      <c r="F870" s="4" t="s">
        <v>64</v>
      </c>
      <c r="G870" s="7">
        <v>4811</v>
      </c>
      <c r="H870" s="7">
        <v>44944</v>
      </c>
      <c r="I870" s="8">
        <v>3562405</v>
      </c>
    </row>
    <row r="871" spans="1:9" ht="14.45" customHeight="1" x14ac:dyDescent="0.2">
      <c r="A871" s="4" t="s">
        <v>51</v>
      </c>
      <c r="B871" s="4" t="s">
        <v>87</v>
      </c>
      <c r="C871" s="4" t="s">
        <v>70</v>
      </c>
      <c r="D871" s="4" t="s">
        <v>44</v>
      </c>
      <c r="E871" s="4" t="s">
        <v>45</v>
      </c>
      <c r="F871" s="4" t="s">
        <v>64</v>
      </c>
      <c r="G871" s="7">
        <v>43478</v>
      </c>
      <c r="H871" s="7">
        <v>236379</v>
      </c>
      <c r="I871" s="8">
        <v>4760829.68</v>
      </c>
    </row>
    <row r="872" spans="1:9" ht="14.45" customHeight="1" x14ac:dyDescent="0.2">
      <c r="A872" s="4" t="s">
        <v>51</v>
      </c>
      <c r="B872" s="4" t="s">
        <v>87</v>
      </c>
      <c r="C872" s="4" t="s">
        <v>71</v>
      </c>
      <c r="D872" s="4" t="s">
        <v>44</v>
      </c>
      <c r="E872" s="4" t="s">
        <v>45</v>
      </c>
      <c r="F872" s="4" t="s">
        <v>64</v>
      </c>
      <c r="G872" s="7">
        <v>59163</v>
      </c>
      <c r="H872" s="7">
        <v>313290</v>
      </c>
      <c r="I872" s="8">
        <v>6259663.2999999998</v>
      </c>
    </row>
    <row r="873" spans="1:9" ht="14.45" customHeight="1" x14ac:dyDescent="0.2">
      <c r="A873" s="4" t="s">
        <v>51</v>
      </c>
      <c r="B873" s="4" t="s">
        <v>87</v>
      </c>
      <c r="C873" s="4" t="s">
        <v>70</v>
      </c>
      <c r="D873" s="4" t="s">
        <v>38</v>
      </c>
      <c r="E873" s="4" t="s">
        <v>39</v>
      </c>
      <c r="F873" s="4" t="s">
        <v>64</v>
      </c>
      <c r="G873" s="7">
        <v>25681</v>
      </c>
      <c r="H873" s="7">
        <v>263981</v>
      </c>
      <c r="I873" s="8">
        <v>12393991.77</v>
      </c>
    </row>
    <row r="874" spans="1:9" ht="14.45" customHeight="1" x14ac:dyDescent="0.2">
      <c r="A874" s="4" t="s">
        <v>51</v>
      </c>
      <c r="B874" s="4" t="s">
        <v>87</v>
      </c>
      <c r="C874" s="4" t="s">
        <v>71</v>
      </c>
      <c r="D874" s="4" t="s">
        <v>38</v>
      </c>
      <c r="E874" s="4" t="s">
        <v>39</v>
      </c>
      <c r="F874" s="4" t="s">
        <v>64</v>
      </c>
      <c r="G874" s="7">
        <v>33625</v>
      </c>
      <c r="H874" s="7">
        <v>370843</v>
      </c>
      <c r="I874" s="8">
        <v>18352375.98</v>
      </c>
    </row>
    <row r="875" spans="1:9" ht="14.45" customHeight="1" x14ac:dyDescent="0.2">
      <c r="A875" s="4" t="s">
        <v>51</v>
      </c>
      <c r="B875" s="4" t="s">
        <v>87</v>
      </c>
      <c r="C875" s="4" t="s">
        <v>70</v>
      </c>
      <c r="D875" s="4" t="s">
        <v>42</v>
      </c>
      <c r="E875" s="4" t="s">
        <v>43</v>
      </c>
      <c r="F875" s="4" t="s">
        <v>64</v>
      </c>
      <c r="G875" s="7">
        <v>2371</v>
      </c>
      <c r="H875" s="7">
        <v>8615</v>
      </c>
      <c r="I875" s="8">
        <v>104873.23</v>
      </c>
    </row>
    <row r="876" spans="1:9" ht="14.45" customHeight="1" x14ac:dyDescent="0.2">
      <c r="A876" s="4" t="s">
        <v>51</v>
      </c>
      <c r="B876" s="4" t="s">
        <v>87</v>
      </c>
      <c r="C876" s="4" t="s">
        <v>71</v>
      </c>
      <c r="D876" s="4" t="s">
        <v>42</v>
      </c>
      <c r="E876" s="4" t="s">
        <v>43</v>
      </c>
      <c r="F876" s="4" t="s">
        <v>64</v>
      </c>
      <c r="G876" s="7">
        <v>2783</v>
      </c>
      <c r="H876" s="7">
        <v>11402</v>
      </c>
      <c r="I876" s="8">
        <v>123564.29</v>
      </c>
    </row>
    <row r="877" spans="1:9" ht="14.45" customHeight="1" x14ac:dyDescent="0.2">
      <c r="A877" s="4" t="s">
        <v>51</v>
      </c>
      <c r="B877" s="4" t="s">
        <v>88</v>
      </c>
      <c r="C877" s="4" t="s">
        <v>70</v>
      </c>
      <c r="D877" s="4" t="s">
        <v>40</v>
      </c>
      <c r="E877" s="4" t="s">
        <v>41</v>
      </c>
      <c r="F877" s="4" t="s">
        <v>64</v>
      </c>
      <c r="G877" s="7">
        <v>126659</v>
      </c>
      <c r="H877" s="7">
        <v>2109398</v>
      </c>
      <c r="I877" s="8">
        <v>40055993.579999998</v>
      </c>
    </row>
    <row r="878" spans="1:9" ht="14.45" customHeight="1" x14ac:dyDescent="0.2">
      <c r="A878" s="4" t="s">
        <v>51</v>
      </c>
      <c r="B878" s="4" t="s">
        <v>88</v>
      </c>
      <c r="C878" s="4" t="s">
        <v>71</v>
      </c>
      <c r="D878" s="4" t="s">
        <v>40</v>
      </c>
      <c r="E878" s="4" t="s">
        <v>41</v>
      </c>
      <c r="F878" s="4" t="s">
        <v>64</v>
      </c>
      <c r="G878" s="7">
        <v>183273</v>
      </c>
      <c r="H878" s="7">
        <v>2977052</v>
      </c>
      <c r="I878" s="8">
        <v>56288028.479999997</v>
      </c>
    </row>
    <row r="879" spans="1:9" ht="14.45" customHeight="1" x14ac:dyDescent="0.2">
      <c r="A879" s="4" t="s">
        <v>51</v>
      </c>
      <c r="B879" s="4" t="s">
        <v>88</v>
      </c>
      <c r="C879" s="4" t="s">
        <v>70</v>
      </c>
      <c r="D879" s="4" t="s">
        <v>47</v>
      </c>
      <c r="E879" s="4" t="s">
        <v>48</v>
      </c>
      <c r="F879" s="4" t="s">
        <v>64</v>
      </c>
      <c r="G879" s="7">
        <v>3854</v>
      </c>
      <c r="H879" s="7">
        <v>36610</v>
      </c>
      <c r="I879" s="8">
        <v>2946580</v>
      </c>
    </row>
    <row r="880" spans="1:9" ht="14.45" customHeight="1" x14ac:dyDescent="0.2">
      <c r="A880" s="4" t="s">
        <v>51</v>
      </c>
      <c r="B880" s="4" t="s">
        <v>88</v>
      </c>
      <c r="C880" s="4" t="s">
        <v>71</v>
      </c>
      <c r="D880" s="4" t="s">
        <v>47</v>
      </c>
      <c r="E880" s="4" t="s">
        <v>48</v>
      </c>
      <c r="F880" s="4" t="s">
        <v>64</v>
      </c>
      <c r="G880" s="7">
        <v>4638</v>
      </c>
      <c r="H880" s="7">
        <v>43644</v>
      </c>
      <c r="I880" s="8">
        <v>3487085</v>
      </c>
    </row>
    <row r="881" spans="1:9" ht="14.45" customHeight="1" x14ac:dyDescent="0.2">
      <c r="A881" s="4" t="s">
        <v>51</v>
      </c>
      <c r="B881" s="4" t="s">
        <v>88</v>
      </c>
      <c r="C881" s="4" t="s">
        <v>70</v>
      </c>
      <c r="D881" s="4" t="s">
        <v>44</v>
      </c>
      <c r="E881" s="4" t="s">
        <v>45</v>
      </c>
      <c r="F881" s="4" t="s">
        <v>64</v>
      </c>
      <c r="G881" s="7">
        <v>54724</v>
      </c>
      <c r="H881" s="7">
        <v>298653</v>
      </c>
      <c r="I881" s="8">
        <v>5797579.04</v>
      </c>
    </row>
    <row r="882" spans="1:9" ht="14.45" customHeight="1" x14ac:dyDescent="0.2">
      <c r="A882" s="4" t="s">
        <v>51</v>
      </c>
      <c r="B882" s="4" t="s">
        <v>88</v>
      </c>
      <c r="C882" s="4" t="s">
        <v>71</v>
      </c>
      <c r="D882" s="4" t="s">
        <v>44</v>
      </c>
      <c r="E882" s="4" t="s">
        <v>45</v>
      </c>
      <c r="F882" s="4" t="s">
        <v>64</v>
      </c>
      <c r="G882" s="7">
        <v>75899</v>
      </c>
      <c r="H882" s="7">
        <v>401181</v>
      </c>
      <c r="I882" s="8">
        <v>7681183.8700000001</v>
      </c>
    </row>
    <row r="883" spans="1:9" ht="14.45" customHeight="1" x14ac:dyDescent="0.2">
      <c r="A883" s="4" t="s">
        <v>51</v>
      </c>
      <c r="B883" s="4" t="s">
        <v>88</v>
      </c>
      <c r="C883" s="4" t="s">
        <v>70</v>
      </c>
      <c r="D883" s="4" t="s">
        <v>38</v>
      </c>
      <c r="E883" s="4" t="s">
        <v>39</v>
      </c>
      <c r="F883" s="4" t="s">
        <v>64</v>
      </c>
      <c r="G883" s="7">
        <v>31617</v>
      </c>
      <c r="H883" s="7">
        <v>320668</v>
      </c>
      <c r="I883" s="8">
        <v>15006659.26</v>
      </c>
    </row>
    <row r="884" spans="1:9" ht="14.45" customHeight="1" x14ac:dyDescent="0.2">
      <c r="A884" s="4" t="s">
        <v>51</v>
      </c>
      <c r="B884" s="4" t="s">
        <v>88</v>
      </c>
      <c r="C884" s="4" t="s">
        <v>71</v>
      </c>
      <c r="D884" s="4" t="s">
        <v>38</v>
      </c>
      <c r="E884" s="4" t="s">
        <v>39</v>
      </c>
      <c r="F884" s="4" t="s">
        <v>64</v>
      </c>
      <c r="G884" s="7">
        <v>42216</v>
      </c>
      <c r="H884" s="7">
        <v>454981</v>
      </c>
      <c r="I884" s="8">
        <v>22851118.359999999</v>
      </c>
    </row>
    <row r="885" spans="1:9" ht="14.45" customHeight="1" x14ac:dyDescent="0.2">
      <c r="A885" s="4" t="s">
        <v>51</v>
      </c>
      <c r="B885" s="4" t="s">
        <v>88</v>
      </c>
      <c r="C885" s="4" t="s">
        <v>70</v>
      </c>
      <c r="D885" s="4" t="s">
        <v>42</v>
      </c>
      <c r="E885" s="4" t="s">
        <v>43</v>
      </c>
      <c r="F885" s="4" t="s">
        <v>64</v>
      </c>
      <c r="G885" s="7">
        <v>2554</v>
      </c>
      <c r="H885" s="7">
        <v>8495</v>
      </c>
      <c r="I885" s="8">
        <v>100685</v>
      </c>
    </row>
    <row r="886" spans="1:9" ht="14.45" customHeight="1" x14ac:dyDescent="0.2">
      <c r="A886" s="4" t="s">
        <v>51</v>
      </c>
      <c r="B886" s="4" t="s">
        <v>88</v>
      </c>
      <c r="C886" s="4" t="s">
        <v>71</v>
      </c>
      <c r="D886" s="4" t="s">
        <v>42</v>
      </c>
      <c r="E886" s="4" t="s">
        <v>43</v>
      </c>
      <c r="F886" s="4" t="s">
        <v>64</v>
      </c>
      <c r="G886" s="7">
        <v>3233</v>
      </c>
      <c r="H886" s="7">
        <v>11953</v>
      </c>
      <c r="I886" s="8">
        <v>129295.42</v>
      </c>
    </row>
    <row r="887" spans="1:9" ht="14.45" customHeight="1" x14ac:dyDescent="0.2">
      <c r="A887" s="4" t="s">
        <v>51</v>
      </c>
      <c r="B887" s="4" t="s">
        <v>89</v>
      </c>
      <c r="C887" s="4" t="s">
        <v>70</v>
      </c>
      <c r="D887" s="4" t="s">
        <v>40</v>
      </c>
      <c r="E887" s="4" t="s">
        <v>41</v>
      </c>
      <c r="F887" s="4" t="s">
        <v>64</v>
      </c>
      <c r="G887" s="7">
        <v>139123</v>
      </c>
      <c r="H887" s="7">
        <v>2359457</v>
      </c>
      <c r="I887" s="8">
        <v>42733561.840000004</v>
      </c>
    </row>
    <row r="888" spans="1:9" ht="14.45" customHeight="1" x14ac:dyDescent="0.2">
      <c r="A888" s="4" t="s">
        <v>51</v>
      </c>
      <c r="B888" s="4" t="s">
        <v>89</v>
      </c>
      <c r="C888" s="4" t="s">
        <v>71</v>
      </c>
      <c r="D888" s="4" t="s">
        <v>40</v>
      </c>
      <c r="E888" s="4" t="s">
        <v>41</v>
      </c>
      <c r="F888" s="4" t="s">
        <v>64</v>
      </c>
      <c r="G888" s="7">
        <v>204123</v>
      </c>
      <c r="H888" s="7">
        <v>3434829</v>
      </c>
      <c r="I888" s="8">
        <v>63325718.93</v>
      </c>
    </row>
    <row r="889" spans="1:9" ht="14.45" customHeight="1" x14ac:dyDescent="0.2">
      <c r="A889" s="4" t="s">
        <v>51</v>
      </c>
      <c r="B889" s="4" t="s">
        <v>89</v>
      </c>
      <c r="C889" s="4" t="s">
        <v>70</v>
      </c>
      <c r="D889" s="4" t="s">
        <v>47</v>
      </c>
      <c r="E889" s="4" t="s">
        <v>48</v>
      </c>
      <c r="F889" s="4" t="s">
        <v>64</v>
      </c>
      <c r="G889" s="7">
        <v>2758</v>
      </c>
      <c r="H889" s="7">
        <v>26426</v>
      </c>
      <c r="I889" s="8">
        <v>2118060</v>
      </c>
    </row>
    <row r="890" spans="1:9" ht="14.45" customHeight="1" x14ac:dyDescent="0.2">
      <c r="A890" s="4" t="s">
        <v>51</v>
      </c>
      <c r="B890" s="4" t="s">
        <v>89</v>
      </c>
      <c r="C890" s="4" t="s">
        <v>71</v>
      </c>
      <c r="D890" s="4" t="s">
        <v>47</v>
      </c>
      <c r="E890" s="4" t="s">
        <v>48</v>
      </c>
      <c r="F890" s="4" t="s">
        <v>64</v>
      </c>
      <c r="G890" s="7">
        <v>3486</v>
      </c>
      <c r="H890" s="7">
        <v>32638</v>
      </c>
      <c r="I890" s="8">
        <v>2614710</v>
      </c>
    </row>
    <row r="891" spans="1:9" ht="14.45" customHeight="1" x14ac:dyDescent="0.2">
      <c r="A891" s="4" t="s">
        <v>51</v>
      </c>
      <c r="B891" s="4" t="s">
        <v>89</v>
      </c>
      <c r="C891" s="4" t="s">
        <v>70</v>
      </c>
      <c r="D891" s="4" t="s">
        <v>44</v>
      </c>
      <c r="E891" s="4" t="s">
        <v>45</v>
      </c>
      <c r="F891" s="4" t="s">
        <v>64</v>
      </c>
      <c r="G891" s="7">
        <v>59468</v>
      </c>
      <c r="H891" s="7">
        <v>329891</v>
      </c>
      <c r="I891" s="8">
        <v>6093489.8700000001</v>
      </c>
    </row>
    <row r="892" spans="1:9" ht="14.45" customHeight="1" x14ac:dyDescent="0.2">
      <c r="A892" s="4" t="s">
        <v>51</v>
      </c>
      <c r="B892" s="4" t="s">
        <v>89</v>
      </c>
      <c r="C892" s="4" t="s">
        <v>71</v>
      </c>
      <c r="D892" s="4" t="s">
        <v>44</v>
      </c>
      <c r="E892" s="4" t="s">
        <v>45</v>
      </c>
      <c r="F892" s="4" t="s">
        <v>64</v>
      </c>
      <c r="G892" s="7">
        <v>83563</v>
      </c>
      <c r="H892" s="7">
        <v>448956</v>
      </c>
      <c r="I892" s="8">
        <v>8126748.6799999997</v>
      </c>
    </row>
    <row r="893" spans="1:9" ht="14.45" customHeight="1" x14ac:dyDescent="0.2">
      <c r="A893" s="4" t="s">
        <v>51</v>
      </c>
      <c r="B893" s="4" t="s">
        <v>89</v>
      </c>
      <c r="C893" s="4" t="s">
        <v>70</v>
      </c>
      <c r="D893" s="4" t="s">
        <v>38</v>
      </c>
      <c r="E893" s="4" t="s">
        <v>39</v>
      </c>
      <c r="F893" s="4" t="s">
        <v>64</v>
      </c>
      <c r="G893" s="7">
        <v>33694</v>
      </c>
      <c r="H893" s="7">
        <v>338898</v>
      </c>
      <c r="I893" s="8">
        <v>15940613.449999999</v>
      </c>
    </row>
    <row r="894" spans="1:9" ht="14.45" customHeight="1" x14ac:dyDescent="0.2">
      <c r="A894" s="4" t="s">
        <v>51</v>
      </c>
      <c r="B894" s="4" t="s">
        <v>89</v>
      </c>
      <c r="C894" s="4" t="s">
        <v>71</v>
      </c>
      <c r="D894" s="4" t="s">
        <v>38</v>
      </c>
      <c r="E894" s="4" t="s">
        <v>39</v>
      </c>
      <c r="F894" s="4" t="s">
        <v>64</v>
      </c>
      <c r="G894" s="7">
        <v>45392</v>
      </c>
      <c r="H894" s="7">
        <v>477313</v>
      </c>
      <c r="I894" s="8">
        <v>23978581.829999998</v>
      </c>
    </row>
    <row r="895" spans="1:9" ht="14.45" customHeight="1" x14ac:dyDescent="0.2">
      <c r="A895" s="4" t="s">
        <v>51</v>
      </c>
      <c r="B895" s="4" t="s">
        <v>89</v>
      </c>
      <c r="C895" s="4" t="s">
        <v>70</v>
      </c>
      <c r="D895" s="4" t="s">
        <v>42</v>
      </c>
      <c r="E895" s="4" t="s">
        <v>43</v>
      </c>
      <c r="F895" s="4" t="s">
        <v>64</v>
      </c>
      <c r="G895" s="7">
        <v>2388</v>
      </c>
      <c r="H895" s="7">
        <v>7842</v>
      </c>
      <c r="I895" s="8">
        <v>93416.46</v>
      </c>
    </row>
    <row r="896" spans="1:9" ht="14.45" customHeight="1" x14ac:dyDescent="0.2">
      <c r="A896" s="4" t="s">
        <v>51</v>
      </c>
      <c r="B896" s="4" t="s">
        <v>89</v>
      </c>
      <c r="C896" s="4" t="s">
        <v>71</v>
      </c>
      <c r="D896" s="4" t="s">
        <v>42</v>
      </c>
      <c r="E896" s="4" t="s">
        <v>43</v>
      </c>
      <c r="F896" s="4" t="s">
        <v>64</v>
      </c>
      <c r="G896" s="7">
        <v>3190</v>
      </c>
      <c r="H896" s="7">
        <v>11410</v>
      </c>
      <c r="I896" s="8">
        <v>116253.46</v>
      </c>
    </row>
    <row r="897" spans="1:9" ht="14.45" customHeight="1" x14ac:dyDescent="0.2">
      <c r="A897" s="4" t="s">
        <v>51</v>
      </c>
      <c r="B897" s="4" t="s">
        <v>90</v>
      </c>
      <c r="C897" s="4" t="s">
        <v>70</v>
      </c>
      <c r="D897" s="4" t="s">
        <v>40</v>
      </c>
      <c r="E897" s="4" t="s">
        <v>41</v>
      </c>
      <c r="F897" s="4" t="s">
        <v>64</v>
      </c>
      <c r="G897" s="7">
        <v>139958</v>
      </c>
      <c r="H897" s="7">
        <v>2382576</v>
      </c>
      <c r="I897" s="8">
        <v>39532164.009999998</v>
      </c>
    </row>
    <row r="898" spans="1:9" ht="14.45" customHeight="1" x14ac:dyDescent="0.2">
      <c r="A898" s="4" t="s">
        <v>51</v>
      </c>
      <c r="B898" s="4" t="s">
        <v>90</v>
      </c>
      <c r="C898" s="4" t="s">
        <v>71</v>
      </c>
      <c r="D898" s="4" t="s">
        <v>40</v>
      </c>
      <c r="E898" s="4" t="s">
        <v>41</v>
      </c>
      <c r="F898" s="4" t="s">
        <v>64</v>
      </c>
      <c r="G898" s="7">
        <v>202897</v>
      </c>
      <c r="H898" s="7">
        <v>3447165</v>
      </c>
      <c r="I898" s="8">
        <v>60093125.420000002</v>
      </c>
    </row>
    <row r="899" spans="1:9" ht="14.45" customHeight="1" x14ac:dyDescent="0.2">
      <c r="A899" s="4" t="s">
        <v>51</v>
      </c>
      <c r="B899" s="4" t="s">
        <v>90</v>
      </c>
      <c r="C899" s="4" t="s">
        <v>70</v>
      </c>
      <c r="D899" s="4" t="s">
        <v>47</v>
      </c>
      <c r="E899" s="4" t="s">
        <v>48</v>
      </c>
      <c r="F899" s="4" t="s">
        <v>64</v>
      </c>
      <c r="G899" s="7">
        <v>1994</v>
      </c>
      <c r="H899" s="7">
        <v>19354</v>
      </c>
      <c r="I899" s="8">
        <v>1540000</v>
      </c>
    </row>
    <row r="900" spans="1:9" ht="14.45" customHeight="1" x14ac:dyDescent="0.2">
      <c r="A900" s="4" t="s">
        <v>51</v>
      </c>
      <c r="B900" s="4" t="s">
        <v>90</v>
      </c>
      <c r="C900" s="4" t="s">
        <v>71</v>
      </c>
      <c r="D900" s="4" t="s">
        <v>47</v>
      </c>
      <c r="E900" s="4" t="s">
        <v>48</v>
      </c>
      <c r="F900" s="4" t="s">
        <v>64</v>
      </c>
      <c r="G900" s="7">
        <v>2451</v>
      </c>
      <c r="H900" s="7">
        <v>23198</v>
      </c>
      <c r="I900" s="8">
        <v>1858325</v>
      </c>
    </row>
    <row r="901" spans="1:9" ht="14.45" customHeight="1" x14ac:dyDescent="0.2">
      <c r="A901" s="4" t="s">
        <v>51</v>
      </c>
      <c r="B901" s="4" t="s">
        <v>90</v>
      </c>
      <c r="C901" s="4" t="s">
        <v>70</v>
      </c>
      <c r="D901" s="4" t="s">
        <v>44</v>
      </c>
      <c r="E901" s="4" t="s">
        <v>45</v>
      </c>
      <c r="F901" s="4" t="s">
        <v>64</v>
      </c>
      <c r="G901" s="7">
        <v>58763</v>
      </c>
      <c r="H901" s="7">
        <v>330766</v>
      </c>
      <c r="I901" s="8">
        <v>5931560.5499999998</v>
      </c>
    </row>
    <row r="902" spans="1:9" ht="14.45" customHeight="1" x14ac:dyDescent="0.2">
      <c r="A902" s="4" t="s">
        <v>51</v>
      </c>
      <c r="B902" s="4" t="s">
        <v>90</v>
      </c>
      <c r="C902" s="4" t="s">
        <v>71</v>
      </c>
      <c r="D902" s="4" t="s">
        <v>44</v>
      </c>
      <c r="E902" s="4" t="s">
        <v>45</v>
      </c>
      <c r="F902" s="4" t="s">
        <v>64</v>
      </c>
      <c r="G902" s="7">
        <v>84369</v>
      </c>
      <c r="H902" s="7">
        <v>458931</v>
      </c>
      <c r="I902" s="8">
        <v>8120183.5</v>
      </c>
    </row>
    <row r="903" spans="1:9" ht="14.45" customHeight="1" x14ac:dyDescent="0.2">
      <c r="A903" s="4" t="s">
        <v>51</v>
      </c>
      <c r="B903" s="4" t="s">
        <v>90</v>
      </c>
      <c r="C903" s="4" t="s">
        <v>70</v>
      </c>
      <c r="D903" s="4" t="s">
        <v>38</v>
      </c>
      <c r="E903" s="4" t="s">
        <v>39</v>
      </c>
      <c r="F903" s="4" t="s">
        <v>64</v>
      </c>
      <c r="G903" s="7">
        <v>32790</v>
      </c>
      <c r="H903" s="7">
        <v>320512</v>
      </c>
      <c r="I903" s="8">
        <v>15041315.199999999</v>
      </c>
    </row>
    <row r="904" spans="1:9" ht="14.45" customHeight="1" x14ac:dyDescent="0.2">
      <c r="A904" s="4" t="s">
        <v>51</v>
      </c>
      <c r="B904" s="4" t="s">
        <v>90</v>
      </c>
      <c r="C904" s="4" t="s">
        <v>71</v>
      </c>
      <c r="D904" s="4" t="s">
        <v>38</v>
      </c>
      <c r="E904" s="4" t="s">
        <v>39</v>
      </c>
      <c r="F904" s="4" t="s">
        <v>64</v>
      </c>
      <c r="G904" s="7">
        <v>45196</v>
      </c>
      <c r="H904" s="7">
        <v>458375</v>
      </c>
      <c r="I904" s="8">
        <v>23056577.120000001</v>
      </c>
    </row>
    <row r="905" spans="1:9" ht="14.45" customHeight="1" x14ac:dyDescent="0.2">
      <c r="A905" s="4" t="s">
        <v>51</v>
      </c>
      <c r="B905" s="4" t="s">
        <v>90</v>
      </c>
      <c r="C905" s="4" t="s">
        <v>70</v>
      </c>
      <c r="D905" s="4" t="s">
        <v>42</v>
      </c>
      <c r="E905" s="4" t="s">
        <v>43</v>
      </c>
      <c r="F905" s="4" t="s">
        <v>64</v>
      </c>
      <c r="G905" s="7">
        <v>2265</v>
      </c>
      <c r="H905" s="7">
        <v>6817</v>
      </c>
      <c r="I905" s="8">
        <v>70399.19</v>
      </c>
    </row>
    <row r="906" spans="1:9" ht="14.45" customHeight="1" x14ac:dyDescent="0.2">
      <c r="A906" s="4" t="s">
        <v>51</v>
      </c>
      <c r="B906" s="4" t="s">
        <v>90</v>
      </c>
      <c r="C906" s="4" t="s">
        <v>71</v>
      </c>
      <c r="D906" s="4" t="s">
        <v>42</v>
      </c>
      <c r="E906" s="4" t="s">
        <v>43</v>
      </c>
      <c r="F906" s="4" t="s">
        <v>64</v>
      </c>
      <c r="G906" s="7">
        <v>3125</v>
      </c>
      <c r="H906" s="7">
        <v>10300</v>
      </c>
      <c r="I906" s="8">
        <v>101819.61</v>
      </c>
    </row>
    <row r="907" spans="1:9" ht="14.45" customHeight="1" x14ac:dyDescent="0.2">
      <c r="A907" s="4" t="s">
        <v>51</v>
      </c>
      <c r="B907" s="4" t="s">
        <v>91</v>
      </c>
      <c r="C907" s="4" t="s">
        <v>70</v>
      </c>
      <c r="D907" s="4" t="s">
        <v>40</v>
      </c>
      <c r="E907" s="4" t="s">
        <v>41</v>
      </c>
      <c r="F907" s="4" t="s">
        <v>64</v>
      </c>
      <c r="G907" s="7">
        <v>149564</v>
      </c>
      <c r="H907" s="7">
        <v>2514337</v>
      </c>
      <c r="I907" s="8">
        <v>37563602.909999996</v>
      </c>
    </row>
    <row r="908" spans="1:9" ht="14.45" customHeight="1" x14ac:dyDescent="0.2">
      <c r="A908" s="4" t="s">
        <v>51</v>
      </c>
      <c r="B908" s="4" t="s">
        <v>91</v>
      </c>
      <c r="C908" s="4" t="s">
        <v>71</v>
      </c>
      <c r="D908" s="4" t="s">
        <v>40</v>
      </c>
      <c r="E908" s="4" t="s">
        <v>41</v>
      </c>
      <c r="F908" s="4" t="s">
        <v>64</v>
      </c>
      <c r="G908" s="7">
        <v>210330</v>
      </c>
      <c r="H908" s="7">
        <v>3539259</v>
      </c>
      <c r="I908" s="8">
        <v>56241721.369999997</v>
      </c>
    </row>
    <row r="909" spans="1:9" ht="14.45" customHeight="1" x14ac:dyDescent="0.2">
      <c r="A909" s="4" t="s">
        <v>51</v>
      </c>
      <c r="B909" s="4" t="s">
        <v>91</v>
      </c>
      <c r="C909" s="4" t="s">
        <v>70</v>
      </c>
      <c r="D909" s="4" t="s">
        <v>47</v>
      </c>
      <c r="E909" s="4" t="s">
        <v>48</v>
      </c>
      <c r="F909" s="4" t="s">
        <v>64</v>
      </c>
      <c r="G909" s="7">
        <v>1543</v>
      </c>
      <c r="H909" s="7">
        <v>14834</v>
      </c>
      <c r="I909" s="8">
        <v>1192555</v>
      </c>
    </row>
    <row r="910" spans="1:9" ht="14.45" customHeight="1" x14ac:dyDescent="0.2">
      <c r="A910" s="4" t="s">
        <v>51</v>
      </c>
      <c r="B910" s="4" t="s">
        <v>91</v>
      </c>
      <c r="C910" s="4" t="s">
        <v>71</v>
      </c>
      <c r="D910" s="4" t="s">
        <v>47</v>
      </c>
      <c r="E910" s="4" t="s">
        <v>48</v>
      </c>
      <c r="F910" s="4" t="s">
        <v>64</v>
      </c>
      <c r="G910" s="7">
        <v>1881</v>
      </c>
      <c r="H910" s="7">
        <v>17925</v>
      </c>
      <c r="I910" s="8">
        <v>1438570</v>
      </c>
    </row>
    <row r="911" spans="1:9" ht="14.45" customHeight="1" x14ac:dyDescent="0.2">
      <c r="A911" s="4" t="s">
        <v>51</v>
      </c>
      <c r="B911" s="4" t="s">
        <v>91</v>
      </c>
      <c r="C911" s="4" t="s">
        <v>70</v>
      </c>
      <c r="D911" s="4" t="s">
        <v>44</v>
      </c>
      <c r="E911" s="4" t="s">
        <v>45</v>
      </c>
      <c r="F911" s="4" t="s">
        <v>64</v>
      </c>
      <c r="G911" s="7">
        <v>62726</v>
      </c>
      <c r="H911" s="7">
        <v>356219</v>
      </c>
      <c r="I911" s="8">
        <v>6307462.5300000003</v>
      </c>
    </row>
    <row r="912" spans="1:9" ht="14.45" customHeight="1" x14ac:dyDescent="0.2">
      <c r="A912" s="4" t="s">
        <v>51</v>
      </c>
      <c r="B912" s="4" t="s">
        <v>91</v>
      </c>
      <c r="C912" s="4" t="s">
        <v>71</v>
      </c>
      <c r="D912" s="4" t="s">
        <v>44</v>
      </c>
      <c r="E912" s="4" t="s">
        <v>45</v>
      </c>
      <c r="F912" s="4" t="s">
        <v>64</v>
      </c>
      <c r="G912" s="7">
        <v>87189</v>
      </c>
      <c r="H912" s="7">
        <v>475404</v>
      </c>
      <c r="I912" s="8">
        <v>8307067.4100000001</v>
      </c>
    </row>
    <row r="913" spans="1:9" ht="14.45" customHeight="1" x14ac:dyDescent="0.2">
      <c r="A913" s="4" t="s">
        <v>51</v>
      </c>
      <c r="B913" s="4" t="s">
        <v>91</v>
      </c>
      <c r="C913" s="4" t="s">
        <v>70</v>
      </c>
      <c r="D913" s="4" t="s">
        <v>38</v>
      </c>
      <c r="E913" s="4" t="s">
        <v>39</v>
      </c>
      <c r="F913" s="4" t="s">
        <v>64</v>
      </c>
      <c r="G913" s="7">
        <v>35686</v>
      </c>
      <c r="H913" s="7">
        <v>333922</v>
      </c>
      <c r="I913" s="8">
        <v>15345573.66</v>
      </c>
    </row>
    <row r="914" spans="1:9" ht="14.45" customHeight="1" x14ac:dyDescent="0.2">
      <c r="A914" s="4" t="s">
        <v>51</v>
      </c>
      <c r="B914" s="4" t="s">
        <v>91</v>
      </c>
      <c r="C914" s="4" t="s">
        <v>71</v>
      </c>
      <c r="D914" s="4" t="s">
        <v>38</v>
      </c>
      <c r="E914" s="4" t="s">
        <v>39</v>
      </c>
      <c r="F914" s="4" t="s">
        <v>64</v>
      </c>
      <c r="G914" s="7">
        <v>46893</v>
      </c>
      <c r="H914" s="7">
        <v>449439</v>
      </c>
      <c r="I914" s="8">
        <v>22193956.18</v>
      </c>
    </row>
    <row r="915" spans="1:9" ht="14.45" customHeight="1" x14ac:dyDescent="0.2">
      <c r="A915" s="4" t="s">
        <v>51</v>
      </c>
      <c r="B915" s="4" t="s">
        <v>91</v>
      </c>
      <c r="C915" s="4" t="s">
        <v>70</v>
      </c>
      <c r="D915" s="4" t="s">
        <v>42</v>
      </c>
      <c r="E915" s="4" t="s">
        <v>43</v>
      </c>
      <c r="F915" s="4" t="s">
        <v>64</v>
      </c>
      <c r="G915" s="7">
        <v>2459</v>
      </c>
      <c r="H915" s="7">
        <v>6989</v>
      </c>
      <c r="I915" s="8">
        <v>66881.84</v>
      </c>
    </row>
    <row r="916" spans="1:9" ht="14.45" customHeight="1" x14ac:dyDescent="0.2">
      <c r="A916" s="4" t="s">
        <v>51</v>
      </c>
      <c r="B916" s="4" t="s">
        <v>91</v>
      </c>
      <c r="C916" s="4" t="s">
        <v>71</v>
      </c>
      <c r="D916" s="4" t="s">
        <v>42</v>
      </c>
      <c r="E916" s="4" t="s">
        <v>43</v>
      </c>
      <c r="F916" s="4" t="s">
        <v>64</v>
      </c>
      <c r="G916" s="7">
        <v>3312</v>
      </c>
      <c r="H916" s="7">
        <v>9849</v>
      </c>
      <c r="I916" s="8">
        <v>96065.54</v>
      </c>
    </row>
    <row r="917" spans="1:9" ht="14.45" customHeight="1" x14ac:dyDescent="0.2">
      <c r="A917" s="4" t="s">
        <v>51</v>
      </c>
      <c r="B917" s="4" t="s">
        <v>92</v>
      </c>
      <c r="C917" s="4" t="s">
        <v>70</v>
      </c>
      <c r="D917" s="4" t="s">
        <v>40</v>
      </c>
      <c r="E917" s="4" t="s">
        <v>41</v>
      </c>
      <c r="F917" s="4" t="s">
        <v>64</v>
      </c>
      <c r="G917" s="7">
        <v>122507</v>
      </c>
      <c r="H917" s="7">
        <v>2132329</v>
      </c>
      <c r="I917" s="8">
        <v>26262827.920000002</v>
      </c>
    </row>
    <row r="918" spans="1:9" ht="14.45" customHeight="1" x14ac:dyDescent="0.2">
      <c r="A918" s="4" t="s">
        <v>51</v>
      </c>
      <c r="B918" s="4" t="s">
        <v>92</v>
      </c>
      <c r="C918" s="4" t="s">
        <v>71</v>
      </c>
      <c r="D918" s="4" t="s">
        <v>40</v>
      </c>
      <c r="E918" s="4" t="s">
        <v>41</v>
      </c>
      <c r="F918" s="4" t="s">
        <v>64</v>
      </c>
      <c r="G918" s="7">
        <v>157036</v>
      </c>
      <c r="H918" s="7">
        <v>2671765</v>
      </c>
      <c r="I918" s="8">
        <v>36003402.950000003</v>
      </c>
    </row>
    <row r="919" spans="1:9" ht="14.45" customHeight="1" x14ac:dyDescent="0.2">
      <c r="A919" s="4" t="s">
        <v>51</v>
      </c>
      <c r="B919" s="4" t="s">
        <v>92</v>
      </c>
      <c r="C919" s="4" t="s">
        <v>70</v>
      </c>
      <c r="D919" s="4" t="s">
        <v>47</v>
      </c>
      <c r="E919" s="4" t="s">
        <v>48</v>
      </c>
      <c r="F919" s="4" t="s">
        <v>64</v>
      </c>
      <c r="G919" s="7">
        <v>931</v>
      </c>
      <c r="H919" s="7">
        <v>8867</v>
      </c>
      <c r="I919" s="8">
        <v>702520</v>
      </c>
    </row>
    <row r="920" spans="1:9" ht="14.45" customHeight="1" x14ac:dyDescent="0.2">
      <c r="A920" s="4" t="s">
        <v>51</v>
      </c>
      <c r="B920" s="4" t="s">
        <v>92</v>
      </c>
      <c r="C920" s="4" t="s">
        <v>71</v>
      </c>
      <c r="D920" s="4" t="s">
        <v>47</v>
      </c>
      <c r="E920" s="4" t="s">
        <v>48</v>
      </c>
      <c r="F920" s="4" t="s">
        <v>64</v>
      </c>
      <c r="G920" s="7">
        <v>997</v>
      </c>
      <c r="H920" s="7">
        <v>9546</v>
      </c>
      <c r="I920" s="8">
        <v>750505</v>
      </c>
    </row>
    <row r="921" spans="1:9" ht="14.45" customHeight="1" x14ac:dyDescent="0.2">
      <c r="A921" s="4" t="s">
        <v>51</v>
      </c>
      <c r="B921" s="4" t="s">
        <v>92</v>
      </c>
      <c r="C921" s="4" t="s">
        <v>70</v>
      </c>
      <c r="D921" s="4" t="s">
        <v>44</v>
      </c>
      <c r="E921" s="4" t="s">
        <v>45</v>
      </c>
      <c r="F921" s="4" t="s">
        <v>64</v>
      </c>
      <c r="G921" s="7">
        <v>50391</v>
      </c>
      <c r="H921" s="7">
        <v>291814</v>
      </c>
      <c r="I921" s="8">
        <v>4981421.67</v>
      </c>
    </row>
    <row r="922" spans="1:9" ht="14.45" customHeight="1" x14ac:dyDescent="0.2">
      <c r="A922" s="4" t="s">
        <v>51</v>
      </c>
      <c r="B922" s="4" t="s">
        <v>92</v>
      </c>
      <c r="C922" s="4" t="s">
        <v>71</v>
      </c>
      <c r="D922" s="4" t="s">
        <v>44</v>
      </c>
      <c r="E922" s="4" t="s">
        <v>45</v>
      </c>
      <c r="F922" s="4" t="s">
        <v>64</v>
      </c>
      <c r="G922" s="7">
        <v>65827</v>
      </c>
      <c r="H922" s="7">
        <v>357990</v>
      </c>
      <c r="I922" s="8">
        <v>6150812.46</v>
      </c>
    </row>
    <row r="923" spans="1:9" ht="14.45" customHeight="1" x14ac:dyDescent="0.2">
      <c r="A923" s="4" t="s">
        <v>51</v>
      </c>
      <c r="B923" s="4" t="s">
        <v>92</v>
      </c>
      <c r="C923" s="4" t="s">
        <v>70</v>
      </c>
      <c r="D923" s="4" t="s">
        <v>38</v>
      </c>
      <c r="E923" s="4" t="s">
        <v>39</v>
      </c>
      <c r="F923" s="4" t="s">
        <v>64</v>
      </c>
      <c r="G923" s="7">
        <v>29373</v>
      </c>
      <c r="H923" s="7">
        <v>259445</v>
      </c>
      <c r="I923" s="8">
        <v>11314636.08</v>
      </c>
    </row>
    <row r="924" spans="1:9" ht="14.45" customHeight="1" x14ac:dyDescent="0.2">
      <c r="A924" s="4" t="s">
        <v>51</v>
      </c>
      <c r="B924" s="4" t="s">
        <v>92</v>
      </c>
      <c r="C924" s="4" t="s">
        <v>71</v>
      </c>
      <c r="D924" s="4" t="s">
        <v>38</v>
      </c>
      <c r="E924" s="4" t="s">
        <v>39</v>
      </c>
      <c r="F924" s="4" t="s">
        <v>64</v>
      </c>
      <c r="G924" s="7">
        <v>36077</v>
      </c>
      <c r="H924" s="7">
        <v>322648</v>
      </c>
      <c r="I924" s="8">
        <v>15017993.24</v>
      </c>
    </row>
    <row r="925" spans="1:9" ht="14.45" customHeight="1" x14ac:dyDescent="0.2">
      <c r="A925" s="4" t="s">
        <v>51</v>
      </c>
      <c r="B925" s="4" t="s">
        <v>92</v>
      </c>
      <c r="C925" s="4" t="s">
        <v>70</v>
      </c>
      <c r="D925" s="4" t="s">
        <v>42</v>
      </c>
      <c r="E925" s="4" t="s">
        <v>43</v>
      </c>
      <c r="F925" s="4" t="s">
        <v>64</v>
      </c>
      <c r="G925" s="7">
        <v>2309</v>
      </c>
      <c r="H925" s="7">
        <v>6590</v>
      </c>
      <c r="I925" s="8">
        <v>64298.04</v>
      </c>
    </row>
    <row r="926" spans="1:9" ht="14.45" customHeight="1" x14ac:dyDescent="0.2">
      <c r="A926" s="4" t="s">
        <v>51</v>
      </c>
      <c r="B926" s="4" t="s">
        <v>92</v>
      </c>
      <c r="C926" s="4" t="s">
        <v>71</v>
      </c>
      <c r="D926" s="4" t="s">
        <v>42</v>
      </c>
      <c r="E926" s="4" t="s">
        <v>43</v>
      </c>
      <c r="F926" s="4" t="s">
        <v>64</v>
      </c>
      <c r="G926" s="7">
        <v>2804</v>
      </c>
      <c r="H926" s="7">
        <v>8131</v>
      </c>
      <c r="I926" s="8">
        <v>73361.37</v>
      </c>
    </row>
    <row r="927" spans="1:9" ht="14.45" customHeight="1" x14ac:dyDescent="0.2">
      <c r="A927" s="4" t="s">
        <v>51</v>
      </c>
      <c r="B927" s="4" t="s">
        <v>93</v>
      </c>
      <c r="C927" s="4" t="s">
        <v>70</v>
      </c>
      <c r="D927" s="4" t="s">
        <v>40</v>
      </c>
      <c r="E927" s="4" t="s">
        <v>41</v>
      </c>
      <c r="F927" s="4" t="s">
        <v>64</v>
      </c>
      <c r="G927" s="7">
        <v>98664</v>
      </c>
      <c r="H927" s="7">
        <v>1826607</v>
      </c>
      <c r="I927" s="8">
        <v>18176090.960000001</v>
      </c>
    </row>
    <row r="928" spans="1:9" ht="14.45" customHeight="1" x14ac:dyDescent="0.2">
      <c r="A928" s="4" t="s">
        <v>51</v>
      </c>
      <c r="B928" s="4" t="s">
        <v>93</v>
      </c>
      <c r="C928" s="4" t="s">
        <v>71</v>
      </c>
      <c r="D928" s="4" t="s">
        <v>40</v>
      </c>
      <c r="E928" s="4" t="s">
        <v>41</v>
      </c>
      <c r="F928" s="4" t="s">
        <v>64</v>
      </c>
      <c r="G928" s="7">
        <v>110490</v>
      </c>
      <c r="H928" s="7">
        <v>1956497</v>
      </c>
      <c r="I928" s="8">
        <v>21391399.43</v>
      </c>
    </row>
    <row r="929" spans="1:9" ht="14.45" customHeight="1" x14ac:dyDescent="0.2">
      <c r="A929" s="4" t="s">
        <v>51</v>
      </c>
      <c r="B929" s="4" t="s">
        <v>93</v>
      </c>
      <c r="C929" s="4" t="s">
        <v>70</v>
      </c>
      <c r="D929" s="4" t="s">
        <v>47</v>
      </c>
      <c r="E929" s="4" t="s">
        <v>48</v>
      </c>
      <c r="F929" s="4" t="s">
        <v>64</v>
      </c>
      <c r="G929" s="7">
        <v>453</v>
      </c>
      <c r="H929" s="7">
        <v>4313</v>
      </c>
      <c r="I929" s="8">
        <v>337120</v>
      </c>
    </row>
    <row r="930" spans="1:9" ht="14.45" customHeight="1" x14ac:dyDescent="0.2">
      <c r="A930" s="4" t="s">
        <v>51</v>
      </c>
      <c r="B930" s="4" t="s">
        <v>93</v>
      </c>
      <c r="C930" s="4" t="s">
        <v>71</v>
      </c>
      <c r="D930" s="4" t="s">
        <v>47</v>
      </c>
      <c r="E930" s="4" t="s">
        <v>48</v>
      </c>
      <c r="F930" s="4" t="s">
        <v>64</v>
      </c>
      <c r="G930" s="7">
        <v>521</v>
      </c>
      <c r="H930" s="7">
        <v>4664</v>
      </c>
      <c r="I930" s="8">
        <v>365540</v>
      </c>
    </row>
    <row r="931" spans="1:9" ht="14.45" customHeight="1" x14ac:dyDescent="0.2">
      <c r="A931" s="4" t="s">
        <v>51</v>
      </c>
      <c r="B931" s="4" t="s">
        <v>93</v>
      </c>
      <c r="C931" s="4" t="s">
        <v>70</v>
      </c>
      <c r="D931" s="4" t="s">
        <v>44</v>
      </c>
      <c r="E931" s="4" t="s">
        <v>45</v>
      </c>
      <c r="F931" s="4" t="s">
        <v>64</v>
      </c>
      <c r="G931" s="7">
        <v>40279</v>
      </c>
      <c r="H931" s="7">
        <v>234593</v>
      </c>
      <c r="I931" s="8">
        <v>3865206.32</v>
      </c>
    </row>
    <row r="932" spans="1:9" ht="14.45" customHeight="1" x14ac:dyDescent="0.2">
      <c r="A932" s="4" t="s">
        <v>51</v>
      </c>
      <c r="B932" s="4" t="s">
        <v>93</v>
      </c>
      <c r="C932" s="4" t="s">
        <v>71</v>
      </c>
      <c r="D932" s="4" t="s">
        <v>44</v>
      </c>
      <c r="E932" s="4" t="s">
        <v>45</v>
      </c>
      <c r="F932" s="4" t="s">
        <v>64</v>
      </c>
      <c r="G932" s="7">
        <v>46123</v>
      </c>
      <c r="H932" s="7">
        <v>251818</v>
      </c>
      <c r="I932" s="8">
        <v>4210836.76</v>
      </c>
    </row>
    <row r="933" spans="1:9" ht="14.45" customHeight="1" x14ac:dyDescent="0.2">
      <c r="A933" s="4" t="s">
        <v>51</v>
      </c>
      <c r="B933" s="4" t="s">
        <v>93</v>
      </c>
      <c r="C933" s="4" t="s">
        <v>70</v>
      </c>
      <c r="D933" s="4" t="s">
        <v>38</v>
      </c>
      <c r="E933" s="4" t="s">
        <v>39</v>
      </c>
      <c r="F933" s="4" t="s">
        <v>64</v>
      </c>
      <c r="G933" s="7">
        <v>25030</v>
      </c>
      <c r="H933" s="7">
        <v>205413</v>
      </c>
      <c r="I933" s="8">
        <v>8352409.2999999998</v>
      </c>
    </row>
    <row r="934" spans="1:9" ht="14.45" customHeight="1" x14ac:dyDescent="0.2">
      <c r="A934" s="4" t="s">
        <v>51</v>
      </c>
      <c r="B934" s="4" t="s">
        <v>93</v>
      </c>
      <c r="C934" s="4" t="s">
        <v>71</v>
      </c>
      <c r="D934" s="4" t="s">
        <v>38</v>
      </c>
      <c r="E934" s="4" t="s">
        <v>39</v>
      </c>
      <c r="F934" s="4" t="s">
        <v>64</v>
      </c>
      <c r="G934" s="7">
        <v>26829</v>
      </c>
      <c r="H934" s="7">
        <v>219391</v>
      </c>
      <c r="I934" s="8">
        <v>9479539.4100000001</v>
      </c>
    </row>
    <row r="935" spans="1:9" ht="14.45" customHeight="1" x14ac:dyDescent="0.2">
      <c r="A935" s="4" t="s">
        <v>51</v>
      </c>
      <c r="B935" s="4" t="s">
        <v>93</v>
      </c>
      <c r="C935" s="4" t="s">
        <v>70</v>
      </c>
      <c r="D935" s="4" t="s">
        <v>42</v>
      </c>
      <c r="E935" s="4" t="s">
        <v>43</v>
      </c>
      <c r="F935" s="4" t="s">
        <v>64</v>
      </c>
      <c r="G935" s="7">
        <v>2495</v>
      </c>
      <c r="H935" s="7">
        <v>6610</v>
      </c>
      <c r="I935" s="8">
        <v>59535.35</v>
      </c>
    </row>
    <row r="936" spans="1:9" ht="14.45" customHeight="1" x14ac:dyDescent="0.2">
      <c r="A936" s="4" t="s">
        <v>51</v>
      </c>
      <c r="B936" s="4" t="s">
        <v>93</v>
      </c>
      <c r="C936" s="4" t="s">
        <v>71</v>
      </c>
      <c r="D936" s="4" t="s">
        <v>42</v>
      </c>
      <c r="E936" s="4" t="s">
        <v>43</v>
      </c>
      <c r="F936" s="4" t="s">
        <v>64</v>
      </c>
      <c r="G936" s="7">
        <v>2561</v>
      </c>
      <c r="H936" s="7">
        <v>7025</v>
      </c>
      <c r="I936" s="8">
        <v>63125.43</v>
      </c>
    </row>
    <row r="937" spans="1:9" ht="14.45" customHeight="1" x14ac:dyDescent="0.2">
      <c r="A937" s="4" t="s">
        <v>51</v>
      </c>
      <c r="B937" s="4" t="s">
        <v>94</v>
      </c>
      <c r="C937" s="4" t="s">
        <v>70</v>
      </c>
      <c r="D937" s="4" t="s">
        <v>40</v>
      </c>
      <c r="E937" s="4" t="s">
        <v>41</v>
      </c>
      <c r="F937" s="4" t="s">
        <v>64</v>
      </c>
      <c r="G937" s="7">
        <v>57814</v>
      </c>
      <c r="H937" s="7">
        <v>1108763</v>
      </c>
      <c r="I937" s="8">
        <v>9751055.6600000001</v>
      </c>
    </row>
    <row r="938" spans="1:9" ht="14.45" customHeight="1" x14ac:dyDescent="0.2">
      <c r="A938" s="4" t="s">
        <v>51</v>
      </c>
      <c r="B938" s="4" t="s">
        <v>94</v>
      </c>
      <c r="C938" s="4" t="s">
        <v>71</v>
      </c>
      <c r="D938" s="4" t="s">
        <v>40</v>
      </c>
      <c r="E938" s="4" t="s">
        <v>41</v>
      </c>
      <c r="F938" s="4" t="s">
        <v>64</v>
      </c>
      <c r="G938" s="7">
        <v>55977</v>
      </c>
      <c r="H938" s="7">
        <v>1020037</v>
      </c>
      <c r="I938" s="8">
        <v>9679634.0700000003</v>
      </c>
    </row>
    <row r="939" spans="1:9" ht="14.45" customHeight="1" x14ac:dyDescent="0.2">
      <c r="A939" s="4" t="s">
        <v>51</v>
      </c>
      <c r="B939" s="4" t="s">
        <v>94</v>
      </c>
      <c r="C939" s="4" t="s">
        <v>70</v>
      </c>
      <c r="D939" s="4" t="s">
        <v>47</v>
      </c>
      <c r="E939" s="4" t="s">
        <v>48</v>
      </c>
      <c r="F939" s="4" t="s">
        <v>64</v>
      </c>
      <c r="G939" s="7">
        <v>202</v>
      </c>
      <c r="H939" s="7">
        <v>1711</v>
      </c>
      <c r="I939" s="8">
        <v>126455</v>
      </c>
    </row>
    <row r="940" spans="1:9" ht="14.45" customHeight="1" x14ac:dyDescent="0.2">
      <c r="A940" s="4" t="s">
        <v>51</v>
      </c>
      <c r="B940" s="4" t="s">
        <v>94</v>
      </c>
      <c r="C940" s="4" t="s">
        <v>71</v>
      </c>
      <c r="D940" s="4" t="s">
        <v>47</v>
      </c>
      <c r="E940" s="4" t="s">
        <v>48</v>
      </c>
      <c r="F940" s="4" t="s">
        <v>64</v>
      </c>
      <c r="G940" s="7">
        <v>192</v>
      </c>
      <c r="H940" s="7">
        <v>1665</v>
      </c>
      <c r="I940" s="8">
        <v>135520</v>
      </c>
    </row>
    <row r="941" spans="1:9" ht="14.45" customHeight="1" x14ac:dyDescent="0.2">
      <c r="A941" s="4" t="s">
        <v>51</v>
      </c>
      <c r="B941" s="4" t="s">
        <v>94</v>
      </c>
      <c r="C941" s="4" t="s">
        <v>70</v>
      </c>
      <c r="D941" s="4" t="s">
        <v>44</v>
      </c>
      <c r="E941" s="4" t="s">
        <v>45</v>
      </c>
      <c r="F941" s="4" t="s">
        <v>64</v>
      </c>
      <c r="G941" s="7">
        <v>22881</v>
      </c>
      <c r="H941" s="7">
        <v>132744</v>
      </c>
      <c r="I941" s="8">
        <v>2143028.86</v>
      </c>
    </row>
    <row r="942" spans="1:9" ht="14.45" customHeight="1" x14ac:dyDescent="0.2">
      <c r="A942" s="4" t="s">
        <v>51</v>
      </c>
      <c r="B942" s="4" t="s">
        <v>94</v>
      </c>
      <c r="C942" s="4" t="s">
        <v>71</v>
      </c>
      <c r="D942" s="4" t="s">
        <v>44</v>
      </c>
      <c r="E942" s="4" t="s">
        <v>45</v>
      </c>
      <c r="F942" s="4" t="s">
        <v>64</v>
      </c>
      <c r="G942" s="7">
        <v>22664</v>
      </c>
      <c r="H942" s="7">
        <v>123965</v>
      </c>
      <c r="I942" s="8">
        <v>2011701.46</v>
      </c>
    </row>
    <row r="943" spans="1:9" ht="14.45" customHeight="1" x14ac:dyDescent="0.2">
      <c r="A943" s="4" t="s">
        <v>51</v>
      </c>
      <c r="B943" s="4" t="s">
        <v>94</v>
      </c>
      <c r="C943" s="4" t="s">
        <v>70</v>
      </c>
      <c r="D943" s="4" t="s">
        <v>38</v>
      </c>
      <c r="E943" s="4" t="s">
        <v>39</v>
      </c>
      <c r="F943" s="4" t="s">
        <v>64</v>
      </c>
      <c r="G943" s="7">
        <v>15144</v>
      </c>
      <c r="H943" s="7">
        <v>112920</v>
      </c>
      <c r="I943" s="8">
        <v>4246048.4400000004</v>
      </c>
    </row>
    <row r="944" spans="1:9" ht="14.45" customHeight="1" x14ac:dyDescent="0.2">
      <c r="A944" s="4" t="s">
        <v>51</v>
      </c>
      <c r="B944" s="4" t="s">
        <v>94</v>
      </c>
      <c r="C944" s="4" t="s">
        <v>71</v>
      </c>
      <c r="D944" s="4" t="s">
        <v>38</v>
      </c>
      <c r="E944" s="4" t="s">
        <v>39</v>
      </c>
      <c r="F944" s="4" t="s">
        <v>64</v>
      </c>
      <c r="G944" s="7">
        <v>13874</v>
      </c>
      <c r="H944" s="7">
        <v>102360</v>
      </c>
      <c r="I944" s="8">
        <v>4055172.6</v>
      </c>
    </row>
    <row r="945" spans="1:9" ht="14.45" customHeight="1" x14ac:dyDescent="0.2">
      <c r="A945" s="4" t="s">
        <v>51</v>
      </c>
      <c r="B945" s="4" t="s">
        <v>94</v>
      </c>
      <c r="C945" s="4" t="s">
        <v>70</v>
      </c>
      <c r="D945" s="4" t="s">
        <v>42</v>
      </c>
      <c r="E945" s="4" t="s">
        <v>43</v>
      </c>
      <c r="F945" s="4" t="s">
        <v>64</v>
      </c>
      <c r="G945" s="7">
        <v>2042</v>
      </c>
      <c r="H945" s="7">
        <v>5373</v>
      </c>
      <c r="I945" s="8">
        <v>47465.99</v>
      </c>
    </row>
    <row r="946" spans="1:9" ht="14.45" customHeight="1" x14ac:dyDescent="0.2">
      <c r="A946" s="4" t="s">
        <v>51</v>
      </c>
      <c r="B946" s="4" t="s">
        <v>94</v>
      </c>
      <c r="C946" s="4" t="s">
        <v>71</v>
      </c>
      <c r="D946" s="4" t="s">
        <v>42</v>
      </c>
      <c r="E946" s="4" t="s">
        <v>43</v>
      </c>
      <c r="F946" s="4" t="s">
        <v>64</v>
      </c>
      <c r="G946" s="7">
        <v>1554</v>
      </c>
      <c r="H946" s="7">
        <v>3848</v>
      </c>
      <c r="I946" s="8">
        <v>34238.660000000003</v>
      </c>
    </row>
    <row r="947" spans="1:9" ht="14.45" customHeight="1" x14ac:dyDescent="0.2">
      <c r="A947" s="4" t="s">
        <v>51</v>
      </c>
      <c r="B947" s="4" t="s">
        <v>95</v>
      </c>
      <c r="C947" s="4" t="s">
        <v>70</v>
      </c>
      <c r="D947" s="4" t="s">
        <v>40</v>
      </c>
      <c r="E947" s="4" t="s">
        <v>41</v>
      </c>
      <c r="F947" s="4" t="s">
        <v>64</v>
      </c>
      <c r="G947" s="7">
        <v>26178</v>
      </c>
      <c r="H947" s="7">
        <v>486446</v>
      </c>
      <c r="I947" s="8">
        <v>4031678.25</v>
      </c>
    </row>
    <row r="948" spans="1:9" ht="14.45" customHeight="1" x14ac:dyDescent="0.2">
      <c r="A948" s="4" t="s">
        <v>51</v>
      </c>
      <c r="B948" s="4" t="s">
        <v>95</v>
      </c>
      <c r="C948" s="4" t="s">
        <v>71</v>
      </c>
      <c r="D948" s="4" t="s">
        <v>40</v>
      </c>
      <c r="E948" s="4" t="s">
        <v>41</v>
      </c>
      <c r="F948" s="4" t="s">
        <v>64</v>
      </c>
      <c r="G948" s="7">
        <v>18857</v>
      </c>
      <c r="H948" s="7">
        <v>338637</v>
      </c>
      <c r="I948" s="8">
        <v>2880603.57</v>
      </c>
    </row>
    <row r="949" spans="1:9" ht="14.45" customHeight="1" x14ac:dyDescent="0.2">
      <c r="A949" s="4" t="s">
        <v>51</v>
      </c>
      <c r="B949" s="4" t="s">
        <v>95</v>
      </c>
      <c r="C949" s="4" t="s">
        <v>70</v>
      </c>
      <c r="D949" s="4" t="s">
        <v>47</v>
      </c>
      <c r="E949" s="4" t="s">
        <v>48</v>
      </c>
      <c r="F949" s="4" t="s">
        <v>64</v>
      </c>
      <c r="G949" s="7">
        <v>71</v>
      </c>
      <c r="H949" s="7">
        <v>571</v>
      </c>
      <c r="I949" s="8">
        <v>44695</v>
      </c>
    </row>
    <row r="950" spans="1:9" ht="14.45" customHeight="1" x14ac:dyDescent="0.2">
      <c r="A950" s="4" t="s">
        <v>51</v>
      </c>
      <c r="B950" s="4" t="s">
        <v>95</v>
      </c>
      <c r="C950" s="4" t="s">
        <v>71</v>
      </c>
      <c r="D950" s="4" t="s">
        <v>47</v>
      </c>
      <c r="E950" s="4" t="s">
        <v>48</v>
      </c>
      <c r="F950" s="4" t="s">
        <v>64</v>
      </c>
      <c r="G950" s="7">
        <v>44</v>
      </c>
      <c r="H950" s="7">
        <v>393</v>
      </c>
      <c r="I950" s="8">
        <v>27580</v>
      </c>
    </row>
    <row r="951" spans="1:9" ht="14.45" customHeight="1" x14ac:dyDescent="0.2">
      <c r="A951" s="4" t="s">
        <v>51</v>
      </c>
      <c r="B951" s="4" t="s">
        <v>95</v>
      </c>
      <c r="C951" s="4" t="s">
        <v>70</v>
      </c>
      <c r="D951" s="4" t="s">
        <v>44</v>
      </c>
      <c r="E951" s="4" t="s">
        <v>45</v>
      </c>
      <c r="F951" s="4" t="s">
        <v>64</v>
      </c>
      <c r="G951" s="7">
        <v>9282</v>
      </c>
      <c r="H951" s="7">
        <v>51451</v>
      </c>
      <c r="I951" s="8">
        <v>794284.84</v>
      </c>
    </row>
    <row r="952" spans="1:9" ht="14.45" customHeight="1" x14ac:dyDescent="0.2">
      <c r="A952" s="4" t="s">
        <v>51</v>
      </c>
      <c r="B952" s="4" t="s">
        <v>95</v>
      </c>
      <c r="C952" s="4" t="s">
        <v>71</v>
      </c>
      <c r="D952" s="4" t="s">
        <v>44</v>
      </c>
      <c r="E952" s="4" t="s">
        <v>45</v>
      </c>
      <c r="F952" s="4" t="s">
        <v>64</v>
      </c>
      <c r="G952" s="7">
        <v>7003</v>
      </c>
      <c r="H952" s="7">
        <v>36826</v>
      </c>
      <c r="I952" s="8">
        <v>587014.97</v>
      </c>
    </row>
    <row r="953" spans="1:9" ht="14.45" customHeight="1" x14ac:dyDescent="0.2">
      <c r="A953" s="4" t="s">
        <v>51</v>
      </c>
      <c r="B953" s="4" t="s">
        <v>95</v>
      </c>
      <c r="C953" s="4" t="s">
        <v>70</v>
      </c>
      <c r="D953" s="4" t="s">
        <v>38</v>
      </c>
      <c r="E953" s="4" t="s">
        <v>39</v>
      </c>
      <c r="F953" s="4" t="s">
        <v>64</v>
      </c>
      <c r="G953" s="7">
        <v>6527</v>
      </c>
      <c r="H953" s="7">
        <v>42300</v>
      </c>
      <c r="I953" s="8">
        <v>1465041.82</v>
      </c>
    </row>
    <row r="954" spans="1:9" ht="14.45" customHeight="1" x14ac:dyDescent="0.2">
      <c r="A954" s="4" t="s">
        <v>51</v>
      </c>
      <c r="B954" s="4" t="s">
        <v>95</v>
      </c>
      <c r="C954" s="4" t="s">
        <v>71</v>
      </c>
      <c r="D954" s="4" t="s">
        <v>38</v>
      </c>
      <c r="E954" s="4" t="s">
        <v>39</v>
      </c>
      <c r="F954" s="4" t="s">
        <v>64</v>
      </c>
      <c r="G954" s="7">
        <v>4527</v>
      </c>
      <c r="H954" s="7">
        <v>29050</v>
      </c>
      <c r="I954" s="8">
        <v>1055551.28</v>
      </c>
    </row>
    <row r="955" spans="1:9" ht="14.45" customHeight="1" x14ac:dyDescent="0.2">
      <c r="A955" s="4" t="s">
        <v>51</v>
      </c>
      <c r="B955" s="4" t="s">
        <v>95</v>
      </c>
      <c r="C955" s="4" t="s">
        <v>70</v>
      </c>
      <c r="D955" s="4" t="s">
        <v>42</v>
      </c>
      <c r="E955" s="4" t="s">
        <v>43</v>
      </c>
      <c r="F955" s="4" t="s">
        <v>64</v>
      </c>
      <c r="G955" s="7">
        <v>1240</v>
      </c>
      <c r="H955" s="7">
        <v>2896</v>
      </c>
      <c r="I955" s="8">
        <v>30439.72</v>
      </c>
    </row>
    <row r="956" spans="1:9" ht="14.45" customHeight="1" x14ac:dyDescent="0.2">
      <c r="A956" s="4" t="s">
        <v>51</v>
      </c>
      <c r="B956" s="4" t="s">
        <v>95</v>
      </c>
      <c r="C956" s="4" t="s">
        <v>71</v>
      </c>
      <c r="D956" s="4" t="s">
        <v>42</v>
      </c>
      <c r="E956" s="4" t="s">
        <v>43</v>
      </c>
      <c r="F956" s="4" t="s">
        <v>64</v>
      </c>
      <c r="G956" s="7">
        <v>703</v>
      </c>
      <c r="H956" s="7">
        <v>1609</v>
      </c>
      <c r="I956" s="8">
        <v>13697.14</v>
      </c>
    </row>
    <row r="957" spans="1:9" ht="14.45" customHeight="1" x14ac:dyDescent="0.2">
      <c r="A957" s="4" t="s">
        <v>51</v>
      </c>
      <c r="B957" s="4" t="s">
        <v>72</v>
      </c>
      <c r="C957" s="4" t="s">
        <v>70</v>
      </c>
      <c r="D957" s="4" t="s">
        <v>40</v>
      </c>
      <c r="E957" s="4" t="s">
        <v>41</v>
      </c>
      <c r="F957" s="4" t="s">
        <v>64</v>
      </c>
      <c r="G957" s="7">
        <v>7741</v>
      </c>
      <c r="H957" s="7">
        <v>12362</v>
      </c>
      <c r="I957" s="8">
        <v>147409.35</v>
      </c>
    </row>
    <row r="958" spans="1:9" ht="14.45" customHeight="1" x14ac:dyDescent="0.2">
      <c r="A958" s="4" t="s">
        <v>51</v>
      </c>
      <c r="B958" s="4" t="s">
        <v>72</v>
      </c>
      <c r="C958" s="4" t="s">
        <v>71</v>
      </c>
      <c r="D958" s="4" t="s">
        <v>40</v>
      </c>
      <c r="E958" s="4" t="s">
        <v>41</v>
      </c>
      <c r="F958" s="4" t="s">
        <v>64</v>
      </c>
      <c r="G958" s="7">
        <v>11929</v>
      </c>
      <c r="H958" s="7">
        <v>19463</v>
      </c>
      <c r="I958" s="8">
        <v>228330.2</v>
      </c>
    </row>
    <row r="959" spans="1:9" ht="14.45" customHeight="1" x14ac:dyDescent="0.2">
      <c r="A959" s="4" t="s">
        <v>51</v>
      </c>
      <c r="B959" s="4" t="s">
        <v>72</v>
      </c>
      <c r="C959" s="4" t="s">
        <v>70</v>
      </c>
      <c r="D959" s="4" t="s">
        <v>47</v>
      </c>
      <c r="E959" s="4" t="s">
        <v>48</v>
      </c>
      <c r="F959" s="4" t="s">
        <v>64</v>
      </c>
      <c r="G959" s="7">
        <v>144</v>
      </c>
      <c r="H959" s="7">
        <v>189</v>
      </c>
      <c r="I959" s="8">
        <v>14315</v>
      </c>
    </row>
    <row r="960" spans="1:9" ht="14.45" customHeight="1" x14ac:dyDescent="0.2">
      <c r="A960" s="4" t="s">
        <v>51</v>
      </c>
      <c r="B960" s="4" t="s">
        <v>72</v>
      </c>
      <c r="C960" s="4" t="s">
        <v>71</v>
      </c>
      <c r="D960" s="4" t="s">
        <v>47</v>
      </c>
      <c r="E960" s="4" t="s">
        <v>48</v>
      </c>
      <c r="F960" s="4" t="s">
        <v>64</v>
      </c>
      <c r="G960" s="7">
        <v>186</v>
      </c>
      <c r="H960" s="7">
        <v>242</v>
      </c>
      <c r="I960" s="8">
        <v>18305</v>
      </c>
    </row>
    <row r="961" spans="1:9" ht="14.45" customHeight="1" x14ac:dyDescent="0.2">
      <c r="A961" s="4" t="s">
        <v>51</v>
      </c>
      <c r="B961" s="4" t="s">
        <v>72</v>
      </c>
      <c r="C961" s="4" t="s">
        <v>70</v>
      </c>
      <c r="D961" s="4" t="s">
        <v>44</v>
      </c>
      <c r="E961" s="4" t="s">
        <v>45</v>
      </c>
      <c r="F961" s="4" t="s">
        <v>64</v>
      </c>
      <c r="G961" s="7">
        <v>4853</v>
      </c>
      <c r="H961" s="7">
        <v>6560</v>
      </c>
      <c r="I961" s="8">
        <v>140801.23000000001</v>
      </c>
    </row>
    <row r="962" spans="1:9" ht="14.45" customHeight="1" x14ac:dyDescent="0.2">
      <c r="A962" s="4" t="s">
        <v>51</v>
      </c>
      <c r="B962" s="4" t="s">
        <v>72</v>
      </c>
      <c r="C962" s="4" t="s">
        <v>71</v>
      </c>
      <c r="D962" s="4" t="s">
        <v>44</v>
      </c>
      <c r="E962" s="4" t="s">
        <v>45</v>
      </c>
      <c r="F962" s="4" t="s">
        <v>64</v>
      </c>
      <c r="G962" s="7">
        <v>4007</v>
      </c>
      <c r="H962" s="7">
        <v>6503</v>
      </c>
      <c r="I962" s="8">
        <v>135685.51999999999</v>
      </c>
    </row>
    <row r="963" spans="1:9" ht="14.45" customHeight="1" x14ac:dyDescent="0.2">
      <c r="A963" s="4" t="s">
        <v>51</v>
      </c>
      <c r="B963" s="4" t="s">
        <v>72</v>
      </c>
      <c r="C963" s="4" t="s">
        <v>70</v>
      </c>
      <c r="D963" s="4" t="s">
        <v>38</v>
      </c>
      <c r="E963" s="4" t="s">
        <v>39</v>
      </c>
      <c r="F963" s="4" t="s">
        <v>64</v>
      </c>
      <c r="G963" s="7">
        <v>1825</v>
      </c>
      <c r="H963" s="7">
        <v>3281</v>
      </c>
      <c r="I963" s="8">
        <v>117049.86</v>
      </c>
    </row>
    <row r="964" spans="1:9" ht="14.45" customHeight="1" x14ac:dyDescent="0.2">
      <c r="A964" s="4" t="s">
        <v>51</v>
      </c>
      <c r="B964" s="4" t="s">
        <v>72</v>
      </c>
      <c r="C964" s="4" t="s">
        <v>71</v>
      </c>
      <c r="D964" s="4" t="s">
        <v>38</v>
      </c>
      <c r="E964" s="4" t="s">
        <v>39</v>
      </c>
      <c r="F964" s="4" t="s">
        <v>64</v>
      </c>
      <c r="G964" s="7">
        <v>3022</v>
      </c>
      <c r="H964" s="7">
        <v>5650</v>
      </c>
      <c r="I964" s="8">
        <v>210824.6</v>
      </c>
    </row>
    <row r="965" spans="1:9" ht="14.45" customHeight="1" x14ac:dyDescent="0.2">
      <c r="A965" s="4" t="s">
        <v>51</v>
      </c>
      <c r="B965" s="4" t="s">
        <v>72</v>
      </c>
      <c r="C965" s="4" t="s">
        <v>70</v>
      </c>
      <c r="D965" s="4" t="s">
        <v>42</v>
      </c>
      <c r="E965" s="4" t="s">
        <v>43</v>
      </c>
      <c r="F965" s="4" t="s">
        <v>64</v>
      </c>
      <c r="G965" s="7">
        <v>288</v>
      </c>
      <c r="H965" s="7">
        <v>477</v>
      </c>
      <c r="I965" s="8">
        <v>5981.01</v>
      </c>
    </row>
    <row r="966" spans="1:9" ht="14.45" customHeight="1" x14ac:dyDescent="0.2">
      <c r="A966" s="4" t="s">
        <v>51</v>
      </c>
      <c r="B966" s="4" t="s">
        <v>72</v>
      </c>
      <c r="C966" s="4" t="s">
        <v>71</v>
      </c>
      <c r="D966" s="4" t="s">
        <v>42</v>
      </c>
      <c r="E966" s="4" t="s">
        <v>43</v>
      </c>
      <c r="F966" s="4" t="s">
        <v>64</v>
      </c>
      <c r="G966" s="7">
        <v>536</v>
      </c>
      <c r="H966" s="7">
        <v>901</v>
      </c>
      <c r="I966" s="8">
        <v>10234.31</v>
      </c>
    </row>
    <row r="967" spans="1:9" ht="14.45" customHeight="1" x14ac:dyDescent="0.2">
      <c r="A967" s="4" t="s">
        <v>52</v>
      </c>
      <c r="B967" s="4" t="s">
        <v>77</v>
      </c>
      <c r="C967" s="4" t="s">
        <v>70</v>
      </c>
      <c r="D967" s="4" t="s">
        <v>40</v>
      </c>
      <c r="E967" s="4" t="s">
        <v>41</v>
      </c>
      <c r="F967" s="4" t="s">
        <v>64</v>
      </c>
      <c r="G967" s="7">
        <v>5</v>
      </c>
      <c r="H967" s="7">
        <v>20</v>
      </c>
      <c r="I967" s="8">
        <v>579.74</v>
      </c>
    </row>
    <row r="968" spans="1:9" ht="14.45" customHeight="1" x14ac:dyDescent="0.2">
      <c r="A968" s="4" t="s">
        <v>52</v>
      </c>
      <c r="B968" s="4" t="s">
        <v>77</v>
      </c>
      <c r="C968" s="4" t="s">
        <v>71</v>
      </c>
      <c r="D968" s="4" t="s">
        <v>40</v>
      </c>
      <c r="E968" s="4" t="s">
        <v>41</v>
      </c>
      <c r="F968" s="4" t="s">
        <v>64</v>
      </c>
      <c r="G968" s="7">
        <v>7</v>
      </c>
      <c r="H968" s="7">
        <v>30</v>
      </c>
      <c r="I968" s="8">
        <v>899.43</v>
      </c>
    </row>
    <row r="969" spans="1:9" ht="14.45" customHeight="1" x14ac:dyDescent="0.2">
      <c r="A969" s="4" t="s">
        <v>52</v>
      </c>
      <c r="B969" s="4" t="s">
        <v>77</v>
      </c>
      <c r="C969" s="4" t="s">
        <v>70</v>
      </c>
      <c r="D969" s="4" t="s">
        <v>47</v>
      </c>
      <c r="E969" s="4" t="s">
        <v>48</v>
      </c>
      <c r="F969" s="4" t="s">
        <v>64</v>
      </c>
      <c r="G969" s="7">
        <v>92</v>
      </c>
      <c r="H969" s="7">
        <v>571</v>
      </c>
      <c r="I969" s="8">
        <v>42945</v>
      </c>
    </row>
    <row r="970" spans="1:9" ht="14.45" customHeight="1" x14ac:dyDescent="0.2">
      <c r="A970" s="4" t="s">
        <v>52</v>
      </c>
      <c r="B970" s="4" t="s">
        <v>77</v>
      </c>
      <c r="C970" s="4" t="s">
        <v>71</v>
      </c>
      <c r="D970" s="4" t="s">
        <v>47</v>
      </c>
      <c r="E970" s="4" t="s">
        <v>48</v>
      </c>
      <c r="F970" s="4" t="s">
        <v>64</v>
      </c>
      <c r="G970" s="7">
        <v>112</v>
      </c>
      <c r="H970" s="7">
        <v>580</v>
      </c>
      <c r="I970" s="8">
        <v>45745</v>
      </c>
    </row>
    <row r="971" spans="1:9" ht="14.45" customHeight="1" x14ac:dyDescent="0.2">
      <c r="A971" s="4" t="s">
        <v>52</v>
      </c>
      <c r="B971" s="4" t="s">
        <v>77</v>
      </c>
      <c r="C971" s="4" t="s">
        <v>70</v>
      </c>
      <c r="D971" s="4" t="s">
        <v>44</v>
      </c>
      <c r="E971" s="4" t="s">
        <v>45</v>
      </c>
      <c r="F971" s="4" t="s">
        <v>64</v>
      </c>
      <c r="G971" s="7">
        <v>1161</v>
      </c>
      <c r="H971" s="7">
        <v>9736</v>
      </c>
      <c r="I971" s="8">
        <v>461868.4</v>
      </c>
    </row>
    <row r="972" spans="1:9" ht="14.45" customHeight="1" x14ac:dyDescent="0.2">
      <c r="A972" s="4" t="s">
        <v>52</v>
      </c>
      <c r="B972" s="4" t="s">
        <v>77</v>
      </c>
      <c r="C972" s="4" t="s">
        <v>71</v>
      </c>
      <c r="D972" s="4" t="s">
        <v>44</v>
      </c>
      <c r="E972" s="4" t="s">
        <v>45</v>
      </c>
      <c r="F972" s="4" t="s">
        <v>64</v>
      </c>
      <c r="G972" s="7">
        <v>1437</v>
      </c>
      <c r="H972" s="7">
        <v>11340</v>
      </c>
      <c r="I972" s="8">
        <v>564668.81000000006</v>
      </c>
    </row>
    <row r="973" spans="1:9" ht="14.45" customHeight="1" x14ac:dyDescent="0.2">
      <c r="A973" s="4" t="s">
        <v>52</v>
      </c>
      <c r="B973" s="4" t="s">
        <v>77</v>
      </c>
      <c r="C973" s="4" t="s">
        <v>70</v>
      </c>
      <c r="D973" s="4" t="s">
        <v>38</v>
      </c>
      <c r="E973" s="4" t="s">
        <v>39</v>
      </c>
      <c r="F973" s="4" t="s">
        <v>64</v>
      </c>
      <c r="G973" s="7">
        <v>615</v>
      </c>
      <c r="H973" s="7">
        <v>5907</v>
      </c>
      <c r="I973" s="8">
        <v>230649.38</v>
      </c>
    </row>
    <row r="974" spans="1:9" ht="14.45" customHeight="1" x14ac:dyDescent="0.2">
      <c r="A974" s="4" t="s">
        <v>52</v>
      </c>
      <c r="B974" s="4" t="s">
        <v>77</v>
      </c>
      <c r="C974" s="4" t="s">
        <v>71</v>
      </c>
      <c r="D974" s="4" t="s">
        <v>38</v>
      </c>
      <c r="E974" s="4" t="s">
        <v>39</v>
      </c>
      <c r="F974" s="4" t="s">
        <v>64</v>
      </c>
      <c r="G974" s="7">
        <v>741</v>
      </c>
      <c r="H974" s="7">
        <v>6562</v>
      </c>
      <c r="I974" s="8">
        <v>256453.34</v>
      </c>
    </row>
    <row r="975" spans="1:9" ht="14.45" customHeight="1" x14ac:dyDescent="0.2">
      <c r="A975" s="4" t="s">
        <v>52</v>
      </c>
      <c r="B975" s="4" t="s">
        <v>77</v>
      </c>
      <c r="C975" s="4" t="s">
        <v>70</v>
      </c>
      <c r="D975" s="4" t="s">
        <v>42</v>
      </c>
      <c r="E975" s="4" t="s">
        <v>43</v>
      </c>
      <c r="F975" s="4" t="s">
        <v>64</v>
      </c>
      <c r="G975" s="7">
        <v>753</v>
      </c>
      <c r="H975" s="7">
        <v>3436</v>
      </c>
      <c r="I975" s="8">
        <v>45853.39</v>
      </c>
    </row>
    <row r="976" spans="1:9" ht="14.45" customHeight="1" x14ac:dyDescent="0.2">
      <c r="A976" s="4" t="s">
        <v>52</v>
      </c>
      <c r="B976" s="4" t="s">
        <v>77</v>
      </c>
      <c r="C976" s="4" t="s">
        <v>71</v>
      </c>
      <c r="D976" s="4" t="s">
        <v>42</v>
      </c>
      <c r="E976" s="4" t="s">
        <v>43</v>
      </c>
      <c r="F976" s="4" t="s">
        <v>64</v>
      </c>
      <c r="G976" s="7">
        <v>915</v>
      </c>
      <c r="H976" s="7">
        <v>3997</v>
      </c>
      <c r="I976" s="8">
        <v>58604.25</v>
      </c>
    </row>
    <row r="977" spans="1:9" ht="14.45" customHeight="1" x14ac:dyDescent="0.2">
      <c r="A977" s="4" t="s">
        <v>52</v>
      </c>
      <c r="B977" s="4" t="s">
        <v>78</v>
      </c>
      <c r="C977" s="4" t="s">
        <v>70</v>
      </c>
      <c r="D977" s="4" t="s">
        <v>40</v>
      </c>
      <c r="E977" s="4" t="s">
        <v>41</v>
      </c>
      <c r="F977" s="4" t="s">
        <v>64</v>
      </c>
      <c r="G977" s="7">
        <v>55</v>
      </c>
      <c r="H977" s="7">
        <v>305</v>
      </c>
      <c r="I977" s="8">
        <v>6213.22</v>
      </c>
    </row>
    <row r="978" spans="1:9" ht="14.45" customHeight="1" x14ac:dyDescent="0.2">
      <c r="A978" s="4" t="s">
        <v>52</v>
      </c>
      <c r="B978" s="4" t="s">
        <v>78</v>
      </c>
      <c r="C978" s="4" t="s">
        <v>71</v>
      </c>
      <c r="D978" s="4" t="s">
        <v>40</v>
      </c>
      <c r="E978" s="4" t="s">
        <v>41</v>
      </c>
      <c r="F978" s="4" t="s">
        <v>64</v>
      </c>
      <c r="G978" s="7">
        <v>47</v>
      </c>
      <c r="H978" s="7">
        <v>248</v>
      </c>
      <c r="I978" s="8">
        <v>6117.58</v>
      </c>
    </row>
    <row r="979" spans="1:9" ht="14.45" customHeight="1" x14ac:dyDescent="0.2">
      <c r="A979" s="4" t="s">
        <v>52</v>
      </c>
      <c r="B979" s="4" t="s">
        <v>78</v>
      </c>
      <c r="C979" s="4" t="s">
        <v>70</v>
      </c>
      <c r="D979" s="4" t="s">
        <v>47</v>
      </c>
      <c r="E979" s="4" t="s">
        <v>48</v>
      </c>
      <c r="F979" s="4" t="s">
        <v>64</v>
      </c>
      <c r="G979" s="7">
        <v>1483</v>
      </c>
      <c r="H979" s="7">
        <v>12935</v>
      </c>
      <c r="I979" s="8">
        <v>975555</v>
      </c>
    </row>
    <row r="980" spans="1:9" ht="14.45" customHeight="1" x14ac:dyDescent="0.2">
      <c r="A980" s="4" t="s">
        <v>52</v>
      </c>
      <c r="B980" s="4" t="s">
        <v>78</v>
      </c>
      <c r="C980" s="4" t="s">
        <v>71</v>
      </c>
      <c r="D980" s="4" t="s">
        <v>47</v>
      </c>
      <c r="E980" s="4" t="s">
        <v>48</v>
      </c>
      <c r="F980" s="4" t="s">
        <v>64</v>
      </c>
      <c r="G980" s="7">
        <v>1548</v>
      </c>
      <c r="H980" s="7">
        <v>13845</v>
      </c>
      <c r="I980" s="8">
        <v>1059345</v>
      </c>
    </row>
    <row r="981" spans="1:9" ht="14.45" customHeight="1" x14ac:dyDescent="0.2">
      <c r="A981" s="4" t="s">
        <v>52</v>
      </c>
      <c r="B981" s="4" t="s">
        <v>78</v>
      </c>
      <c r="C981" s="4" t="s">
        <v>70</v>
      </c>
      <c r="D981" s="4" t="s">
        <v>44</v>
      </c>
      <c r="E981" s="4" t="s">
        <v>45</v>
      </c>
      <c r="F981" s="4" t="s">
        <v>64</v>
      </c>
      <c r="G981" s="7">
        <v>3412</v>
      </c>
      <c r="H981" s="7">
        <v>35611</v>
      </c>
      <c r="I981" s="8">
        <v>1945034.02</v>
      </c>
    </row>
    <row r="982" spans="1:9" ht="14.45" customHeight="1" x14ac:dyDescent="0.2">
      <c r="A982" s="4" t="s">
        <v>52</v>
      </c>
      <c r="B982" s="4" t="s">
        <v>78</v>
      </c>
      <c r="C982" s="4" t="s">
        <v>71</v>
      </c>
      <c r="D982" s="4" t="s">
        <v>44</v>
      </c>
      <c r="E982" s="4" t="s">
        <v>45</v>
      </c>
      <c r="F982" s="4" t="s">
        <v>64</v>
      </c>
      <c r="G982" s="7">
        <v>3744</v>
      </c>
      <c r="H982" s="7">
        <v>39907</v>
      </c>
      <c r="I982" s="8">
        <v>2152832.06</v>
      </c>
    </row>
    <row r="983" spans="1:9" ht="14.45" customHeight="1" x14ac:dyDescent="0.2">
      <c r="A983" s="4" t="s">
        <v>52</v>
      </c>
      <c r="B983" s="4" t="s">
        <v>78</v>
      </c>
      <c r="C983" s="4" t="s">
        <v>70</v>
      </c>
      <c r="D983" s="4" t="s">
        <v>38</v>
      </c>
      <c r="E983" s="4" t="s">
        <v>39</v>
      </c>
      <c r="F983" s="4" t="s">
        <v>64</v>
      </c>
      <c r="G983" s="7">
        <v>2786</v>
      </c>
      <c r="H983" s="7">
        <v>30133</v>
      </c>
      <c r="I983" s="8">
        <v>1233269.69</v>
      </c>
    </row>
    <row r="984" spans="1:9" ht="14.45" customHeight="1" x14ac:dyDescent="0.2">
      <c r="A984" s="4" t="s">
        <v>52</v>
      </c>
      <c r="B984" s="4" t="s">
        <v>78</v>
      </c>
      <c r="C984" s="4" t="s">
        <v>71</v>
      </c>
      <c r="D984" s="4" t="s">
        <v>38</v>
      </c>
      <c r="E984" s="4" t="s">
        <v>39</v>
      </c>
      <c r="F984" s="4" t="s">
        <v>64</v>
      </c>
      <c r="G984" s="7">
        <v>2952</v>
      </c>
      <c r="H984" s="7">
        <v>32126</v>
      </c>
      <c r="I984" s="8">
        <v>1280905.92</v>
      </c>
    </row>
    <row r="985" spans="1:9" ht="14.45" customHeight="1" x14ac:dyDescent="0.2">
      <c r="A985" s="4" t="s">
        <v>52</v>
      </c>
      <c r="B985" s="4" t="s">
        <v>78</v>
      </c>
      <c r="C985" s="4" t="s">
        <v>70</v>
      </c>
      <c r="D985" s="4" t="s">
        <v>42</v>
      </c>
      <c r="E985" s="4" t="s">
        <v>43</v>
      </c>
      <c r="F985" s="4" t="s">
        <v>64</v>
      </c>
      <c r="G985" s="7">
        <v>2431</v>
      </c>
      <c r="H985" s="7">
        <v>10104</v>
      </c>
      <c r="I985" s="8">
        <v>173379.74</v>
      </c>
    </row>
    <row r="986" spans="1:9" ht="14.45" customHeight="1" x14ac:dyDescent="0.2">
      <c r="A986" s="4" t="s">
        <v>52</v>
      </c>
      <c r="B986" s="4" t="s">
        <v>78</v>
      </c>
      <c r="C986" s="4" t="s">
        <v>71</v>
      </c>
      <c r="D986" s="4" t="s">
        <v>42</v>
      </c>
      <c r="E986" s="4" t="s">
        <v>43</v>
      </c>
      <c r="F986" s="4" t="s">
        <v>64</v>
      </c>
      <c r="G986" s="7">
        <v>2658</v>
      </c>
      <c r="H986" s="7">
        <v>11622</v>
      </c>
      <c r="I986" s="8">
        <v>240010.67</v>
      </c>
    </row>
    <row r="987" spans="1:9" ht="14.45" customHeight="1" x14ac:dyDescent="0.2">
      <c r="A987" s="4" t="s">
        <v>52</v>
      </c>
      <c r="B987" s="4" t="s">
        <v>79</v>
      </c>
      <c r="C987" s="4" t="s">
        <v>70</v>
      </c>
      <c r="D987" s="4" t="s">
        <v>40</v>
      </c>
      <c r="E987" s="4" t="s">
        <v>41</v>
      </c>
      <c r="F987" s="4" t="s">
        <v>64</v>
      </c>
      <c r="G987" s="7">
        <v>676</v>
      </c>
      <c r="H987" s="7">
        <v>3634</v>
      </c>
      <c r="I987" s="8">
        <v>53947.57</v>
      </c>
    </row>
    <row r="988" spans="1:9" ht="14.45" customHeight="1" x14ac:dyDescent="0.2">
      <c r="A988" s="4" t="s">
        <v>52</v>
      </c>
      <c r="B988" s="4" t="s">
        <v>79</v>
      </c>
      <c r="C988" s="4" t="s">
        <v>71</v>
      </c>
      <c r="D988" s="4" t="s">
        <v>40</v>
      </c>
      <c r="E988" s="4" t="s">
        <v>41</v>
      </c>
      <c r="F988" s="4" t="s">
        <v>64</v>
      </c>
      <c r="G988" s="7">
        <v>410</v>
      </c>
      <c r="H988" s="7">
        <v>2390</v>
      </c>
      <c r="I988" s="8">
        <v>29871.279999999999</v>
      </c>
    </row>
    <row r="989" spans="1:9" ht="14.45" customHeight="1" x14ac:dyDescent="0.2">
      <c r="A989" s="4" t="s">
        <v>52</v>
      </c>
      <c r="B989" s="4" t="s">
        <v>79</v>
      </c>
      <c r="C989" s="4" t="s">
        <v>70</v>
      </c>
      <c r="D989" s="4" t="s">
        <v>47</v>
      </c>
      <c r="E989" s="4" t="s">
        <v>48</v>
      </c>
      <c r="F989" s="4" t="s">
        <v>64</v>
      </c>
      <c r="G989" s="7">
        <v>3880</v>
      </c>
      <c r="H989" s="7">
        <v>36274</v>
      </c>
      <c r="I989" s="8">
        <v>2786140</v>
      </c>
    </row>
    <row r="990" spans="1:9" ht="14.45" customHeight="1" x14ac:dyDescent="0.2">
      <c r="A990" s="4" t="s">
        <v>52</v>
      </c>
      <c r="B990" s="4" t="s">
        <v>79</v>
      </c>
      <c r="C990" s="4" t="s">
        <v>71</v>
      </c>
      <c r="D990" s="4" t="s">
        <v>47</v>
      </c>
      <c r="E990" s="4" t="s">
        <v>48</v>
      </c>
      <c r="F990" s="4" t="s">
        <v>64</v>
      </c>
      <c r="G990" s="7">
        <v>3927</v>
      </c>
      <c r="H990" s="7">
        <v>36324</v>
      </c>
      <c r="I990" s="8">
        <v>2790725</v>
      </c>
    </row>
    <row r="991" spans="1:9" ht="14.45" customHeight="1" x14ac:dyDescent="0.2">
      <c r="A991" s="4" t="s">
        <v>52</v>
      </c>
      <c r="B991" s="4" t="s">
        <v>79</v>
      </c>
      <c r="C991" s="4" t="s">
        <v>70</v>
      </c>
      <c r="D991" s="4" t="s">
        <v>44</v>
      </c>
      <c r="E991" s="4" t="s">
        <v>45</v>
      </c>
      <c r="F991" s="4" t="s">
        <v>64</v>
      </c>
      <c r="G991" s="7">
        <v>6565</v>
      </c>
      <c r="H991" s="7">
        <v>61661</v>
      </c>
      <c r="I991" s="8">
        <v>3307525.08</v>
      </c>
    </row>
    <row r="992" spans="1:9" ht="14.45" customHeight="1" x14ac:dyDescent="0.2">
      <c r="A992" s="4" t="s">
        <v>52</v>
      </c>
      <c r="B992" s="4" t="s">
        <v>79</v>
      </c>
      <c r="C992" s="4" t="s">
        <v>71</v>
      </c>
      <c r="D992" s="4" t="s">
        <v>44</v>
      </c>
      <c r="E992" s="4" t="s">
        <v>45</v>
      </c>
      <c r="F992" s="4" t="s">
        <v>64</v>
      </c>
      <c r="G992" s="7">
        <v>6793</v>
      </c>
      <c r="H992" s="7">
        <v>64015</v>
      </c>
      <c r="I992" s="8">
        <v>3401676.57</v>
      </c>
    </row>
    <row r="993" spans="1:9" ht="14.45" customHeight="1" x14ac:dyDescent="0.2">
      <c r="A993" s="4" t="s">
        <v>52</v>
      </c>
      <c r="B993" s="4" t="s">
        <v>79</v>
      </c>
      <c r="C993" s="4" t="s">
        <v>70</v>
      </c>
      <c r="D993" s="4" t="s">
        <v>38</v>
      </c>
      <c r="E993" s="4" t="s">
        <v>39</v>
      </c>
      <c r="F993" s="4" t="s">
        <v>64</v>
      </c>
      <c r="G993" s="7">
        <v>6133</v>
      </c>
      <c r="H993" s="7">
        <v>81202</v>
      </c>
      <c r="I993" s="8">
        <v>3681584.26</v>
      </c>
    </row>
    <row r="994" spans="1:9" ht="14.45" customHeight="1" x14ac:dyDescent="0.2">
      <c r="A994" s="4" t="s">
        <v>52</v>
      </c>
      <c r="B994" s="4" t="s">
        <v>79</v>
      </c>
      <c r="C994" s="4" t="s">
        <v>71</v>
      </c>
      <c r="D994" s="4" t="s">
        <v>38</v>
      </c>
      <c r="E994" s="4" t="s">
        <v>39</v>
      </c>
      <c r="F994" s="4" t="s">
        <v>64</v>
      </c>
      <c r="G994" s="7">
        <v>6373</v>
      </c>
      <c r="H994" s="7">
        <v>83132</v>
      </c>
      <c r="I994" s="8">
        <v>3675943.66</v>
      </c>
    </row>
    <row r="995" spans="1:9" ht="14.45" customHeight="1" x14ac:dyDescent="0.2">
      <c r="A995" s="4" t="s">
        <v>52</v>
      </c>
      <c r="B995" s="4" t="s">
        <v>79</v>
      </c>
      <c r="C995" s="4" t="s">
        <v>70</v>
      </c>
      <c r="D995" s="4" t="s">
        <v>42</v>
      </c>
      <c r="E995" s="4" t="s">
        <v>43</v>
      </c>
      <c r="F995" s="4" t="s">
        <v>64</v>
      </c>
      <c r="G995" s="7">
        <v>4411</v>
      </c>
      <c r="H995" s="7">
        <v>18307</v>
      </c>
      <c r="I995" s="8">
        <v>227801.22</v>
      </c>
    </row>
    <row r="996" spans="1:9" ht="14.45" customHeight="1" x14ac:dyDescent="0.2">
      <c r="A996" s="4" t="s">
        <v>52</v>
      </c>
      <c r="B996" s="4" t="s">
        <v>79</v>
      </c>
      <c r="C996" s="4" t="s">
        <v>71</v>
      </c>
      <c r="D996" s="4" t="s">
        <v>42</v>
      </c>
      <c r="E996" s="4" t="s">
        <v>43</v>
      </c>
      <c r="F996" s="4" t="s">
        <v>64</v>
      </c>
      <c r="G996" s="7">
        <v>4778</v>
      </c>
      <c r="H996" s="7">
        <v>19220</v>
      </c>
      <c r="I996" s="8">
        <v>264945.62</v>
      </c>
    </row>
    <row r="997" spans="1:9" ht="14.45" customHeight="1" x14ac:dyDescent="0.2">
      <c r="A997" s="4" t="s">
        <v>52</v>
      </c>
      <c r="B997" s="4" t="s">
        <v>80</v>
      </c>
      <c r="C997" s="4" t="s">
        <v>70</v>
      </c>
      <c r="D997" s="4" t="s">
        <v>40</v>
      </c>
      <c r="E997" s="4" t="s">
        <v>41</v>
      </c>
      <c r="F997" s="4" t="s">
        <v>64</v>
      </c>
      <c r="G997" s="7">
        <v>3250</v>
      </c>
      <c r="H997" s="7">
        <v>17196</v>
      </c>
      <c r="I997" s="8">
        <v>225112.73</v>
      </c>
    </row>
    <row r="998" spans="1:9" ht="14.45" customHeight="1" x14ac:dyDescent="0.2">
      <c r="A998" s="4" t="s">
        <v>52</v>
      </c>
      <c r="B998" s="4" t="s">
        <v>80</v>
      </c>
      <c r="C998" s="4" t="s">
        <v>71</v>
      </c>
      <c r="D998" s="4" t="s">
        <v>40</v>
      </c>
      <c r="E998" s="4" t="s">
        <v>41</v>
      </c>
      <c r="F998" s="4" t="s">
        <v>64</v>
      </c>
      <c r="G998" s="7">
        <v>1139</v>
      </c>
      <c r="H998" s="7">
        <v>7961</v>
      </c>
      <c r="I998" s="8">
        <v>147301.32</v>
      </c>
    </row>
    <row r="999" spans="1:9" ht="14.45" customHeight="1" x14ac:dyDescent="0.2">
      <c r="A999" s="4" t="s">
        <v>52</v>
      </c>
      <c r="B999" s="4" t="s">
        <v>80</v>
      </c>
      <c r="C999" s="4" t="s">
        <v>70</v>
      </c>
      <c r="D999" s="4" t="s">
        <v>47</v>
      </c>
      <c r="E999" s="4" t="s">
        <v>48</v>
      </c>
      <c r="F999" s="4" t="s">
        <v>64</v>
      </c>
      <c r="G999" s="7">
        <v>4502</v>
      </c>
      <c r="H999" s="7">
        <v>40207</v>
      </c>
      <c r="I999" s="8">
        <v>3106810</v>
      </c>
    </row>
    <row r="1000" spans="1:9" ht="14.45" customHeight="1" x14ac:dyDescent="0.2">
      <c r="A1000" s="4" t="s">
        <v>52</v>
      </c>
      <c r="B1000" s="4" t="s">
        <v>80</v>
      </c>
      <c r="C1000" s="4" t="s">
        <v>71</v>
      </c>
      <c r="D1000" s="4" t="s">
        <v>47</v>
      </c>
      <c r="E1000" s="4" t="s">
        <v>48</v>
      </c>
      <c r="F1000" s="4" t="s">
        <v>64</v>
      </c>
      <c r="G1000" s="7">
        <v>5055</v>
      </c>
      <c r="H1000" s="7">
        <v>44615</v>
      </c>
      <c r="I1000" s="8">
        <v>3444735</v>
      </c>
    </row>
    <row r="1001" spans="1:9" ht="14.45" customHeight="1" x14ac:dyDescent="0.2">
      <c r="A1001" s="4" t="s">
        <v>52</v>
      </c>
      <c r="B1001" s="4" t="s">
        <v>80</v>
      </c>
      <c r="C1001" s="4" t="s">
        <v>70</v>
      </c>
      <c r="D1001" s="4" t="s">
        <v>44</v>
      </c>
      <c r="E1001" s="4" t="s">
        <v>45</v>
      </c>
      <c r="F1001" s="4" t="s">
        <v>64</v>
      </c>
      <c r="G1001" s="7">
        <v>7560</v>
      </c>
      <c r="H1001" s="7">
        <v>52832</v>
      </c>
      <c r="I1001" s="8">
        <v>2490752.2000000002</v>
      </c>
    </row>
    <row r="1002" spans="1:9" ht="14.45" customHeight="1" x14ac:dyDescent="0.2">
      <c r="A1002" s="4" t="s">
        <v>52</v>
      </c>
      <c r="B1002" s="4" t="s">
        <v>80</v>
      </c>
      <c r="C1002" s="4" t="s">
        <v>71</v>
      </c>
      <c r="D1002" s="4" t="s">
        <v>44</v>
      </c>
      <c r="E1002" s="4" t="s">
        <v>45</v>
      </c>
      <c r="F1002" s="4" t="s">
        <v>64</v>
      </c>
      <c r="G1002" s="7">
        <v>8142</v>
      </c>
      <c r="H1002" s="7">
        <v>59945</v>
      </c>
      <c r="I1002" s="8">
        <v>2884051.75</v>
      </c>
    </row>
    <row r="1003" spans="1:9" ht="14.45" customHeight="1" x14ac:dyDescent="0.2">
      <c r="A1003" s="4" t="s">
        <v>52</v>
      </c>
      <c r="B1003" s="4" t="s">
        <v>80</v>
      </c>
      <c r="C1003" s="4" t="s">
        <v>70</v>
      </c>
      <c r="D1003" s="4" t="s">
        <v>38</v>
      </c>
      <c r="E1003" s="4" t="s">
        <v>39</v>
      </c>
      <c r="F1003" s="4" t="s">
        <v>64</v>
      </c>
      <c r="G1003" s="7">
        <v>7154</v>
      </c>
      <c r="H1003" s="7">
        <v>87760</v>
      </c>
      <c r="I1003" s="8">
        <v>4225937.08</v>
      </c>
    </row>
    <row r="1004" spans="1:9" ht="14.45" customHeight="1" x14ac:dyDescent="0.2">
      <c r="A1004" s="4" t="s">
        <v>52</v>
      </c>
      <c r="B1004" s="4" t="s">
        <v>80</v>
      </c>
      <c r="C1004" s="4" t="s">
        <v>71</v>
      </c>
      <c r="D1004" s="4" t="s">
        <v>38</v>
      </c>
      <c r="E1004" s="4" t="s">
        <v>39</v>
      </c>
      <c r="F1004" s="4" t="s">
        <v>64</v>
      </c>
      <c r="G1004" s="7">
        <v>8563</v>
      </c>
      <c r="H1004" s="7">
        <v>112570</v>
      </c>
      <c r="I1004" s="8">
        <v>5552303.8399999999</v>
      </c>
    </row>
    <row r="1005" spans="1:9" ht="14.45" customHeight="1" x14ac:dyDescent="0.2">
      <c r="A1005" s="4" t="s">
        <v>52</v>
      </c>
      <c r="B1005" s="4" t="s">
        <v>80</v>
      </c>
      <c r="C1005" s="4" t="s">
        <v>70</v>
      </c>
      <c r="D1005" s="4" t="s">
        <v>42</v>
      </c>
      <c r="E1005" s="4" t="s">
        <v>43</v>
      </c>
      <c r="F1005" s="4" t="s">
        <v>64</v>
      </c>
      <c r="G1005" s="7">
        <v>3738</v>
      </c>
      <c r="H1005" s="7">
        <v>14104</v>
      </c>
      <c r="I1005" s="8">
        <v>177340.23</v>
      </c>
    </row>
    <row r="1006" spans="1:9" ht="14.45" customHeight="1" x14ac:dyDescent="0.2">
      <c r="A1006" s="4" t="s">
        <v>52</v>
      </c>
      <c r="B1006" s="4" t="s">
        <v>80</v>
      </c>
      <c r="C1006" s="4" t="s">
        <v>71</v>
      </c>
      <c r="D1006" s="4" t="s">
        <v>42</v>
      </c>
      <c r="E1006" s="4" t="s">
        <v>43</v>
      </c>
      <c r="F1006" s="4" t="s">
        <v>64</v>
      </c>
      <c r="G1006" s="7">
        <v>4443</v>
      </c>
      <c r="H1006" s="7">
        <v>17020</v>
      </c>
      <c r="I1006" s="8">
        <v>214855.66</v>
      </c>
    </row>
    <row r="1007" spans="1:9" ht="14.45" customHeight="1" x14ac:dyDescent="0.2">
      <c r="A1007" s="4" t="s">
        <v>52</v>
      </c>
      <c r="B1007" s="4" t="s">
        <v>81</v>
      </c>
      <c r="C1007" s="4" t="s">
        <v>70</v>
      </c>
      <c r="D1007" s="4" t="s">
        <v>40</v>
      </c>
      <c r="E1007" s="4" t="s">
        <v>41</v>
      </c>
      <c r="F1007" s="4" t="s">
        <v>64</v>
      </c>
      <c r="G1007" s="7">
        <v>10302</v>
      </c>
      <c r="H1007" s="7">
        <v>51988</v>
      </c>
      <c r="I1007" s="8">
        <v>637387.36</v>
      </c>
    </row>
    <row r="1008" spans="1:9" ht="14.45" customHeight="1" x14ac:dyDescent="0.2">
      <c r="A1008" s="4" t="s">
        <v>52</v>
      </c>
      <c r="B1008" s="4" t="s">
        <v>81</v>
      </c>
      <c r="C1008" s="4" t="s">
        <v>71</v>
      </c>
      <c r="D1008" s="4" t="s">
        <v>40</v>
      </c>
      <c r="E1008" s="4" t="s">
        <v>41</v>
      </c>
      <c r="F1008" s="4" t="s">
        <v>64</v>
      </c>
      <c r="G1008" s="7">
        <v>2038</v>
      </c>
      <c r="H1008" s="7">
        <v>17771</v>
      </c>
      <c r="I1008" s="8">
        <v>328099.07</v>
      </c>
    </row>
    <row r="1009" spans="1:9" ht="14.45" customHeight="1" x14ac:dyDescent="0.2">
      <c r="A1009" s="4" t="s">
        <v>52</v>
      </c>
      <c r="B1009" s="4" t="s">
        <v>81</v>
      </c>
      <c r="C1009" s="4" t="s">
        <v>70</v>
      </c>
      <c r="D1009" s="4" t="s">
        <v>47</v>
      </c>
      <c r="E1009" s="4" t="s">
        <v>48</v>
      </c>
      <c r="F1009" s="4" t="s">
        <v>64</v>
      </c>
      <c r="G1009" s="7">
        <v>5800</v>
      </c>
      <c r="H1009" s="7">
        <v>53440</v>
      </c>
      <c r="I1009" s="8">
        <v>4137000</v>
      </c>
    </row>
    <row r="1010" spans="1:9" ht="14.45" customHeight="1" x14ac:dyDescent="0.2">
      <c r="A1010" s="4" t="s">
        <v>52</v>
      </c>
      <c r="B1010" s="4" t="s">
        <v>81</v>
      </c>
      <c r="C1010" s="4" t="s">
        <v>71</v>
      </c>
      <c r="D1010" s="4" t="s">
        <v>47</v>
      </c>
      <c r="E1010" s="4" t="s">
        <v>48</v>
      </c>
      <c r="F1010" s="4" t="s">
        <v>64</v>
      </c>
      <c r="G1010" s="7">
        <v>5419</v>
      </c>
      <c r="H1010" s="7">
        <v>47819</v>
      </c>
      <c r="I1010" s="8">
        <v>3730160</v>
      </c>
    </row>
    <row r="1011" spans="1:9" ht="14.45" customHeight="1" x14ac:dyDescent="0.2">
      <c r="A1011" s="4" t="s">
        <v>52</v>
      </c>
      <c r="B1011" s="4" t="s">
        <v>81</v>
      </c>
      <c r="C1011" s="4" t="s">
        <v>70</v>
      </c>
      <c r="D1011" s="4" t="s">
        <v>44</v>
      </c>
      <c r="E1011" s="4" t="s">
        <v>45</v>
      </c>
      <c r="F1011" s="4" t="s">
        <v>64</v>
      </c>
      <c r="G1011" s="7">
        <v>12507</v>
      </c>
      <c r="H1011" s="7">
        <v>60319</v>
      </c>
      <c r="I1011" s="8">
        <v>2005109.12</v>
      </c>
    </row>
    <row r="1012" spans="1:9" ht="14.45" customHeight="1" x14ac:dyDescent="0.2">
      <c r="A1012" s="4" t="s">
        <v>52</v>
      </c>
      <c r="B1012" s="4" t="s">
        <v>81</v>
      </c>
      <c r="C1012" s="4" t="s">
        <v>71</v>
      </c>
      <c r="D1012" s="4" t="s">
        <v>44</v>
      </c>
      <c r="E1012" s="4" t="s">
        <v>45</v>
      </c>
      <c r="F1012" s="4" t="s">
        <v>64</v>
      </c>
      <c r="G1012" s="7">
        <v>9204</v>
      </c>
      <c r="H1012" s="7">
        <v>61052</v>
      </c>
      <c r="I1012" s="8">
        <v>2205270</v>
      </c>
    </row>
    <row r="1013" spans="1:9" ht="14.45" customHeight="1" x14ac:dyDescent="0.2">
      <c r="A1013" s="4" t="s">
        <v>52</v>
      </c>
      <c r="B1013" s="4" t="s">
        <v>81</v>
      </c>
      <c r="C1013" s="4" t="s">
        <v>70</v>
      </c>
      <c r="D1013" s="4" t="s">
        <v>38</v>
      </c>
      <c r="E1013" s="4" t="s">
        <v>39</v>
      </c>
      <c r="F1013" s="4" t="s">
        <v>64</v>
      </c>
      <c r="G1013" s="7">
        <v>9646</v>
      </c>
      <c r="H1013" s="7">
        <v>109442</v>
      </c>
      <c r="I1013" s="8">
        <v>5066469.6900000004</v>
      </c>
    </row>
    <row r="1014" spans="1:9" ht="14.45" customHeight="1" x14ac:dyDescent="0.2">
      <c r="A1014" s="4" t="s">
        <v>52</v>
      </c>
      <c r="B1014" s="4" t="s">
        <v>81</v>
      </c>
      <c r="C1014" s="4" t="s">
        <v>71</v>
      </c>
      <c r="D1014" s="4" t="s">
        <v>38</v>
      </c>
      <c r="E1014" s="4" t="s">
        <v>39</v>
      </c>
      <c r="F1014" s="4" t="s">
        <v>64</v>
      </c>
      <c r="G1014" s="7">
        <v>10875</v>
      </c>
      <c r="H1014" s="7">
        <v>137918</v>
      </c>
      <c r="I1014" s="8">
        <v>6628817.0599999996</v>
      </c>
    </row>
    <row r="1015" spans="1:9" ht="14.45" customHeight="1" x14ac:dyDescent="0.2">
      <c r="A1015" s="4" t="s">
        <v>52</v>
      </c>
      <c r="B1015" s="4" t="s">
        <v>81</v>
      </c>
      <c r="C1015" s="4" t="s">
        <v>70</v>
      </c>
      <c r="D1015" s="4" t="s">
        <v>42</v>
      </c>
      <c r="E1015" s="4" t="s">
        <v>43</v>
      </c>
      <c r="F1015" s="4" t="s">
        <v>64</v>
      </c>
      <c r="G1015" s="7">
        <v>2606</v>
      </c>
      <c r="H1015" s="7">
        <v>9229</v>
      </c>
      <c r="I1015" s="8">
        <v>113120.76</v>
      </c>
    </row>
    <row r="1016" spans="1:9" ht="14.45" customHeight="1" x14ac:dyDescent="0.2">
      <c r="A1016" s="4" t="s">
        <v>52</v>
      </c>
      <c r="B1016" s="4" t="s">
        <v>81</v>
      </c>
      <c r="C1016" s="4" t="s">
        <v>71</v>
      </c>
      <c r="D1016" s="4" t="s">
        <v>42</v>
      </c>
      <c r="E1016" s="4" t="s">
        <v>43</v>
      </c>
      <c r="F1016" s="4" t="s">
        <v>64</v>
      </c>
      <c r="G1016" s="7">
        <v>2823</v>
      </c>
      <c r="H1016" s="7">
        <v>10750</v>
      </c>
      <c r="I1016" s="8">
        <v>128759.66</v>
      </c>
    </row>
    <row r="1017" spans="1:9" ht="14.45" customHeight="1" x14ac:dyDescent="0.2">
      <c r="A1017" s="4" t="s">
        <v>52</v>
      </c>
      <c r="B1017" s="4" t="s">
        <v>82</v>
      </c>
      <c r="C1017" s="4" t="s">
        <v>70</v>
      </c>
      <c r="D1017" s="4" t="s">
        <v>40</v>
      </c>
      <c r="E1017" s="4" t="s">
        <v>41</v>
      </c>
      <c r="F1017" s="4" t="s">
        <v>64</v>
      </c>
      <c r="G1017" s="7">
        <v>23384</v>
      </c>
      <c r="H1017" s="7">
        <v>129359</v>
      </c>
      <c r="I1017" s="8">
        <v>1536870.95</v>
      </c>
    </row>
    <row r="1018" spans="1:9" ht="14.45" customHeight="1" x14ac:dyDescent="0.2">
      <c r="A1018" s="4" t="s">
        <v>52</v>
      </c>
      <c r="B1018" s="4" t="s">
        <v>82</v>
      </c>
      <c r="C1018" s="4" t="s">
        <v>71</v>
      </c>
      <c r="D1018" s="4" t="s">
        <v>40</v>
      </c>
      <c r="E1018" s="4" t="s">
        <v>41</v>
      </c>
      <c r="F1018" s="4" t="s">
        <v>64</v>
      </c>
      <c r="G1018" s="7">
        <v>4989</v>
      </c>
      <c r="H1018" s="7">
        <v>51626</v>
      </c>
      <c r="I1018" s="8">
        <v>886048.53</v>
      </c>
    </row>
    <row r="1019" spans="1:9" ht="14.45" customHeight="1" x14ac:dyDescent="0.2">
      <c r="A1019" s="4" t="s">
        <v>52</v>
      </c>
      <c r="B1019" s="4" t="s">
        <v>82</v>
      </c>
      <c r="C1019" s="4" t="s">
        <v>70</v>
      </c>
      <c r="D1019" s="4" t="s">
        <v>47</v>
      </c>
      <c r="E1019" s="4" t="s">
        <v>48</v>
      </c>
      <c r="F1019" s="4" t="s">
        <v>64</v>
      </c>
      <c r="G1019" s="7">
        <v>7051</v>
      </c>
      <c r="H1019" s="7">
        <v>65870</v>
      </c>
      <c r="I1019" s="8">
        <v>5163865</v>
      </c>
    </row>
    <row r="1020" spans="1:9" ht="14.45" customHeight="1" x14ac:dyDescent="0.2">
      <c r="A1020" s="4" t="s">
        <v>52</v>
      </c>
      <c r="B1020" s="4" t="s">
        <v>82</v>
      </c>
      <c r="C1020" s="4" t="s">
        <v>71</v>
      </c>
      <c r="D1020" s="4" t="s">
        <v>47</v>
      </c>
      <c r="E1020" s="4" t="s">
        <v>48</v>
      </c>
      <c r="F1020" s="4" t="s">
        <v>64</v>
      </c>
      <c r="G1020" s="7">
        <v>6361</v>
      </c>
      <c r="H1020" s="7">
        <v>59402</v>
      </c>
      <c r="I1020" s="8">
        <v>4662910</v>
      </c>
    </row>
    <row r="1021" spans="1:9" ht="14.45" customHeight="1" x14ac:dyDescent="0.2">
      <c r="A1021" s="4" t="s">
        <v>52</v>
      </c>
      <c r="B1021" s="4" t="s">
        <v>82</v>
      </c>
      <c r="C1021" s="4" t="s">
        <v>70</v>
      </c>
      <c r="D1021" s="4" t="s">
        <v>44</v>
      </c>
      <c r="E1021" s="4" t="s">
        <v>45</v>
      </c>
      <c r="F1021" s="4" t="s">
        <v>64</v>
      </c>
      <c r="G1021" s="7">
        <v>23879</v>
      </c>
      <c r="H1021" s="7">
        <v>93215</v>
      </c>
      <c r="I1021" s="8">
        <v>2462490.41</v>
      </c>
    </row>
    <row r="1022" spans="1:9" ht="14.45" customHeight="1" x14ac:dyDescent="0.2">
      <c r="A1022" s="4" t="s">
        <v>52</v>
      </c>
      <c r="B1022" s="4" t="s">
        <v>82</v>
      </c>
      <c r="C1022" s="4" t="s">
        <v>71</v>
      </c>
      <c r="D1022" s="4" t="s">
        <v>44</v>
      </c>
      <c r="E1022" s="4" t="s">
        <v>45</v>
      </c>
      <c r="F1022" s="4" t="s">
        <v>64</v>
      </c>
      <c r="G1022" s="7">
        <v>11099</v>
      </c>
      <c r="H1022" s="7">
        <v>68652</v>
      </c>
      <c r="I1022" s="8">
        <v>1987005.4399999999</v>
      </c>
    </row>
    <row r="1023" spans="1:9" ht="14.45" customHeight="1" x14ac:dyDescent="0.2">
      <c r="A1023" s="4" t="s">
        <v>52</v>
      </c>
      <c r="B1023" s="4" t="s">
        <v>82</v>
      </c>
      <c r="C1023" s="4" t="s">
        <v>70</v>
      </c>
      <c r="D1023" s="4" t="s">
        <v>38</v>
      </c>
      <c r="E1023" s="4" t="s">
        <v>39</v>
      </c>
      <c r="F1023" s="4" t="s">
        <v>64</v>
      </c>
      <c r="G1023" s="7">
        <v>13196</v>
      </c>
      <c r="H1023" s="7">
        <v>136520</v>
      </c>
      <c r="I1023" s="8">
        <v>6101943.8899999997</v>
      </c>
    </row>
    <row r="1024" spans="1:9" ht="14.45" customHeight="1" x14ac:dyDescent="0.2">
      <c r="A1024" s="4" t="s">
        <v>52</v>
      </c>
      <c r="B1024" s="4" t="s">
        <v>82</v>
      </c>
      <c r="C1024" s="4" t="s">
        <v>71</v>
      </c>
      <c r="D1024" s="4" t="s">
        <v>38</v>
      </c>
      <c r="E1024" s="4" t="s">
        <v>39</v>
      </c>
      <c r="F1024" s="4" t="s">
        <v>64</v>
      </c>
      <c r="G1024" s="7">
        <v>12875</v>
      </c>
      <c r="H1024" s="7">
        <v>165408</v>
      </c>
      <c r="I1024" s="8">
        <v>7777005.2800000003</v>
      </c>
    </row>
    <row r="1025" spans="1:9" ht="14.45" customHeight="1" x14ac:dyDescent="0.2">
      <c r="A1025" s="4" t="s">
        <v>52</v>
      </c>
      <c r="B1025" s="4" t="s">
        <v>82</v>
      </c>
      <c r="C1025" s="4" t="s">
        <v>70</v>
      </c>
      <c r="D1025" s="4" t="s">
        <v>42</v>
      </c>
      <c r="E1025" s="4" t="s">
        <v>43</v>
      </c>
      <c r="F1025" s="4" t="s">
        <v>64</v>
      </c>
      <c r="G1025" s="7">
        <v>2400</v>
      </c>
      <c r="H1025" s="7">
        <v>7885</v>
      </c>
      <c r="I1025" s="8">
        <v>94051.17</v>
      </c>
    </row>
    <row r="1026" spans="1:9" ht="14.45" customHeight="1" x14ac:dyDescent="0.2">
      <c r="A1026" s="4" t="s">
        <v>52</v>
      </c>
      <c r="B1026" s="4" t="s">
        <v>82</v>
      </c>
      <c r="C1026" s="4" t="s">
        <v>71</v>
      </c>
      <c r="D1026" s="4" t="s">
        <v>42</v>
      </c>
      <c r="E1026" s="4" t="s">
        <v>43</v>
      </c>
      <c r="F1026" s="4" t="s">
        <v>64</v>
      </c>
      <c r="G1026" s="7">
        <v>2185</v>
      </c>
      <c r="H1026" s="7">
        <v>8999</v>
      </c>
      <c r="I1026" s="8">
        <v>108307.77</v>
      </c>
    </row>
    <row r="1027" spans="1:9" ht="14.45" customHeight="1" x14ac:dyDescent="0.2">
      <c r="A1027" s="4" t="s">
        <v>52</v>
      </c>
      <c r="B1027" s="4" t="s">
        <v>83</v>
      </c>
      <c r="C1027" s="4" t="s">
        <v>70</v>
      </c>
      <c r="D1027" s="4" t="s">
        <v>40</v>
      </c>
      <c r="E1027" s="4" t="s">
        <v>41</v>
      </c>
      <c r="F1027" s="4" t="s">
        <v>64</v>
      </c>
      <c r="G1027" s="7">
        <v>36676</v>
      </c>
      <c r="H1027" s="7">
        <v>242253</v>
      </c>
      <c r="I1027" s="8">
        <v>3445260.67</v>
      </c>
    </row>
    <row r="1028" spans="1:9" ht="14.45" customHeight="1" x14ac:dyDescent="0.2">
      <c r="A1028" s="4" t="s">
        <v>52</v>
      </c>
      <c r="B1028" s="4" t="s">
        <v>83</v>
      </c>
      <c r="C1028" s="4" t="s">
        <v>71</v>
      </c>
      <c r="D1028" s="4" t="s">
        <v>40</v>
      </c>
      <c r="E1028" s="4" t="s">
        <v>41</v>
      </c>
      <c r="F1028" s="4" t="s">
        <v>64</v>
      </c>
      <c r="G1028" s="7">
        <v>12802</v>
      </c>
      <c r="H1028" s="7">
        <v>146360</v>
      </c>
      <c r="I1028" s="8">
        <v>2517595.12</v>
      </c>
    </row>
    <row r="1029" spans="1:9" ht="14.45" customHeight="1" x14ac:dyDescent="0.2">
      <c r="A1029" s="4" t="s">
        <v>52</v>
      </c>
      <c r="B1029" s="4" t="s">
        <v>83</v>
      </c>
      <c r="C1029" s="4" t="s">
        <v>70</v>
      </c>
      <c r="D1029" s="4" t="s">
        <v>47</v>
      </c>
      <c r="E1029" s="4" t="s">
        <v>48</v>
      </c>
      <c r="F1029" s="4" t="s">
        <v>64</v>
      </c>
      <c r="G1029" s="7">
        <v>7247</v>
      </c>
      <c r="H1029" s="7">
        <v>68439</v>
      </c>
      <c r="I1029" s="8">
        <v>5343730</v>
      </c>
    </row>
    <row r="1030" spans="1:9" ht="14.45" customHeight="1" x14ac:dyDescent="0.2">
      <c r="A1030" s="4" t="s">
        <v>52</v>
      </c>
      <c r="B1030" s="4" t="s">
        <v>83</v>
      </c>
      <c r="C1030" s="4" t="s">
        <v>71</v>
      </c>
      <c r="D1030" s="4" t="s">
        <v>47</v>
      </c>
      <c r="E1030" s="4" t="s">
        <v>48</v>
      </c>
      <c r="F1030" s="4" t="s">
        <v>64</v>
      </c>
      <c r="G1030" s="7">
        <v>6810</v>
      </c>
      <c r="H1030" s="7">
        <v>65593</v>
      </c>
      <c r="I1030" s="8">
        <v>5167505</v>
      </c>
    </row>
    <row r="1031" spans="1:9" ht="14.45" customHeight="1" x14ac:dyDescent="0.2">
      <c r="A1031" s="4" t="s">
        <v>52</v>
      </c>
      <c r="B1031" s="4" t="s">
        <v>83</v>
      </c>
      <c r="C1031" s="4" t="s">
        <v>70</v>
      </c>
      <c r="D1031" s="4" t="s">
        <v>44</v>
      </c>
      <c r="E1031" s="4" t="s">
        <v>45</v>
      </c>
      <c r="F1031" s="4" t="s">
        <v>64</v>
      </c>
      <c r="G1031" s="7">
        <v>36058</v>
      </c>
      <c r="H1031" s="7">
        <v>129612</v>
      </c>
      <c r="I1031" s="8">
        <v>3183073.79</v>
      </c>
    </row>
    <row r="1032" spans="1:9" ht="14.45" customHeight="1" x14ac:dyDescent="0.2">
      <c r="A1032" s="4" t="s">
        <v>52</v>
      </c>
      <c r="B1032" s="4" t="s">
        <v>83</v>
      </c>
      <c r="C1032" s="4" t="s">
        <v>71</v>
      </c>
      <c r="D1032" s="4" t="s">
        <v>44</v>
      </c>
      <c r="E1032" s="4" t="s">
        <v>45</v>
      </c>
      <c r="F1032" s="4" t="s">
        <v>64</v>
      </c>
      <c r="G1032" s="7">
        <v>13998</v>
      </c>
      <c r="H1032" s="7">
        <v>82235</v>
      </c>
      <c r="I1032" s="8">
        <v>2192020.11</v>
      </c>
    </row>
    <row r="1033" spans="1:9" ht="14.45" customHeight="1" x14ac:dyDescent="0.2">
      <c r="A1033" s="4" t="s">
        <v>52</v>
      </c>
      <c r="B1033" s="4" t="s">
        <v>83</v>
      </c>
      <c r="C1033" s="4" t="s">
        <v>70</v>
      </c>
      <c r="D1033" s="4" t="s">
        <v>38</v>
      </c>
      <c r="E1033" s="4" t="s">
        <v>39</v>
      </c>
      <c r="F1033" s="4" t="s">
        <v>64</v>
      </c>
      <c r="G1033" s="7">
        <v>16767</v>
      </c>
      <c r="H1033" s="7">
        <v>153525</v>
      </c>
      <c r="I1033" s="8">
        <v>6749976.7800000003</v>
      </c>
    </row>
    <row r="1034" spans="1:9" ht="14.45" customHeight="1" x14ac:dyDescent="0.2">
      <c r="A1034" s="4" t="s">
        <v>52</v>
      </c>
      <c r="B1034" s="4" t="s">
        <v>83</v>
      </c>
      <c r="C1034" s="4" t="s">
        <v>71</v>
      </c>
      <c r="D1034" s="4" t="s">
        <v>38</v>
      </c>
      <c r="E1034" s="4" t="s">
        <v>39</v>
      </c>
      <c r="F1034" s="4" t="s">
        <v>64</v>
      </c>
      <c r="G1034" s="7">
        <v>14520</v>
      </c>
      <c r="H1034" s="7">
        <v>183867</v>
      </c>
      <c r="I1034" s="8">
        <v>8642670.8200000003</v>
      </c>
    </row>
    <row r="1035" spans="1:9" ht="14.45" customHeight="1" x14ac:dyDescent="0.2">
      <c r="A1035" s="4" t="s">
        <v>52</v>
      </c>
      <c r="B1035" s="4" t="s">
        <v>83</v>
      </c>
      <c r="C1035" s="4" t="s">
        <v>70</v>
      </c>
      <c r="D1035" s="4" t="s">
        <v>42</v>
      </c>
      <c r="E1035" s="4" t="s">
        <v>43</v>
      </c>
      <c r="F1035" s="4" t="s">
        <v>64</v>
      </c>
      <c r="G1035" s="7">
        <v>2388</v>
      </c>
      <c r="H1035" s="7">
        <v>8090</v>
      </c>
      <c r="I1035" s="8">
        <v>100270.89</v>
      </c>
    </row>
    <row r="1036" spans="1:9" ht="14.45" customHeight="1" x14ac:dyDescent="0.2">
      <c r="A1036" s="4" t="s">
        <v>52</v>
      </c>
      <c r="B1036" s="4" t="s">
        <v>83</v>
      </c>
      <c r="C1036" s="4" t="s">
        <v>71</v>
      </c>
      <c r="D1036" s="4" t="s">
        <v>42</v>
      </c>
      <c r="E1036" s="4" t="s">
        <v>43</v>
      </c>
      <c r="F1036" s="4" t="s">
        <v>64</v>
      </c>
      <c r="G1036" s="7">
        <v>2141</v>
      </c>
      <c r="H1036" s="7">
        <v>9209</v>
      </c>
      <c r="I1036" s="8">
        <v>109113.01</v>
      </c>
    </row>
    <row r="1037" spans="1:9" ht="14.45" customHeight="1" x14ac:dyDescent="0.2">
      <c r="A1037" s="4" t="s">
        <v>52</v>
      </c>
      <c r="B1037" s="4" t="s">
        <v>84</v>
      </c>
      <c r="C1037" s="4" t="s">
        <v>70</v>
      </c>
      <c r="D1037" s="4" t="s">
        <v>40</v>
      </c>
      <c r="E1037" s="4" t="s">
        <v>41</v>
      </c>
      <c r="F1037" s="4" t="s">
        <v>64</v>
      </c>
      <c r="G1037" s="7">
        <v>43922</v>
      </c>
      <c r="H1037" s="7">
        <v>386390</v>
      </c>
      <c r="I1037" s="8">
        <v>6611358.5499999998</v>
      </c>
    </row>
    <row r="1038" spans="1:9" ht="14.45" customHeight="1" x14ac:dyDescent="0.2">
      <c r="A1038" s="4" t="s">
        <v>52</v>
      </c>
      <c r="B1038" s="4" t="s">
        <v>84</v>
      </c>
      <c r="C1038" s="4" t="s">
        <v>71</v>
      </c>
      <c r="D1038" s="4" t="s">
        <v>40</v>
      </c>
      <c r="E1038" s="4" t="s">
        <v>41</v>
      </c>
      <c r="F1038" s="4" t="s">
        <v>64</v>
      </c>
      <c r="G1038" s="7">
        <v>27908</v>
      </c>
      <c r="H1038" s="7">
        <v>340165</v>
      </c>
      <c r="I1038" s="8">
        <v>6126958.6500000004</v>
      </c>
    </row>
    <row r="1039" spans="1:9" ht="14.45" customHeight="1" x14ac:dyDescent="0.2">
      <c r="A1039" s="4" t="s">
        <v>52</v>
      </c>
      <c r="B1039" s="4" t="s">
        <v>84</v>
      </c>
      <c r="C1039" s="4" t="s">
        <v>70</v>
      </c>
      <c r="D1039" s="4" t="s">
        <v>47</v>
      </c>
      <c r="E1039" s="4" t="s">
        <v>48</v>
      </c>
      <c r="F1039" s="4" t="s">
        <v>64</v>
      </c>
      <c r="G1039" s="7">
        <v>6343</v>
      </c>
      <c r="H1039" s="7">
        <v>59322</v>
      </c>
      <c r="I1039" s="8">
        <v>4676700</v>
      </c>
    </row>
    <row r="1040" spans="1:9" ht="14.45" customHeight="1" x14ac:dyDescent="0.2">
      <c r="A1040" s="4" t="s">
        <v>52</v>
      </c>
      <c r="B1040" s="4" t="s">
        <v>84</v>
      </c>
      <c r="C1040" s="4" t="s">
        <v>71</v>
      </c>
      <c r="D1040" s="4" t="s">
        <v>47</v>
      </c>
      <c r="E1040" s="4" t="s">
        <v>48</v>
      </c>
      <c r="F1040" s="4" t="s">
        <v>64</v>
      </c>
      <c r="G1040" s="7">
        <v>6365</v>
      </c>
      <c r="H1040" s="7">
        <v>61083</v>
      </c>
      <c r="I1040" s="8">
        <v>4811835</v>
      </c>
    </row>
    <row r="1041" spans="1:9" ht="14.45" customHeight="1" x14ac:dyDescent="0.2">
      <c r="A1041" s="4" t="s">
        <v>52</v>
      </c>
      <c r="B1041" s="4" t="s">
        <v>84</v>
      </c>
      <c r="C1041" s="4" t="s">
        <v>70</v>
      </c>
      <c r="D1041" s="4" t="s">
        <v>44</v>
      </c>
      <c r="E1041" s="4" t="s">
        <v>45</v>
      </c>
      <c r="F1041" s="4" t="s">
        <v>64</v>
      </c>
      <c r="G1041" s="7">
        <v>34649</v>
      </c>
      <c r="H1041" s="7">
        <v>136326</v>
      </c>
      <c r="I1041" s="8">
        <v>3255721.45</v>
      </c>
    </row>
    <row r="1042" spans="1:9" ht="14.45" customHeight="1" x14ac:dyDescent="0.2">
      <c r="A1042" s="4" t="s">
        <v>52</v>
      </c>
      <c r="B1042" s="4" t="s">
        <v>84</v>
      </c>
      <c r="C1042" s="4" t="s">
        <v>71</v>
      </c>
      <c r="D1042" s="4" t="s">
        <v>44</v>
      </c>
      <c r="E1042" s="4" t="s">
        <v>45</v>
      </c>
      <c r="F1042" s="4" t="s">
        <v>64</v>
      </c>
      <c r="G1042" s="7">
        <v>18199</v>
      </c>
      <c r="H1042" s="7">
        <v>99650</v>
      </c>
      <c r="I1042" s="8">
        <v>2401514.29</v>
      </c>
    </row>
    <row r="1043" spans="1:9" ht="14.45" customHeight="1" x14ac:dyDescent="0.2">
      <c r="A1043" s="4" t="s">
        <v>52</v>
      </c>
      <c r="B1043" s="4" t="s">
        <v>84</v>
      </c>
      <c r="C1043" s="4" t="s">
        <v>70</v>
      </c>
      <c r="D1043" s="4" t="s">
        <v>38</v>
      </c>
      <c r="E1043" s="4" t="s">
        <v>39</v>
      </c>
      <c r="F1043" s="4" t="s">
        <v>64</v>
      </c>
      <c r="G1043" s="7">
        <v>17381</v>
      </c>
      <c r="H1043" s="7">
        <v>157811</v>
      </c>
      <c r="I1043" s="8">
        <v>6960104.96</v>
      </c>
    </row>
    <row r="1044" spans="1:9" ht="14.45" customHeight="1" x14ac:dyDescent="0.2">
      <c r="A1044" s="4" t="s">
        <v>52</v>
      </c>
      <c r="B1044" s="4" t="s">
        <v>84</v>
      </c>
      <c r="C1044" s="4" t="s">
        <v>71</v>
      </c>
      <c r="D1044" s="4" t="s">
        <v>38</v>
      </c>
      <c r="E1044" s="4" t="s">
        <v>39</v>
      </c>
      <c r="F1044" s="4" t="s">
        <v>64</v>
      </c>
      <c r="G1044" s="7">
        <v>15510</v>
      </c>
      <c r="H1044" s="7">
        <v>189198</v>
      </c>
      <c r="I1044" s="8">
        <v>8944095.0600000005</v>
      </c>
    </row>
    <row r="1045" spans="1:9" ht="14.45" customHeight="1" x14ac:dyDescent="0.2">
      <c r="A1045" s="4" t="s">
        <v>52</v>
      </c>
      <c r="B1045" s="4" t="s">
        <v>84</v>
      </c>
      <c r="C1045" s="4" t="s">
        <v>70</v>
      </c>
      <c r="D1045" s="4" t="s">
        <v>42</v>
      </c>
      <c r="E1045" s="4" t="s">
        <v>43</v>
      </c>
      <c r="F1045" s="4" t="s">
        <v>64</v>
      </c>
      <c r="G1045" s="7">
        <v>2110</v>
      </c>
      <c r="H1045" s="7">
        <v>7063</v>
      </c>
      <c r="I1045" s="8">
        <v>89191.77</v>
      </c>
    </row>
    <row r="1046" spans="1:9" ht="14.45" customHeight="1" x14ac:dyDescent="0.2">
      <c r="A1046" s="4" t="s">
        <v>52</v>
      </c>
      <c r="B1046" s="4" t="s">
        <v>84</v>
      </c>
      <c r="C1046" s="4" t="s">
        <v>71</v>
      </c>
      <c r="D1046" s="4" t="s">
        <v>42</v>
      </c>
      <c r="E1046" s="4" t="s">
        <v>43</v>
      </c>
      <c r="F1046" s="4" t="s">
        <v>64</v>
      </c>
      <c r="G1046" s="7">
        <v>1869</v>
      </c>
      <c r="H1046" s="7">
        <v>7845</v>
      </c>
      <c r="I1046" s="8">
        <v>89304.63</v>
      </c>
    </row>
    <row r="1047" spans="1:9" ht="14.45" customHeight="1" x14ac:dyDescent="0.2">
      <c r="A1047" s="4" t="s">
        <v>52</v>
      </c>
      <c r="B1047" s="4" t="s">
        <v>85</v>
      </c>
      <c r="C1047" s="4" t="s">
        <v>70</v>
      </c>
      <c r="D1047" s="4" t="s">
        <v>40</v>
      </c>
      <c r="E1047" s="4" t="s">
        <v>41</v>
      </c>
      <c r="F1047" s="4" t="s">
        <v>64</v>
      </c>
      <c r="G1047" s="7">
        <v>51226</v>
      </c>
      <c r="H1047" s="7">
        <v>622870</v>
      </c>
      <c r="I1047" s="8">
        <v>11909293.050000001</v>
      </c>
    </row>
    <row r="1048" spans="1:9" ht="14.45" customHeight="1" x14ac:dyDescent="0.2">
      <c r="A1048" s="4" t="s">
        <v>52</v>
      </c>
      <c r="B1048" s="4" t="s">
        <v>85</v>
      </c>
      <c r="C1048" s="4" t="s">
        <v>71</v>
      </c>
      <c r="D1048" s="4" t="s">
        <v>40</v>
      </c>
      <c r="E1048" s="4" t="s">
        <v>41</v>
      </c>
      <c r="F1048" s="4" t="s">
        <v>64</v>
      </c>
      <c r="G1048" s="7">
        <v>53745</v>
      </c>
      <c r="H1048" s="7">
        <v>701431</v>
      </c>
      <c r="I1048" s="8">
        <v>12853338.02</v>
      </c>
    </row>
    <row r="1049" spans="1:9" ht="14.45" customHeight="1" x14ac:dyDescent="0.2">
      <c r="A1049" s="4" t="s">
        <v>52</v>
      </c>
      <c r="B1049" s="4" t="s">
        <v>85</v>
      </c>
      <c r="C1049" s="4" t="s">
        <v>70</v>
      </c>
      <c r="D1049" s="4" t="s">
        <v>47</v>
      </c>
      <c r="E1049" s="4" t="s">
        <v>48</v>
      </c>
      <c r="F1049" s="4" t="s">
        <v>64</v>
      </c>
      <c r="G1049" s="7">
        <v>5402</v>
      </c>
      <c r="H1049" s="7">
        <v>52119</v>
      </c>
      <c r="I1049" s="8">
        <v>4130805</v>
      </c>
    </row>
    <row r="1050" spans="1:9" ht="14.45" customHeight="1" x14ac:dyDescent="0.2">
      <c r="A1050" s="4" t="s">
        <v>52</v>
      </c>
      <c r="B1050" s="4" t="s">
        <v>85</v>
      </c>
      <c r="C1050" s="4" t="s">
        <v>71</v>
      </c>
      <c r="D1050" s="4" t="s">
        <v>47</v>
      </c>
      <c r="E1050" s="4" t="s">
        <v>48</v>
      </c>
      <c r="F1050" s="4" t="s">
        <v>64</v>
      </c>
      <c r="G1050" s="7">
        <v>5997</v>
      </c>
      <c r="H1050" s="7">
        <v>58002</v>
      </c>
      <c r="I1050" s="8">
        <v>4593575</v>
      </c>
    </row>
    <row r="1051" spans="1:9" ht="14.45" customHeight="1" x14ac:dyDescent="0.2">
      <c r="A1051" s="4" t="s">
        <v>52</v>
      </c>
      <c r="B1051" s="4" t="s">
        <v>85</v>
      </c>
      <c r="C1051" s="4" t="s">
        <v>70</v>
      </c>
      <c r="D1051" s="4" t="s">
        <v>44</v>
      </c>
      <c r="E1051" s="4" t="s">
        <v>45</v>
      </c>
      <c r="F1051" s="4" t="s">
        <v>64</v>
      </c>
      <c r="G1051" s="7">
        <v>26966</v>
      </c>
      <c r="H1051" s="7">
        <v>127765</v>
      </c>
      <c r="I1051" s="8">
        <v>2879219.11</v>
      </c>
    </row>
    <row r="1052" spans="1:9" ht="14.45" customHeight="1" x14ac:dyDescent="0.2">
      <c r="A1052" s="4" t="s">
        <v>52</v>
      </c>
      <c r="B1052" s="4" t="s">
        <v>85</v>
      </c>
      <c r="C1052" s="4" t="s">
        <v>71</v>
      </c>
      <c r="D1052" s="4" t="s">
        <v>44</v>
      </c>
      <c r="E1052" s="4" t="s">
        <v>45</v>
      </c>
      <c r="F1052" s="4" t="s">
        <v>64</v>
      </c>
      <c r="G1052" s="7">
        <v>25382</v>
      </c>
      <c r="H1052" s="7">
        <v>136390</v>
      </c>
      <c r="I1052" s="8">
        <v>2982339.81</v>
      </c>
    </row>
    <row r="1053" spans="1:9" ht="14.45" customHeight="1" x14ac:dyDescent="0.2">
      <c r="A1053" s="4" t="s">
        <v>52</v>
      </c>
      <c r="B1053" s="4" t="s">
        <v>85</v>
      </c>
      <c r="C1053" s="4" t="s">
        <v>70</v>
      </c>
      <c r="D1053" s="4" t="s">
        <v>38</v>
      </c>
      <c r="E1053" s="4" t="s">
        <v>39</v>
      </c>
      <c r="F1053" s="4" t="s">
        <v>64</v>
      </c>
      <c r="G1053" s="7">
        <v>16205</v>
      </c>
      <c r="H1053" s="7">
        <v>162739</v>
      </c>
      <c r="I1053" s="8">
        <v>7398885.3700000001</v>
      </c>
    </row>
    <row r="1054" spans="1:9" ht="14.45" customHeight="1" x14ac:dyDescent="0.2">
      <c r="A1054" s="4" t="s">
        <v>52</v>
      </c>
      <c r="B1054" s="4" t="s">
        <v>85</v>
      </c>
      <c r="C1054" s="4" t="s">
        <v>71</v>
      </c>
      <c r="D1054" s="4" t="s">
        <v>38</v>
      </c>
      <c r="E1054" s="4" t="s">
        <v>39</v>
      </c>
      <c r="F1054" s="4" t="s">
        <v>64</v>
      </c>
      <c r="G1054" s="7">
        <v>17800</v>
      </c>
      <c r="H1054" s="7">
        <v>208730</v>
      </c>
      <c r="I1054" s="8">
        <v>9918594.5099999998</v>
      </c>
    </row>
    <row r="1055" spans="1:9" ht="14.45" customHeight="1" x14ac:dyDescent="0.2">
      <c r="A1055" s="4" t="s">
        <v>52</v>
      </c>
      <c r="B1055" s="4" t="s">
        <v>85</v>
      </c>
      <c r="C1055" s="4" t="s">
        <v>70</v>
      </c>
      <c r="D1055" s="4" t="s">
        <v>42</v>
      </c>
      <c r="E1055" s="4" t="s">
        <v>43</v>
      </c>
      <c r="F1055" s="4" t="s">
        <v>64</v>
      </c>
      <c r="G1055" s="7">
        <v>1851</v>
      </c>
      <c r="H1055" s="7">
        <v>7040</v>
      </c>
      <c r="I1055" s="8">
        <v>92784.38</v>
      </c>
    </row>
    <row r="1056" spans="1:9" ht="14.45" customHeight="1" x14ac:dyDescent="0.2">
      <c r="A1056" s="4" t="s">
        <v>52</v>
      </c>
      <c r="B1056" s="4" t="s">
        <v>85</v>
      </c>
      <c r="C1056" s="4" t="s">
        <v>71</v>
      </c>
      <c r="D1056" s="4" t="s">
        <v>42</v>
      </c>
      <c r="E1056" s="4" t="s">
        <v>43</v>
      </c>
      <c r="F1056" s="4" t="s">
        <v>64</v>
      </c>
      <c r="G1056" s="7">
        <v>1850</v>
      </c>
      <c r="H1056" s="7">
        <v>8082</v>
      </c>
      <c r="I1056" s="8">
        <v>89470.37</v>
      </c>
    </row>
    <row r="1057" spans="1:9" ht="14.45" customHeight="1" x14ac:dyDescent="0.2">
      <c r="A1057" s="4" t="s">
        <v>52</v>
      </c>
      <c r="B1057" s="4" t="s">
        <v>86</v>
      </c>
      <c r="C1057" s="4" t="s">
        <v>70</v>
      </c>
      <c r="D1057" s="4" t="s">
        <v>40</v>
      </c>
      <c r="E1057" s="4" t="s">
        <v>41</v>
      </c>
      <c r="F1057" s="4" t="s">
        <v>64</v>
      </c>
      <c r="G1057" s="7">
        <v>69550</v>
      </c>
      <c r="H1057" s="7">
        <v>1014003</v>
      </c>
      <c r="I1057" s="8">
        <v>20125381.780000001</v>
      </c>
    </row>
    <row r="1058" spans="1:9" ht="14.45" customHeight="1" x14ac:dyDescent="0.2">
      <c r="A1058" s="4" t="s">
        <v>52</v>
      </c>
      <c r="B1058" s="4" t="s">
        <v>86</v>
      </c>
      <c r="C1058" s="4" t="s">
        <v>71</v>
      </c>
      <c r="D1058" s="4" t="s">
        <v>40</v>
      </c>
      <c r="E1058" s="4" t="s">
        <v>41</v>
      </c>
      <c r="F1058" s="4" t="s">
        <v>64</v>
      </c>
      <c r="G1058" s="7">
        <v>91466</v>
      </c>
      <c r="H1058" s="7">
        <v>1299285</v>
      </c>
      <c r="I1058" s="8">
        <v>24359470.09</v>
      </c>
    </row>
    <row r="1059" spans="1:9" ht="14.45" customHeight="1" x14ac:dyDescent="0.2">
      <c r="A1059" s="4" t="s">
        <v>52</v>
      </c>
      <c r="B1059" s="4" t="s">
        <v>86</v>
      </c>
      <c r="C1059" s="4" t="s">
        <v>70</v>
      </c>
      <c r="D1059" s="4" t="s">
        <v>47</v>
      </c>
      <c r="E1059" s="4" t="s">
        <v>48</v>
      </c>
      <c r="F1059" s="4" t="s">
        <v>64</v>
      </c>
      <c r="G1059" s="7">
        <v>5324</v>
      </c>
      <c r="H1059" s="7">
        <v>52654</v>
      </c>
      <c r="I1059" s="8">
        <v>4183620</v>
      </c>
    </row>
    <row r="1060" spans="1:9" ht="14.45" customHeight="1" x14ac:dyDescent="0.2">
      <c r="A1060" s="4" t="s">
        <v>52</v>
      </c>
      <c r="B1060" s="4" t="s">
        <v>86</v>
      </c>
      <c r="C1060" s="4" t="s">
        <v>71</v>
      </c>
      <c r="D1060" s="4" t="s">
        <v>47</v>
      </c>
      <c r="E1060" s="4" t="s">
        <v>48</v>
      </c>
      <c r="F1060" s="4" t="s">
        <v>64</v>
      </c>
      <c r="G1060" s="7">
        <v>6696</v>
      </c>
      <c r="H1060" s="7">
        <v>64354</v>
      </c>
      <c r="I1060" s="8">
        <v>5092255</v>
      </c>
    </row>
    <row r="1061" spans="1:9" ht="14.45" customHeight="1" x14ac:dyDescent="0.2">
      <c r="A1061" s="4" t="s">
        <v>52</v>
      </c>
      <c r="B1061" s="4" t="s">
        <v>86</v>
      </c>
      <c r="C1061" s="4" t="s">
        <v>70</v>
      </c>
      <c r="D1061" s="4" t="s">
        <v>44</v>
      </c>
      <c r="E1061" s="4" t="s">
        <v>45</v>
      </c>
      <c r="F1061" s="4" t="s">
        <v>64</v>
      </c>
      <c r="G1061" s="7">
        <v>29537</v>
      </c>
      <c r="H1061" s="7">
        <v>154073</v>
      </c>
      <c r="I1061" s="8">
        <v>3120423.86</v>
      </c>
    </row>
    <row r="1062" spans="1:9" ht="14.45" customHeight="1" x14ac:dyDescent="0.2">
      <c r="A1062" s="4" t="s">
        <v>52</v>
      </c>
      <c r="B1062" s="4" t="s">
        <v>86</v>
      </c>
      <c r="C1062" s="4" t="s">
        <v>71</v>
      </c>
      <c r="D1062" s="4" t="s">
        <v>44</v>
      </c>
      <c r="E1062" s="4" t="s">
        <v>45</v>
      </c>
      <c r="F1062" s="4" t="s">
        <v>64</v>
      </c>
      <c r="G1062" s="7">
        <v>38601</v>
      </c>
      <c r="H1062" s="7">
        <v>200277</v>
      </c>
      <c r="I1062" s="8">
        <v>4025487.92</v>
      </c>
    </row>
    <row r="1063" spans="1:9" ht="14.45" customHeight="1" x14ac:dyDescent="0.2">
      <c r="A1063" s="4" t="s">
        <v>52</v>
      </c>
      <c r="B1063" s="4" t="s">
        <v>86</v>
      </c>
      <c r="C1063" s="4" t="s">
        <v>70</v>
      </c>
      <c r="D1063" s="4" t="s">
        <v>38</v>
      </c>
      <c r="E1063" s="4" t="s">
        <v>39</v>
      </c>
      <c r="F1063" s="4" t="s">
        <v>64</v>
      </c>
      <c r="G1063" s="7">
        <v>18422</v>
      </c>
      <c r="H1063" s="7">
        <v>196486</v>
      </c>
      <c r="I1063" s="8">
        <v>9037782.8499999996</v>
      </c>
    </row>
    <row r="1064" spans="1:9" ht="14.45" customHeight="1" x14ac:dyDescent="0.2">
      <c r="A1064" s="4" t="s">
        <v>52</v>
      </c>
      <c r="B1064" s="4" t="s">
        <v>86</v>
      </c>
      <c r="C1064" s="4" t="s">
        <v>71</v>
      </c>
      <c r="D1064" s="4" t="s">
        <v>38</v>
      </c>
      <c r="E1064" s="4" t="s">
        <v>39</v>
      </c>
      <c r="F1064" s="4" t="s">
        <v>64</v>
      </c>
      <c r="G1064" s="7">
        <v>23825</v>
      </c>
      <c r="H1064" s="7">
        <v>270873</v>
      </c>
      <c r="I1064" s="8">
        <v>13072762.41</v>
      </c>
    </row>
    <row r="1065" spans="1:9" ht="14.45" customHeight="1" x14ac:dyDescent="0.2">
      <c r="A1065" s="4" t="s">
        <v>52</v>
      </c>
      <c r="B1065" s="4" t="s">
        <v>86</v>
      </c>
      <c r="C1065" s="4" t="s">
        <v>70</v>
      </c>
      <c r="D1065" s="4" t="s">
        <v>42</v>
      </c>
      <c r="E1065" s="4" t="s">
        <v>43</v>
      </c>
      <c r="F1065" s="4" t="s">
        <v>64</v>
      </c>
      <c r="G1065" s="7">
        <v>2003</v>
      </c>
      <c r="H1065" s="7">
        <v>7462</v>
      </c>
      <c r="I1065" s="8">
        <v>94786.34</v>
      </c>
    </row>
    <row r="1066" spans="1:9" ht="14.45" customHeight="1" x14ac:dyDescent="0.2">
      <c r="A1066" s="4" t="s">
        <v>52</v>
      </c>
      <c r="B1066" s="4" t="s">
        <v>86</v>
      </c>
      <c r="C1066" s="4" t="s">
        <v>71</v>
      </c>
      <c r="D1066" s="4" t="s">
        <v>42</v>
      </c>
      <c r="E1066" s="4" t="s">
        <v>43</v>
      </c>
      <c r="F1066" s="4" t="s">
        <v>64</v>
      </c>
      <c r="G1066" s="7">
        <v>2249</v>
      </c>
      <c r="H1066" s="7">
        <v>9831</v>
      </c>
      <c r="I1066" s="8">
        <v>103033.57</v>
      </c>
    </row>
    <row r="1067" spans="1:9" ht="14.45" customHeight="1" x14ac:dyDescent="0.2">
      <c r="A1067" s="4" t="s">
        <v>52</v>
      </c>
      <c r="B1067" s="4" t="s">
        <v>87</v>
      </c>
      <c r="C1067" s="4" t="s">
        <v>70</v>
      </c>
      <c r="D1067" s="4" t="s">
        <v>40</v>
      </c>
      <c r="E1067" s="4" t="s">
        <v>41</v>
      </c>
      <c r="F1067" s="4" t="s">
        <v>64</v>
      </c>
      <c r="G1067" s="7">
        <v>104627</v>
      </c>
      <c r="H1067" s="7">
        <v>1656740</v>
      </c>
      <c r="I1067" s="8">
        <v>33472123.18</v>
      </c>
    </row>
    <row r="1068" spans="1:9" ht="14.45" customHeight="1" x14ac:dyDescent="0.2">
      <c r="A1068" s="4" t="s">
        <v>52</v>
      </c>
      <c r="B1068" s="4" t="s">
        <v>87</v>
      </c>
      <c r="C1068" s="4" t="s">
        <v>71</v>
      </c>
      <c r="D1068" s="4" t="s">
        <v>40</v>
      </c>
      <c r="E1068" s="4" t="s">
        <v>41</v>
      </c>
      <c r="F1068" s="4" t="s">
        <v>64</v>
      </c>
      <c r="G1068" s="7">
        <v>146404</v>
      </c>
      <c r="H1068" s="7">
        <v>2252623</v>
      </c>
      <c r="I1068" s="8">
        <v>43477796.140000001</v>
      </c>
    </row>
    <row r="1069" spans="1:9" ht="14.45" customHeight="1" x14ac:dyDescent="0.2">
      <c r="A1069" s="4" t="s">
        <v>52</v>
      </c>
      <c r="B1069" s="4" t="s">
        <v>87</v>
      </c>
      <c r="C1069" s="4" t="s">
        <v>70</v>
      </c>
      <c r="D1069" s="4" t="s">
        <v>47</v>
      </c>
      <c r="E1069" s="4" t="s">
        <v>48</v>
      </c>
      <c r="F1069" s="4" t="s">
        <v>64</v>
      </c>
      <c r="G1069" s="7">
        <v>5927</v>
      </c>
      <c r="H1069" s="7">
        <v>58659</v>
      </c>
      <c r="I1069" s="8">
        <v>4610795</v>
      </c>
    </row>
    <row r="1070" spans="1:9" ht="14.45" customHeight="1" x14ac:dyDescent="0.2">
      <c r="A1070" s="4" t="s">
        <v>52</v>
      </c>
      <c r="B1070" s="4" t="s">
        <v>87</v>
      </c>
      <c r="C1070" s="4" t="s">
        <v>71</v>
      </c>
      <c r="D1070" s="4" t="s">
        <v>47</v>
      </c>
      <c r="E1070" s="4" t="s">
        <v>48</v>
      </c>
      <c r="F1070" s="4" t="s">
        <v>64</v>
      </c>
      <c r="G1070" s="7">
        <v>7329</v>
      </c>
      <c r="H1070" s="7">
        <v>70784</v>
      </c>
      <c r="I1070" s="8">
        <v>5579035</v>
      </c>
    </row>
    <row r="1071" spans="1:9" ht="14.45" customHeight="1" x14ac:dyDescent="0.2">
      <c r="A1071" s="4" t="s">
        <v>52</v>
      </c>
      <c r="B1071" s="4" t="s">
        <v>87</v>
      </c>
      <c r="C1071" s="4" t="s">
        <v>70</v>
      </c>
      <c r="D1071" s="4" t="s">
        <v>44</v>
      </c>
      <c r="E1071" s="4" t="s">
        <v>45</v>
      </c>
      <c r="F1071" s="4" t="s">
        <v>64</v>
      </c>
      <c r="G1071" s="7">
        <v>43787</v>
      </c>
      <c r="H1071" s="7">
        <v>231992</v>
      </c>
      <c r="I1071" s="8">
        <v>4383450.32</v>
      </c>
    </row>
    <row r="1072" spans="1:9" ht="14.45" customHeight="1" x14ac:dyDescent="0.2">
      <c r="A1072" s="4" t="s">
        <v>52</v>
      </c>
      <c r="B1072" s="4" t="s">
        <v>87</v>
      </c>
      <c r="C1072" s="4" t="s">
        <v>71</v>
      </c>
      <c r="D1072" s="4" t="s">
        <v>44</v>
      </c>
      <c r="E1072" s="4" t="s">
        <v>45</v>
      </c>
      <c r="F1072" s="4" t="s">
        <v>64</v>
      </c>
      <c r="G1072" s="7">
        <v>58307</v>
      </c>
      <c r="H1072" s="7">
        <v>301946</v>
      </c>
      <c r="I1072" s="8">
        <v>5705196.5599999996</v>
      </c>
    </row>
    <row r="1073" spans="1:9" ht="14.45" customHeight="1" x14ac:dyDescent="0.2">
      <c r="A1073" s="4" t="s">
        <v>52</v>
      </c>
      <c r="B1073" s="4" t="s">
        <v>87</v>
      </c>
      <c r="C1073" s="4" t="s">
        <v>70</v>
      </c>
      <c r="D1073" s="4" t="s">
        <v>38</v>
      </c>
      <c r="E1073" s="4" t="s">
        <v>39</v>
      </c>
      <c r="F1073" s="4" t="s">
        <v>64</v>
      </c>
      <c r="G1073" s="7">
        <v>26344</v>
      </c>
      <c r="H1073" s="7">
        <v>277354</v>
      </c>
      <c r="I1073" s="8">
        <v>12925972.310000001</v>
      </c>
    </row>
    <row r="1074" spans="1:9" ht="14.45" customHeight="1" x14ac:dyDescent="0.2">
      <c r="A1074" s="4" t="s">
        <v>52</v>
      </c>
      <c r="B1074" s="4" t="s">
        <v>87</v>
      </c>
      <c r="C1074" s="4" t="s">
        <v>71</v>
      </c>
      <c r="D1074" s="4" t="s">
        <v>38</v>
      </c>
      <c r="E1074" s="4" t="s">
        <v>39</v>
      </c>
      <c r="F1074" s="4" t="s">
        <v>64</v>
      </c>
      <c r="G1074" s="7">
        <v>34167</v>
      </c>
      <c r="H1074" s="7">
        <v>382711</v>
      </c>
      <c r="I1074" s="8">
        <v>18516557.41</v>
      </c>
    </row>
    <row r="1075" spans="1:9" ht="14.45" customHeight="1" x14ac:dyDescent="0.2">
      <c r="A1075" s="4" t="s">
        <v>52</v>
      </c>
      <c r="B1075" s="4" t="s">
        <v>87</v>
      </c>
      <c r="C1075" s="4" t="s">
        <v>70</v>
      </c>
      <c r="D1075" s="4" t="s">
        <v>42</v>
      </c>
      <c r="E1075" s="4" t="s">
        <v>43</v>
      </c>
      <c r="F1075" s="4" t="s">
        <v>64</v>
      </c>
      <c r="G1075" s="7">
        <v>2553</v>
      </c>
      <c r="H1075" s="7">
        <v>9358</v>
      </c>
      <c r="I1075" s="8">
        <v>118023.78</v>
      </c>
    </row>
    <row r="1076" spans="1:9" ht="14.45" customHeight="1" x14ac:dyDescent="0.2">
      <c r="A1076" s="4" t="s">
        <v>52</v>
      </c>
      <c r="B1076" s="4" t="s">
        <v>87</v>
      </c>
      <c r="C1076" s="4" t="s">
        <v>71</v>
      </c>
      <c r="D1076" s="4" t="s">
        <v>42</v>
      </c>
      <c r="E1076" s="4" t="s">
        <v>43</v>
      </c>
      <c r="F1076" s="4" t="s">
        <v>64</v>
      </c>
      <c r="G1076" s="7">
        <v>2925</v>
      </c>
      <c r="H1076" s="7">
        <v>12023</v>
      </c>
      <c r="I1076" s="8">
        <v>125469.75999999999</v>
      </c>
    </row>
    <row r="1077" spans="1:9" ht="14.45" customHeight="1" x14ac:dyDescent="0.2">
      <c r="A1077" s="4" t="s">
        <v>52</v>
      </c>
      <c r="B1077" s="4" t="s">
        <v>88</v>
      </c>
      <c r="C1077" s="4" t="s">
        <v>70</v>
      </c>
      <c r="D1077" s="4" t="s">
        <v>40</v>
      </c>
      <c r="E1077" s="4" t="s">
        <v>41</v>
      </c>
      <c r="F1077" s="4" t="s">
        <v>64</v>
      </c>
      <c r="G1077" s="7">
        <v>134412</v>
      </c>
      <c r="H1077" s="7">
        <v>2253559</v>
      </c>
      <c r="I1077" s="8">
        <v>44212955.939999998</v>
      </c>
    </row>
    <row r="1078" spans="1:9" ht="14.45" customHeight="1" x14ac:dyDescent="0.2">
      <c r="A1078" s="4" t="s">
        <v>52</v>
      </c>
      <c r="B1078" s="4" t="s">
        <v>88</v>
      </c>
      <c r="C1078" s="4" t="s">
        <v>71</v>
      </c>
      <c r="D1078" s="4" t="s">
        <v>40</v>
      </c>
      <c r="E1078" s="4" t="s">
        <v>41</v>
      </c>
      <c r="F1078" s="4" t="s">
        <v>64</v>
      </c>
      <c r="G1078" s="7">
        <v>192748</v>
      </c>
      <c r="H1078" s="7">
        <v>3122991</v>
      </c>
      <c r="I1078" s="8">
        <v>60202533.920000002</v>
      </c>
    </row>
    <row r="1079" spans="1:9" ht="14.45" customHeight="1" x14ac:dyDescent="0.2">
      <c r="A1079" s="4" t="s">
        <v>52</v>
      </c>
      <c r="B1079" s="4" t="s">
        <v>88</v>
      </c>
      <c r="C1079" s="4" t="s">
        <v>70</v>
      </c>
      <c r="D1079" s="4" t="s">
        <v>47</v>
      </c>
      <c r="E1079" s="4" t="s">
        <v>48</v>
      </c>
      <c r="F1079" s="4" t="s">
        <v>64</v>
      </c>
      <c r="G1079" s="7">
        <v>5682</v>
      </c>
      <c r="H1079" s="7">
        <v>55168</v>
      </c>
      <c r="I1079" s="8">
        <v>4368595</v>
      </c>
    </row>
    <row r="1080" spans="1:9" ht="14.45" customHeight="1" x14ac:dyDescent="0.2">
      <c r="A1080" s="4" t="s">
        <v>52</v>
      </c>
      <c r="B1080" s="4" t="s">
        <v>88</v>
      </c>
      <c r="C1080" s="4" t="s">
        <v>71</v>
      </c>
      <c r="D1080" s="4" t="s">
        <v>47</v>
      </c>
      <c r="E1080" s="4" t="s">
        <v>48</v>
      </c>
      <c r="F1080" s="4" t="s">
        <v>64</v>
      </c>
      <c r="G1080" s="7">
        <v>7192</v>
      </c>
      <c r="H1080" s="7">
        <v>68526</v>
      </c>
      <c r="I1080" s="8">
        <v>5414045</v>
      </c>
    </row>
    <row r="1081" spans="1:9" ht="14.45" customHeight="1" x14ac:dyDescent="0.2">
      <c r="A1081" s="4" t="s">
        <v>52</v>
      </c>
      <c r="B1081" s="4" t="s">
        <v>88</v>
      </c>
      <c r="C1081" s="4" t="s">
        <v>70</v>
      </c>
      <c r="D1081" s="4" t="s">
        <v>44</v>
      </c>
      <c r="E1081" s="4" t="s">
        <v>45</v>
      </c>
      <c r="F1081" s="4" t="s">
        <v>64</v>
      </c>
      <c r="G1081" s="7">
        <v>55693</v>
      </c>
      <c r="H1081" s="7">
        <v>298778</v>
      </c>
      <c r="I1081" s="8">
        <v>5418735.04</v>
      </c>
    </row>
    <row r="1082" spans="1:9" ht="14.45" customHeight="1" x14ac:dyDescent="0.2">
      <c r="A1082" s="4" t="s">
        <v>52</v>
      </c>
      <c r="B1082" s="4" t="s">
        <v>88</v>
      </c>
      <c r="C1082" s="4" t="s">
        <v>71</v>
      </c>
      <c r="D1082" s="4" t="s">
        <v>44</v>
      </c>
      <c r="E1082" s="4" t="s">
        <v>45</v>
      </c>
      <c r="F1082" s="4" t="s">
        <v>64</v>
      </c>
      <c r="G1082" s="7">
        <v>75285</v>
      </c>
      <c r="H1082" s="7">
        <v>391175</v>
      </c>
      <c r="I1082" s="8">
        <v>7123600.1299999999</v>
      </c>
    </row>
    <row r="1083" spans="1:9" ht="14.45" customHeight="1" x14ac:dyDescent="0.2">
      <c r="A1083" s="4" t="s">
        <v>52</v>
      </c>
      <c r="B1083" s="4" t="s">
        <v>88</v>
      </c>
      <c r="C1083" s="4" t="s">
        <v>70</v>
      </c>
      <c r="D1083" s="4" t="s">
        <v>38</v>
      </c>
      <c r="E1083" s="4" t="s">
        <v>39</v>
      </c>
      <c r="F1083" s="4" t="s">
        <v>64</v>
      </c>
      <c r="G1083" s="7">
        <v>32327</v>
      </c>
      <c r="H1083" s="7">
        <v>333382</v>
      </c>
      <c r="I1083" s="8">
        <v>15298168.119999999</v>
      </c>
    </row>
    <row r="1084" spans="1:9" ht="14.45" customHeight="1" x14ac:dyDescent="0.2">
      <c r="A1084" s="4" t="s">
        <v>52</v>
      </c>
      <c r="B1084" s="4" t="s">
        <v>88</v>
      </c>
      <c r="C1084" s="4" t="s">
        <v>71</v>
      </c>
      <c r="D1084" s="4" t="s">
        <v>38</v>
      </c>
      <c r="E1084" s="4" t="s">
        <v>39</v>
      </c>
      <c r="F1084" s="4" t="s">
        <v>64</v>
      </c>
      <c r="G1084" s="7">
        <v>42903</v>
      </c>
      <c r="H1084" s="7">
        <v>465346</v>
      </c>
      <c r="I1084" s="8">
        <v>22978047</v>
      </c>
    </row>
    <row r="1085" spans="1:9" ht="14.45" customHeight="1" x14ac:dyDescent="0.2">
      <c r="A1085" s="4" t="s">
        <v>52</v>
      </c>
      <c r="B1085" s="4" t="s">
        <v>88</v>
      </c>
      <c r="C1085" s="4" t="s">
        <v>70</v>
      </c>
      <c r="D1085" s="4" t="s">
        <v>42</v>
      </c>
      <c r="E1085" s="4" t="s">
        <v>43</v>
      </c>
      <c r="F1085" s="4" t="s">
        <v>64</v>
      </c>
      <c r="G1085" s="7">
        <v>2704</v>
      </c>
      <c r="H1085" s="7">
        <v>9505</v>
      </c>
      <c r="I1085" s="8">
        <v>114098.96</v>
      </c>
    </row>
    <row r="1086" spans="1:9" ht="14.45" customHeight="1" x14ac:dyDescent="0.2">
      <c r="A1086" s="4" t="s">
        <v>52</v>
      </c>
      <c r="B1086" s="4" t="s">
        <v>88</v>
      </c>
      <c r="C1086" s="4" t="s">
        <v>71</v>
      </c>
      <c r="D1086" s="4" t="s">
        <v>42</v>
      </c>
      <c r="E1086" s="4" t="s">
        <v>43</v>
      </c>
      <c r="F1086" s="4" t="s">
        <v>64</v>
      </c>
      <c r="G1086" s="7">
        <v>3235</v>
      </c>
      <c r="H1086" s="7">
        <v>12435</v>
      </c>
      <c r="I1086" s="8">
        <v>133979.04999999999</v>
      </c>
    </row>
    <row r="1087" spans="1:9" ht="14.45" customHeight="1" x14ac:dyDescent="0.2">
      <c r="A1087" s="4" t="s">
        <v>52</v>
      </c>
      <c r="B1087" s="4" t="s">
        <v>89</v>
      </c>
      <c r="C1087" s="4" t="s">
        <v>70</v>
      </c>
      <c r="D1087" s="4" t="s">
        <v>40</v>
      </c>
      <c r="E1087" s="4" t="s">
        <v>41</v>
      </c>
      <c r="F1087" s="4" t="s">
        <v>64</v>
      </c>
      <c r="G1087" s="7">
        <v>148155</v>
      </c>
      <c r="H1087" s="7">
        <v>2514231</v>
      </c>
      <c r="I1087" s="8">
        <v>47069554.609999999</v>
      </c>
    </row>
    <row r="1088" spans="1:9" ht="14.45" customHeight="1" x14ac:dyDescent="0.2">
      <c r="A1088" s="4" t="s">
        <v>52</v>
      </c>
      <c r="B1088" s="4" t="s">
        <v>89</v>
      </c>
      <c r="C1088" s="4" t="s">
        <v>71</v>
      </c>
      <c r="D1088" s="4" t="s">
        <v>40</v>
      </c>
      <c r="E1088" s="4" t="s">
        <v>41</v>
      </c>
      <c r="F1088" s="4" t="s">
        <v>64</v>
      </c>
      <c r="G1088" s="7">
        <v>216804</v>
      </c>
      <c r="H1088" s="7">
        <v>3647638</v>
      </c>
      <c r="I1088" s="8">
        <v>68802374.189999998</v>
      </c>
    </row>
    <row r="1089" spans="1:9" ht="14.45" customHeight="1" x14ac:dyDescent="0.2">
      <c r="A1089" s="4" t="s">
        <v>52</v>
      </c>
      <c r="B1089" s="4" t="s">
        <v>89</v>
      </c>
      <c r="C1089" s="4" t="s">
        <v>70</v>
      </c>
      <c r="D1089" s="4" t="s">
        <v>47</v>
      </c>
      <c r="E1089" s="4" t="s">
        <v>48</v>
      </c>
      <c r="F1089" s="4" t="s">
        <v>64</v>
      </c>
      <c r="G1089" s="7">
        <v>4406</v>
      </c>
      <c r="H1089" s="7">
        <v>42822</v>
      </c>
      <c r="I1089" s="8">
        <v>3407565</v>
      </c>
    </row>
    <row r="1090" spans="1:9" ht="14.45" customHeight="1" x14ac:dyDescent="0.2">
      <c r="A1090" s="4" t="s">
        <v>52</v>
      </c>
      <c r="B1090" s="4" t="s">
        <v>89</v>
      </c>
      <c r="C1090" s="4" t="s">
        <v>71</v>
      </c>
      <c r="D1090" s="4" t="s">
        <v>47</v>
      </c>
      <c r="E1090" s="4" t="s">
        <v>48</v>
      </c>
      <c r="F1090" s="4" t="s">
        <v>64</v>
      </c>
      <c r="G1090" s="7">
        <v>5682</v>
      </c>
      <c r="H1090" s="7">
        <v>54062</v>
      </c>
      <c r="I1090" s="8">
        <v>4291070</v>
      </c>
    </row>
    <row r="1091" spans="1:9" ht="14.45" customHeight="1" x14ac:dyDescent="0.2">
      <c r="A1091" s="4" t="s">
        <v>52</v>
      </c>
      <c r="B1091" s="4" t="s">
        <v>89</v>
      </c>
      <c r="C1091" s="4" t="s">
        <v>70</v>
      </c>
      <c r="D1091" s="4" t="s">
        <v>44</v>
      </c>
      <c r="E1091" s="4" t="s">
        <v>45</v>
      </c>
      <c r="F1091" s="4" t="s">
        <v>64</v>
      </c>
      <c r="G1091" s="7">
        <v>60816</v>
      </c>
      <c r="H1091" s="7">
        <v>333447</v>
      </c>
      <c r="I1091" s="8">
        <v>5871406.5700000003</v>
      </c>
    </row>
    <row r="1092" spans="1:9" ht="14.45" customHeight="1" x14ac:dyDescent="0.2">
      <c r="A1092" s="4" t="s">
        <v>52</v>
      </c>
      <c r="B1092" s="4" t="s">
        <v>89</v>
      </c>
      <c r="C1092" s="4" t="s">
        <v>71</v>
      </c>
      <c r="D1092" s="4" t="s">
        <v>44</v>
      </c>
      <c r="E1092" s="4" t="s">
        <v>45</v>
      </c>
      <c r="F1092" s="4" t="s">
        <v>64</v>
      </c>
      <c r="G1092" s="7">
        <v>84740</v>
      </c>
      <c r="H1092" s="7">
        <v>445226</v>
      </c>
      <c r="I1092" s="8">
        <v>7747990.79</v>
      </c>
    </row>
    <row r="1093" spans="1:9" ht="14.45" customHeight="1" x14ac:dyDescent="0.2">
      <c r="A1093" s="4" t="s">
        <v>52</v>
      </c>
      <c r="B1093" s="4" t="s">
        <v>89</v>
      </c>
      <c r="C1093" s="4" t="s">
        <v>70</v>
      </c>
      <c r="D1093" s="4" t="s">
        <v>38</v>
      </c>
      <c r="E1093" s="4" t="s">
        <v>39</v>
      </c>
      <c r="F1093" s="4" t="s">
        <v>64</v>
      </c>
      <c r="G1093" s="7">
        <v>34924</v>
      </c>
      <c r="H1093" s="7">
        <v>353415</v>
      </c>
      <c r="I1093" s="8">
        <v>16323618.59</v>
      </c>
    </row>
    <row r="1094" spans="1:9" ht="14.45" customHeight="1" x14ac:dyDescent="0.2">
      <c r="A1094" s="4" t="s">
        <v>52</v>
      </c>
      <c r="B1094" s="4" t="s">
        <v>89</v>
      </c>
      <c r="C1094" s="4" t="s">
        <v>71</v>
      </c>
      <c r="D1094" s="4" t="s">
        <v>38</v>
      </c>
      <c r="E1094" s="4" t="s">
        <v>39</v>
      </c>
      <c r="F1094" s="4" t="s">
        <v>64</v>
      </c>
      <c r="G1094" s="7">
        <v>46837</v>
      </c>
      <c r="H1094" s="7">
        <v>494689</v>
      </c>
      <c r="I1094" s="8">
        <v>24445674.949999999</v>
      </c>
    </row>
    <row r="1095" spans="1:9" ht="14.45" customHeight="1" x14ac:dyDescent="0.2">
      <c r="A1095" s="4" t="s">
        <v>52</v>
      </c>
      <c r="B1095" s="4" t="s">
        <v>89</v>
      </c>
      <c r="C1095" s="4" t="s">
        <v>70</v>
      </c>
      <c r="D1095" s="4" t="s">
        <v>42</v>
      </c>
      <c r="E1095" s="4" t="s">
        <v>43</v>
      </c>
      <c r="F1095" s="4" t="s">
        <v>64</v>
      </c>
      <c r="G1095" s="7">
        <v>2455</v>
      </c>
      <c r="H1095" s="7">
        <v>8474</v>
      </c>
      <c r="I1095" s="8">
        <v>96490.29</v>
      </c>
    </row>
    <row r="1096" spans="1:9" ht="14.45" customHeight="1" x14ac:dyDescent="0.2">
      <c r="A1096" s="4" t="s">
        <v>52</v>
      </c>
      <c r="B1096" s="4" t="s">
        <v>89</v>
      </c>
      <c r="C1096" s="4" t="s">
        <v>71</v>
      </c>
      <c r="D1096" s="4" t="s">
        <v>42</v>
      </c>
      <c r="E1096" s="4" t="s">
        <v>43</v>
      </c>
      <c r="F1096" s="4" t="s">
        <v>64</v>
      </c>
      <c r="G1096" s="7">
        <v>3352</v>
      </c>
      <c r="H1096" s="7">
        <v>12631</v>
      </c>
      <c r="I1096" s="8">
        <v>128278.23</v>
      </c>
    </row>
    <row r="1097" spans="1:9" ht="14.45" customHeight="1" x14ac:dyDescent="0.2">
      <c r="A1097" s="4" t="s">
        <v>52</v>
      </c>
      <c r="B1097" s="4" t="s">
        <v>90</v>
      </c>
      <c r="C1097" s="4" t="s">
        <v>70</v>
      </c>
      <c r="D1097" s="4" t="s">
        <v>40</v>
      </c>
      <c r="E1097" s="4" t="s">
        <v>41</v>
      </c>
      <c r="F1097" s="4" t="s">
        <v>64</v>
      </c>
      <c r="G1097" s="7">
        <v>148419</v>
      </c>
      <c r="H1097" s="7">
        <v>2542963</v>
      </c>
      <c r="I1097" s="8">
        <v>43826485.409999996</v>
      </c>
    </row>
    <row r="1098" spans="1:9" ht="14.45" customHeight="1" x14ac:dyDescent="0.2">
      <c r="A1098" s="4" t="s">
        <v>52</v>
      </c>
      <c r="B1098" s="4" t="s">
        <v>90</v>
      </c>
      <c r="C1098" s="4" t="s">
        <v>71</v>
      </c>
      <c r="D1098" s="4" t="s">
        <v>40</v>
      </c>
      <c r="E1098" s="4" t="s">
        <v>41</v>
      </c>
      <c r="F1098" s="4" t="s">
        <v>64</v>
      </c>
      <c r="G1098" s="7">
        <v>214943</v>
      </c>
      <c r="H1098" s="7">
        <v>3675050</v>
      </c>
      <c r="I1098" s="8">
        <v>65924083.43</v>
      </c>
    </row>
    <row r="1099" spans="1:9" ht="14.45" customHeight="1" x14ac:dyDescent="0.2">
      <c r="A1099" s="4" t="s">
        <v>52</v>
      </c>
      <c r="B1099" s="4" t="s">
        <v>90</v>
      </c>
      <c r="C1099" s="4" t="s">
        <v>70</v>
      </c>
      <c r="D1099" s="4" t="s">
        <v>47</v>
      </c>
      <c r="E1099" s="4" t="s">
        <v>48</v>
      </c>
      <c r="F1099" s="4" t="s">
        <v>64</v>
      </c>
      <c r="G1099" s="7">
        <v>3102</v>
      </c>
      <c r="H1099" s="7">
        <v>29333</v>
      </c>
      <c r="I1099" s="8">
        <v>2316510</v>
      </c>
    </row>
    <row r="1100" spans="1:9" ht="14.45" customHeight="1" x14ac:dyDescent="0.2">
      <c r="A1100" s="4" t="s">
        <v>52</v>
      </c>
      <c r="B1100" s="4" t="s">
        <v>90</v>
      </c>
      <c r="C1100" s="4" t="s">
        <v>71</v>
      </c>
      <c r="D1100" s="4" t="s">
        <v>47</v>
      </c>
      <c r="E1100" s="4" t="s">
        <v>48</v>
      </c>
      <c r="F1100" s="4" t="s">
        <v>64</v>
      </c>
      <c r="G1100" s="7">
        <v>4032</v>
      </c>
      <c r="H1100" s="7">
        <v>37445</v>
      </c>
      <c r="I1100" s="8">
        <v>2964535</v>
      </c>
    </row>
    <row r="1101" spans="1:9" ht="14.45" customHeight="1" x14ac:dyDescent="0.2">
      <c r="A1101" s="4" t="s">
        <v>52</v>
      </c>
      <c r="B1101" s="4" t="s">
        <v>90</v>
      </c>
      <c r="C1101" s="4" t="s">
        <v>70</v>
      </c>
      <c r="D1101" s="4" t="s">
        <v>44</v>
      </c>
      <c r="E1101" s="4" t="s">
        <v>45</v>
      </c>
      <c r="F1101" s="4" t="s">
        <v>64</v>
      </c>
      <c r="G1101" s="7">
        <v>60509</v>
      </c>
      <c r="H1101" s="7">
        <v>336535</v>
      </c>
      <c r="I1101" s="8">
        <v>5758814.0499999998</v>
      </c>
    </row>
    <row r="1102" spans="1:9" ht="14.45" customHeight="1" x14ac:dyDescent="0.2">
      <c r="A1102" s="4" t="s">
        <v>52</v>
      </c>
      <c r="B1102" s="4" t="s">
        <v>90</v>
      </c>
      <c r="C1102" s="4" t="s">
        <v>71</v>
      </c>
      <c r="D1102" s="4" t="s">
        <v>44</v>
      </c>
      <c r="E1102" s="4" t="s">
        <v>45</v>
      </c>
      <c r="F1102" s="4" t="s">
        <v>64</v>
      </c>
      <c r="G1102" s="7">
        <v>85571</v>
      </c>
      <c r="H1102" s="7">
        <v>460040</v>
      </c>
      <c r="I1102" s="8">
        <v>7836940.8499999996</v>
      </c>
    </row>
    <row r="1103" spans="1:9" ht="14.45" customHeight="1" x14ac:dyDescent="0.2">
      <c r="A1103" s="4" t="s">
        <v>52</v>
      </c>
      <c r="B1103" s="4" t="s">
        <v>90</v>
      </c>
      <c r="C1103" s="4" t="s">
        <v>70</v>
      </c>
      <c r="D1103" s="4" t="s">
        <v>38</v>
      </c>
      <c r="E1103" s="4" t="s">
        <v>39</v>
      </c>
      <c r="F1103" s="4" t="s">
        <v>64</v>
      </c>
      <c r="G1103" s="7">
        <v>33858</v>
      </c>
      <c r="H1103" s="7">
        <v>332332</v>
      </c>
      <c r="I1103" s="8">
        <v>15292789.15</v>
      </c>
    </row>
    <row r="1104" spans="1:9" ht="14.45" customHeight="1" x14ac:dyDescent="0.2">
      <c r="A1104" s="4" t="s">
        <v>52</v>
      </c>
      <c r="B1104" s="4" t="s">
        <v>90</v>
      </c>
      <c r="C1104" s="4" t="s">
        <v>71</v>
      </c>
      <c r="D1104" s="4" t="s">
        <v>38</v>
      </c>
      <c r="E1104" s="4" t="s">
        <v>39</v>
      </c>
      <c r="F1104" s="4" t="s">
        <v>64</v>
      </c>
      <c r="G1104" s="7">
        <v>46476</v>
      </c>
      <c r="H1104" s="7">
        <v>473626</v>
      </c>
      <c r="I1104" s="8">
        <v>23384657.879999999</v>
      </c>
    </row>
    <row r="1105" spans="1:9" ht="14.45" customHeight="1" x14ac:dyDescent="0.2">
      <c r="A1105" s="4" t="s">
        <v>52</v>
      </c>
      <c r="B1105" s="4" t="s">
        <v>90</v>
      </c>
      <c r="C1105" s="4" t="s">
        <v>70</v>
      </c>
      <c r="D1105" s="4" t="s">
        <v>42</v>
      </c>
      <c r="E1105" s="4" t="s">
        <v>43</v>
      </c>
      <c r="F1105" s="4" t="s">
        <v>64</v>
      </c>
      <c r="G1105" s="7">
        <v>2323</v>
      </c>
      <c r="H1105" s="7">
        <v>7388</v>
      </c>
      <c r="I1105" s="8">
        <v>81778.259999999995</v>
      </c>
    </row>
    <row r="1106" spans="1:9" ht="14.45" customHeight="1" x14ac:dyDescent="0.2">
      <c r="A1106" s="4" t="s">
        <v>52</v>
      </c>
      <c r="B1106" s="4" t="s">
        <v>90</v>
      </c>
      <c r="C1106" s="4" t="s">
        <v>71</v>
      </c>
      <c r="D1106" s="4" t="s">
        <v>42</v>
      </c>
      <c r="E1106" s="4" t="s">
        <v>43</v>
      </c>
      <c r="F1106" s="4" t="s">
        <v>64</v>
      </c>
      <c r="G1106" s="7">
        <v>3210</v>
      </c>
      <c r="H1106" s="7">
        <v>10778</v>
      </c>
      <c r="I1106" s="8">
        <v>110586.09</v>
      </c>
    </row>
    <row r="1107" spans="1:9" ht="14.45" customHeight="1" x14ac:dyDescent="0.2">
      <c r="A1107" s="4" t="s">
        <v>52</v>
      </c>
      <c r="B1107" s="4" t="s">
        <v>91</v>
      </c>
      <c r="C1107" s="4" t="s">
        <v>70</v>
      </c>
      <c r="D1107" s="4" t="s">
        <v>40</v>
      </c>
      <c r="E1107" s="4" t="s">
        <v>41</v>
      </c>
      <c r="F1107" s="4" t="s">
        <v>64</v>
      </c>
      <c r="G1107" s="7">
        <v>155134</v>
      </c>
      <c r="H1107" s="7">
        <v>2603774</v>
      </c>
      <c r="I1107" s="8">
        <v>40105713.450000003</v>
      </c>
    </row>
    <row r="1108" spans="1:9" ht="14.45" customHeight="1" x14ac:dyDescent="0.2">
      <c r="A1108" s="4" t="s">
        <v>52</v>
      </c>
      <c r="B1108" s="4" t="s">
        <v>91</v>
      </c>
      <c r="C1108" s="4" t="s">
        <v>71</v>
      </c>
      <c r="D1108" s="4" t="s">
        <v>40</v>
      </c>
      <c r="E1108" s="4" t="s">
        <v>41</v>
      </c>
      <c r="F1108" s="4" t="s">
        <v>64</v>
      </c>
      <c r="G1108" s="7">
        <v>217513</v>
      </c>
      <c r="H1108" s="7">
        <v>3671175</v>
      </c>
      <c r="I1108" s="8">
        <v>60259674.719999999</v>
      </c>
    </row>
    <row r="1109" spans="1:9" ht="14.45" customHeight="1" x14ac:dyDescent="0.2">
      <c r="A1109" s="4" t="s">
        <v>52</v>
      </c>
      <c r="B1109" s="4" t="s">
        <v>91</v>
      </c>
      <c r="C1109" s="4" t="s">
        <v>70</v>
      </c>
      <c r="D1109" s="4" t="s">
        <v>47</v>
      </c>
      <c r="E1109" s="4" t="s">
        <v>48</v>
      </c>
      <c r="F1109" s="4" t="s">
        <v>64</v>
      </c>
      <c r="G1109" s="7">
        <v>2546</v>
      </c>
      <c r="H1109" s="7">
        <v>24267</v>
      </c>
      <c r="I1109" s="8">
        <v>1906240</v>
      </c>
    </row>
    <row r="1110" spans="1:9" ht="14.45" customHeight="1" x14ac:dyDescent="0.2">
      <c r="A1110" s="4" t="s">
        <v>52</v>
      </c>
      <c r="B1110" s="4" t="s">
        <v>91</v>
      </c>
      <c r="C1110" s="4" t="s">
        <v>71</v>
      </c>
      <c r="D1110" s="4" t="s">
        <v>47</v>
      </c>
      <c r="E1110" s="4" t="s">
        <v>48</v>
      </c>
      <c r="F1110" s="4" t="s">
        <v>64</v>
      </c>
      <c r="G1110" s="7">
        <v>3104</v>
      </c>
      <c r="H1110" s="7">
        <v>28749</v>
      </c>
      <c r="I1110" s="8">
        <v>2265795</v>
      </c>
    </row>
    <row r="1111" spans="1:9" ht="14.45" customHeight="1" x14ac:dyDescent="0.2">
      <c r="A1111" s="4" t="s">
        <v>52</v>
      </c>
      <c r="B1111" s="4" t="s">
        <v>91</v>
      </c>
      <c r="C1111" s="4" t="s">
        <v>70</v>
      </c>
      <c r="D1111" s="4" t="s">
        <v>44</v>
      </c>
      <c r="E1111" s="4" t="s">
        <v>45</v>
      </c>
      <c r="F1111" s="4" t="s">
        <v>64</v>
      </c>
      <c r="G1111" s="7">
        <v>62812</v>
      </c>
      <c r="H1111" s="7">
        <v>354299</v>
      </c>
      <c r="I1111" s="8">
        <v>6047403.2300000004</v>
      </c>
    </row>
    <row r="1112" spans="1:9" ht="14.45" customHeight="1" x14ac:dyDescent="0.2">
      <c r="A1112" s="4" t="s">
        <v>52</v>
      </c>
      <c r="B1112" s="4" t="s">
        <v>91</v>
      </c>
      <c r="C1112" s="4" t="s">
        <v>71</v>
      </c>
      <c r="D1112" s="4" t="s">
        <v>44</v>
      </c>
      <c r="E1112" s="4" t="s">
        <v>45</v>
      </c>
      <c r="F1112" s="4" t="s">
        <v>64</v>
      </c>
      <c r="G1112" s="7">
        <v>86337</v>
      </c>
      <c r="H1112" s="7">
        <v>464677</v>
      </c>
      <c r="I1112" s="8">
        <v>7866402.7699999996</v>
      </c>
    </row>
    <row r="1113" spans="1:9" ht="14.45" customHeight="1" x14ac:dyDescent="0.2">
      <c r="A1113" s="4" t="s">
        <v>52</v>
      </c>
      <c r="B1113" s="4" t="s">
        <v>91</v>
      </c>
      <c r="C1113" s="4" t="s">
        <v>70</v>
      </c>
      <c r="D1113" s="4" t="s">
        <v>38</v>
      </c>
      <c r="E1113" s="4" t="s">
        <v>39</v>
      </c>
      <c r="F1113" s="4" t="s">
        <v>64</v>
      </c>
      <c r="G1113" s="7">
        <v>35920</v>
      </c>
      <c r="H1113" s="7">
        <v>338590</v>
      </c>
      <c r="I1113" s="8">
        <v>15244831.800000001</v>
      </c>
    </row>
    <row r="1114" spans="1:9" ht="14.45" customHeight="1" x14ac:dyDescent="0.2">
      <c r="A1114" s="4" t="s">
        <v>52</v>
      </c>
      <c r="B1114" s="4" t="s">
        <v>91</v>
      </c>
      <c r="C1114" s="4" t="s">
        <v>71</v>
      </c>
      <c r="D1114" s="4" t="s">
        <v>38</v>
      </c>
      <c r="E1114" s="4" t="s">
        <v>39</v>
      </c>
      <c r="F1114" s="4" t="s">
        <v>64</v>
      </c>
      <c r="G1114" s="7">
        <v>46904</v>
      </c>
      <c r="H1114" s="7">
        <v>451499</v>
      </c>
      <c r="I1114" s="8">
        <v>21843134.539999999</v>
      </c>
    </row>
    <row r="1115" spans="1:9" ht="14.45" customHeight="1" x14ac:dyDescent="0.2">
      <c r="A1115" s="4" t="s">
        <v>52</v>
      </c>
      <c r="B1115" s="4" t="s">
        <v>91</v>
      </c>
      <c r="C1115" s="4" t="s">
        <v>70</v>
      </c>
      <c r="D1115" s="4" t="s">
        <v>42</v>
      </c>
      <c r="E1115" s="4" t="s">
        <v>43</v>
      </c>
      <c r="F1115" s="4" t="s">
        <v>64</v>
      </c>
      <c r="G1115" s="7">
        <v>2569</v>
      </c>
      <c r="H1115" s="7">
        <v>7816</v>
      </c>
      <c r="I1115" s="8">
        <v>74674.289999999994</v>
      </c>
    </row>
    <row r="1116" spans="1:9" ht="14.45" customHeight="1" x14ac:dyDescent="0.2">
      <c r="A1116" s="4" t="s">
        <v>52</v>
      </c>
      <c r="B1116" s="4" t="s">
        <v>91</v>
      </c>
      <c r="C1116" s="4" t="s">
        <v>71</v>
      </c>
      <c r="D1116" s="4" t="s">
        <v>42</v>
      </c>
      <c r="E1116" s="4" t="s">
        <v>43</v>
      </c>
      <c r="F1116" s="4" t="s">
        <v>64</v>
      </c>
      <c r="G1116" s="7">
        <v>3458</v>
      </c>
      <c r="H1116" s="7">
        <v>10772</v>
      </c>
      <c r="I1116" s="8">
        <v>109531.48</v>
      </c>
    </row>
    <row r="1117" spans="1:9" ht="14.45" customHeight="1" x14ac:dyDescent="0.2">
      <c r="A1117" s="4" t="s">
        <v>52</v>
      </c>
      <c r="B1117" s="4" t="s">
        <v>92</v>
      </c>
      <c r="C1117" s="4" t="s">
        <v>70</v>
      </c>
      <c r="D1117" s="4" t="s">
        <v>40</v>
      </c>
      <c r="E1117" s="4" t="s">
        <v>41</v>
      </c>
      <c r="F1117" s="4" t="s">
        <v>64</v>
      </c>
      <c r="G1117" s="7">
        <v>130964</v>
      </c>
      <c r="H1117" s="7">
        <v>2243677</v>
      </c>
      <c r="I1117" s="8">
        <v>29347251.170000002</v>
      </c>
    </row>
    <row r="1118" spans="1:9" ht="14.45" customHeight="1" x14ac:dyDescent="0.2">
      <c r="A1118" s="4" t="s">
        <v>52</v>
      </c>
      <c r="B1118" s="4" t="s">
        <v>92</v>
      </c>
      <c r="C1118" s="4" t="s">
        <v>71</v>
      </c>
      <c r="D1118" s="4" t="s">
        <v>40</v>
      </c>
      <c r="E1118" s="4" t="s">
        <v>41</v>
      </c>
      <c r="F1118" s="4" t="s">
        <v>64</v>
      </c>
      <c r="G1118" s="7">
        <v>171814</v>
      </c>
      <c r="H1118" s="7">
        <v>2894259</v>
      </c>
      <c r="I1118" s="8">
        <v>41305434.530000001</v>
      </c>
    </row>
    <row r="1119" spans="1:9" ht="14.45" customHeight="1" x14ac:dyDescent="0.2">
      <c r="A1119" s="4" t="s">
        <v>52</v>
      </c>
      <c r="B1119" s="4" t="s">
        <v>92</v>
      </c>
      <c r="C1119" s="4" t="s">
        <v>70</v>
      </c>
      <c r="D1119" s="4" t="s">
        <v>47</v>
      </c>
      <c r="E1119" s="4" t="s">
        <v>48</v>
      </c>
      <c r="F1119" s="4" t="s">
        <v>64</v>
      </c>
      <c r="G1119" s="7">
        <v>1593</v>
      </c>
      <c r="H1119" s="7">
        <v>14690</v>
      </c>
      <c r="I1119" s="8">
        <v>1144535</v>
      </c>
    </row>
    <row r="1120" spans="1:9" ht="14.45" customHeight="1" x14ac:dyDescent="0.2">
      <c r="A1120" s="4" t="s">
        <v>52</v>
      </c>
      <c r="B1120" s="4" t="s">
        <v>92</v>
      </c>
      <c r="C1120" s="4" t="s">
        <v>71</v>
      </c>
      <c r="D1120" s="4" t="s">
        <v>47</v>
      </c>
      <c r="E1120" s="4" t="s">
        <v>48</v>
      </c>
      <c r="F1120" s="4" t="s">
        <v>64</v>
      </c>
      <c r="G1120" s="7">
        <v>1807</v>
      </c>
      <c r="H1120" s="7">
        <v>16559</v>
      </c>
      <c r="I1120" s="8">
        <v>1291780</v>
      </c>
    </row>
    <row r="1121" spans="1:9" ht="14.45" customHeight="1" x14ac:dyDescent="0.2">
      <c r="A1121" s="4" t="s">
        <v>52</v>
      </c>
      <c r="B1121" s="4" t="s">
        <v>92</v>
      </c>
      <c r="C1121" s="4" t="s">
        <v>70</v>
      </c>
      <c r="D1121" s="4" t="s">
        <v>44</v>
      </c>
      <c r="E1121" s="4" t="s">
        <v>45</v>
      </c>
      <c r="F1121" s="4" t="s">
        <v>64</v>
      </c>
      <c r="G1121" s="7">
        <v>52448</v>
      </c>
      <c r="H1121" s="7">
        <v>299730</v>
      </c>
      <c r="I1121" s="8">
        <v>4982166.26</v>
      </c>
    </row>
    <row r="1122" spans="1:9" ht="14.45" customHeight="1" x14ac:dyDescent="0.2">
      <c r="A1122" s="4" t="s">
        <v>52</v>
      </c>
      <c r="B1122" s="4" t="s">
        <v>92</v>
      </c>
      <c r="C1122" s="4" t="s">
        <v>71</v>
      </c>
      <c r="D1122" s="4" t="s">
        <v>44</v>
      </c>
      <c r="E1122" s="4" t="s">
        <v>45</v>
      </c>
      <c r="F1122" s="4" t="s">
        <v>64</v>
      </c>
      <c r="G1122" s="7">
        <v>68289</v>
      </c>
      <c r="H1122" s="7">
        <v>369084</v>
      </c>
      <c r="I1122" s="8">
        <v>6187888.2199999997</v>
      </c>
    </row>
    <row r="1123" spans="1:9" ht="14.45" customHeight="1" x14ac:dyDescent="0.2">
      <c r="A1123" s="4" t="s">
        <v>52</v>
      </c>
      <c r="B1123" s="4" t="s">
        <v>92</v>
      </c>
      <c r="C1123" s="4" t="s">
        <v>70</v>
      </c>
      <c r="D1123" s="4" t="s">
        <v>38</v>
      </c>
      <c r="E1123" s="4" t="s">
        <v>39</v>
      </c>
      <c r="F1123" s="4" t="s">
        <v>64</v>
      </c>
      <c r="G1123" s="7">
        <v>30691</v>
      </c>
      <c r="H1123" s="7">
        <v>272829</v>
      </c>
      <c r="I1123" s="8">
        <v>11657890.279999999</v>
      </c>
    </row>
    <row r="1124" spans="1:9" ht="14.45" customHeight="1" x14ac:dyDescent="0.2">
      <c r="A1124" s="4" t="s">
        <v>52</v>
      </c>
      <c r="B1124" s="4" t="s">
        <v>92</v>
      </c>
      <c r="C1124" s="4" t="s">
        <v>71</v>
      </c>
      <c r="D1124" s="4" t="s">
        <v>38</v>
      </c>
      <c r="E1124" s="4" t="s">
        <v>39</v>
      </c>
      <c r="F1124" s="4" t="s">
        <v>64</v>
      </c>
      <c r="G1124" s="7">
        <v>38033</v>
      </c>
      <c r="H1124" s="7">
        <v>340073</v>
      </c>
      <c r="I1124" s="8">
        <v>15586545.210000001</v>
      </c>
    </row>
    <row r="1125" spans="1:9" ht="14.45" customHeight="1" x14ac:dyDescent="0.2">
      <c r="A1125" s="4" t="s">
        <v>52</v>
      </c>
      <c r="B1125" s="4" t="s">
        <v>92</v>
      </c>
      <c r="C1125" s="4" t="s">
        <v>70</v>
      </c>
      <c r="D1125" s="4" t="s">
        <v>42</v>
      </c>
      <c r="E1125" s="4" t="s">
        <v>43</v>
      </c>
      <c r="F1125" s="4" t="s">
        <v>64</v>
      </c>
      <c r="G1125" s="7">
        <v>2531</v>
      </c>
      <c r="H1125" s="7">
        <v>7089</v>
      </c>
      <c r="I1125" s="8">
        <v>67173.259999999995</v>
      </c>
    </row>
    <row r="1126" spans="1:9" ht="14.45" customHeight="1" x14ac:dyDescent="0.2">
      <c r="A1126" s="4" t="s">
        <v>52</v>
      </c>
      <c r="B1126" s="4" t="s">
        <v>92</v>
      </c>
      <c r="C1126" s="4" t="s">
        <v>71</v>
      </c>
      <c r="D1126" s="4" t="s">
        <v>42</v>
      </c>
      <c r="E1126" s="4" t="s">
        <v>43</v>
      </c>
      <c r="F1126" s="4" t="s">
        <v>64</v>
      </c>
      <c r="G1126" s="7">
        <v>3036</v>
      </c>
      <c r="H1126" s="7">
        <v>8833</v>
      </c>
      <c r="I1126" s="8">
        <v>81506.89</v>
      </c>
    </row>
    <row r="1127" spans="1:9" ht="14.45" customHeight="1" x14ac:dyDescent="0.2">
      <c r="A1127" s="4" t="s">
        <v>52</v>
      </c>
      <c r="B1127" s="4" t="s">
        <v>93</v>
      </c>
      <c r="C1127" s="4" t="s">
        <v>70</v>
      </c>
      <c r="D1127" s="4" t="s">
        <v>40</v>
      </c>
      <c r="E1127" s="4" t="s">
        <v>41</v>
      </c>
      <c r="F1127" s="4" t="s">
        <v>64</v>
      </c>
      <c r="G1127" s="7">
        <v>100210</v>
      </c>
      <c r="H1127" s="7">
        <v>1823337</v>
      </c>
      <c r="I1127" s="8">
        <v>19158650.640000001</v>
      </c>
    </row>
    <row r="1128" spans="1:9" ht="14.45" customHeight="1" x14ac:dyDescent="0.2">
      <c r="A1128" s="4" t="s">
        <v>52</v>
      </c>
      <c r="B1128" s="4" t="s">
        <v>93</v>
      </c>
      <c r="C1128" s="4" t="s">
        <v>71</v>
      </c>
      <c r="D1128" s="4" t="s">
        <v>40</v>
      </c>
      <c r="E1128" s="4" t="s">
        <v>41</v>
      </c>
      <c r="F1128" s="4" t="s">
        <v>64</v>
      </c>
      <c r="G1128" s="7">
        <v>113502</v>
      </c>
      <c r="H1128" s="7">
        <v>1975729</v>
      </c>
      <c r="I1128" s="8">
        <v>22715161.620000001</v>
      </c>
    </row>
    <row r="1129" spans="1:9" ht="14.45" customHeight="1" x14ac:dyDescent="0.2">
      <c r="A1129" s="4" t="s">
        <v>52</v>
      </c>
      <c r="B1129" s="4" t="s">
        <v>93</v>
      </c>
      <c r="C1129" s="4" t="s">
        <v>70</v>
      </c>
      <c r="D1129" s="4" t="s">
        <v>47</v>
      </c>
      <c r="E1129" s="4" t="s">
        <v>48</v>
      </c>
      <c r="F1129" s="4" t="s">
        <v>64</v>
      </c>
      <c r="G1129" s="7">
        <v>846</v>
      </c>
      <c r="H1129" s="7">
        <v>7688</v>
      </c>
      <c r="I1129" s="8">
        <v>586495</v>
      </c>
    </row>
    <row r="1130" spans="1:9" ht="14.45" customHeight="1" x14ac:dyDescent="0.2">
      <c r="A1130" s="4" t="s">
        <v>52</v>
      </c>
      <c r="B1130" s="4" t="s">
        <v>93</v>
      </c>
      <c r="C1130" s="4" t="s">
        <v>71</v>
      </c>
      <c r="D1130" s="4" t="s">
        <v>47</v>
      </c>
      <c r="E1130" s="4" t="s">
        <v>48</v>
      </c>
      <c r="F1130" s="4" t="s">
        <v>64</v>
      </c>
      <c r="G1130" s="7">
        <v>910</v>
      </c>
      <c r="H1130" s="7">
        <v>7994</v>
      </c>
      <c r="I1130" s="8">
        <v>619115</v>
      </c>
    </row>
    <row r="1131" spans="1:9" ht="14.45" customHeight="1" x14ac:dyDescent="0.2">
      <c r="A1131" s="4" t="s">
        <v>52</v>
      </c>
      <c r="B1131" s="4" t="s">
        <v>93</v>
      </c>
      <c r="C1131" s="4" t="s">
        <v>70</v>
      </c>
      <c r="D1131" s="4" t="s">
        <v>44</v>
      </c>
      <c r="E1131" s="4" t="s">
        <v>45</v>
      </c>
      <c r="F1131" s="4" t="s">
        <v>64</v>
      </c>
      <c r="G1131" s="7">
        <v>39511</v>
      </c>
      <c r="H1131" s="7">
        <v>229713</v>
      </c>
      <c r="I1131" s="8">
        <v>3694814.04</v>
      </c>
    </row>
    <row r="1132" spans="1:9" ht="14.45" customHeight="1" x14ac:dyDescent="0.2">
      <c r="A1132" s="4" t="s">
        <v>52</v>
      </c>
      <c r="B1132" s="4" t="s">
        <v>93</v>
      </c>
      <c r="C1132" s="4" t="s">
        <v>71</v>
      </c>
      <c r="D1132" s="4" t="s">
        <v>44</v>
      </c>
      <c r="E1132" s="4" t="s">
        <v>45</v>
      </c>
      <c r="F1132" s="4" t="s">
        <v>64</v>
      </c>
      <c r="G1132" s="7">
        <v>45155</v>
      </c>
      <c r="H1132" s="7">
        <v>245726</v>
      </c>
      <c r="I1132" s="8">
        <v>3995037.11</v>
      </c>
    </row>
    <row r="1133" spans="1:9" ht="14.45" customHeight="1" x14ac:dyDescent="0.2">
      <c r="A1133" s="4" t="s">
        <v>52</v>
      </c>
      <c r="B1133" s="4" t="s">
        <v>93</v>
      </c>
      <c r="C1133" s="4" t="s">
        <v>70</v>
      </c>
      <c r="D1133" s="4" t="s">
        <v>38</v>
      </c>
      <c r="E1133" s="4" t="s">
        <v>39</v>
      </c>
      <c r="F1133" s="4" t="s">
        <v>64</v>
      </c>
      <c r="G1133" s="7">
        <v>24762</v>
      </c>
      <c r="H1133" s="7">
        <v>203468</v>
      </c>
      <c r="I1133" s="8">
        <v>8123271.6900000004</v>
      </c>
    </row>
    <row r="1134" spans="1:9" ht="14.45" customHeight="1" x14ac:dyDescent="0.2">
      <c r="A1134" s="4" t="s">
        <v>52</v>
      </c>
      <c r="B1134" s="4" t="s">
        <v>93</v>
      </c>
      <c r="C1134" s="4" t="s">
        <v>71</v>
      </c>
      <c r="D1134" s="4" t="s">
        <v>38</v>
      </c>
      <c r="E1134" s="4" t="s">
        <v>39</v>
      </c>
      <c r="F1134" s="4" t="s">
        <v>64</v>
      </c>
      <c r="G1134" s="7">
        <v>26423</v>
      </c>
      <c r="H1134" s="7">
        <v>217760</v>
      </c>
      <c r="I1134" s="8">
        <v>9220556.6300000008</v>
      </c>
    </row>
    <row r="1135" spans="1:9" ht="14.45" customHeight="1" x14ac:dyDescent="0.2">
      <c r="A1135" s="4" t="s">
        <v>52</v>
      </c>
      <c r="B1135" s="4" t="s">
        <v>93</v>
      </c>
      <c r="C1135" s="4" t="s">
        <v>70</v>
      </c>
      <c r="D1135" s="4" t="s">
        <v>42</v>
      </c>
      <c r="E1135" s="4" t="s">
        <v>43</v>
      </c>
      <c r="F1135" s="4" t="s">
        <v>64</v>
      </c>
      <c r="G1135" s="7">
        <v>2423</v>
      </c>
      <c r="H1135" s="7">
        <v>6718</v>
      </c>
      <c r="I1135" s="8">
        <v>60679.73</v>
      </c>
    </row>
    <row r="1136" spans="1:9" ht="14.45" customHeight="1" x14ac:dyDescent="0.2">
      <c r="A1136" s="4" t="s">
        <v>52</v>
      </c>
      <c r="B1136" s="4" t="s">
        <v>93</v>
      </c>
      <c r="C1136" s="4" t="s">
        <v>71</v>
      </c>
      <c r="D1136" s="4" t="s">
        <v>42</v>
      </c>
      <c r="E1136" s="4" t="s">
        <v>43</v>
      </c>
      <c r="F1136" s="4" t="s">
        <v>64</v>
      </c>
      <c r="G1136" s="7">
        <v>2477</v>
      </c>
      <c r="H1136" s="7">
        <v>7182</v>
      </c>
      <c r="I1136" s="8">
        <v>63154.22</v>
      </c>
    </row>
    <row r="1137" spans="1:9" ht="14.45" customHeight="1" x14ac:dyDescent="0.2">
      <c r="A1137" s="4" t="s">
        <v>52</v>
      </c>
      <c r="B1137" s="4" t="s">
        <v>94</v>
      </c>
      <c r="C1137" s="4" t="s">
        <v>70</v>
      </c>
      <c r="D1137" s="4" t="s">
        <v>40</v>
      </c>
      <c r="E1137" s="4" t="s">
        <v>41</v>
      </c>
      <c r="F1137" s="4" t="s">
        <v>64</v>
      </c>
      <c r="G1137" s="7">
        <v>60223</v>
      </c>
      <c r="H1137" s="7">
        <v>1137793</v>
      </c>
      <c r="I1137" s="8">
        <v>10615696.51</v>
      </c>
    </row>
    <row r="1138" spans="1:9" ht="14.45" customHeight="1" x14ac:dyDescent="0.2">
      <c r="A1138" s="4" t="s">
        <v>52</v>
      </c>
      <c r="B1138" s="4" t="s">
        <v>94</v>
      </c>
      <c r="C1138" s="4" t="s">
        <v>71</v>
      </c>
      <c r="D1138" s="4" t="s">
        <v>40</v>
      </c>
      <c r="E1138" s="4" t="s">
        <v>41</v>
      </c>
      <c r="F1138" s="4" t="s">
        <v>64</v>
      </c>
      <c r="G1138" s="7">
        <v>59833</v>
      </c>
      <c r="H1138" s="7">
        <v>1067699</v>
      </c>
      <c r="I1138" s="8">
        <v>10741387.26</v>
      </c>
    </row>
    <row r="1139" spans="1:9" ht="14.45" customHeight="1" x14ac:dyDescent="0.2">
      <c r="A1139" s="4" t="s">
        <v>52</v>
      </c>
      <c r="B1139" s="4" t="s">
        <v>94</v>
      </c>
      <c r="C1139" s="4" t="s">
        <v>70</v>
      </c>
      <c r="D1139" s="4" t="s">
        <v>47</v>
      </c>
      <c r="E1139" s="4" t="s">
        <v>48</v>
      </c>
      <c r="F1139" s="4" t="s">
        <v>64</v>
      </c>
      <c r="G1139" s="7">
        <v>402</v>
      </c>
      <c r="H1139" s="7">
        <v>3276</v>
      </c>
      <c r="I1139" s="8">
        <v>247730</v>
      </c>
    </row>
    <row r="1140" spans="1:9" ht="14.45" customHeight="1" x14ac:dyDescent="0.2">
      <c r="A1140" s="4" t="s">
        <v>52</v>
      </c>
      <c r="B1140" s="4" t="s">
        <v>94</v>
      </c>
      <c r="C1140" s="4" t="s">
        <v>71</v>
      </c>
      <c r="D1140" s="4" t="s">
        <v>47</v>
      </c>
      <c r="E1140" s="4" t="s">
        <v>48</v>
      </c>
      <c r="F1140" s="4" t="s">
        <v>64</v>
      </c>
      <c r="G1140" s="7">
        <v>382</v>
      </c>
      <c r="H1140" s="7">
        <v>3054</v>
      </c>
      <c r="I1140" s="8">
        <v>240030</v>
      </c>
    </row>
    <row r="1141" spans="1:9" ht="14.45" customHeight="1" x14ac:dyDescent="0.2">
      <c r="A1141" s="4" t="s">
        <v>52</v>
      </c>
      <c r="B1141" s="4" t="s">
        <v>94</v>
      </c>
      <c r="C1141" s="4" t="s">
        <v>70</v>
      </c>
      <c r="D1141" s="4" t="s">
        <v>44</v>
      </c>
      <c r="E1141" s="4" t="s">
        <v>45</v>
      </c>
      <c r="F1141" s="4" t="s">
        <v>64</v>
      </c>
      <c r="G1141" s="7">
        <v>22907</v>
      </c>
      <c r="H1141" s="7">
        <v>133275</v>
      </c>
      <c r="I1141" s="8">
        <v>2114913.73</v>
      </c>
    </row>
    <row r="1142" spans="1:9" ht="14.45" customHeight="1" x14ac:dyDescent="0.2">
      <c r="A1142" s="4" t="s">
        <v>52</v>
      </c>
      <c r="B1142" s="4" t="s">
        <v>94</v>
      </c>
      <c r="C1142" s="4" t="s">
        <v>71</v>
      </c>
      <c r="D1142" s="4" t="s">
        <v>44</v>
      </c>
      <c r="E1142" s="4" t="s">
        <v>45</v>
      </c>
      <c r="F1142" s="4" t="s">
        <v>64</v>
      </c>
      <c r="G1142" s="7">
        <v>23128</v>
      </c>
      <c r="H1142" s="7">
        <v>126249</v>
      </c>
      <c r="I1142" s="8">
        <v>2021267.57</v>
      </c>
    </row>
    <row r="1143" spans="1:9" ht="14.45" customHeight="1" x14ac:dyDescent="0.2">
      <c r="A1143" s="4" t="s">
        <v>52</v>
      </c>
      <c r="B1143" s="4" t="s">
        <v>94</v>
      </c>
      <c r="C1143" s="4" t="s">
        <v>70</v>
      </c>
      <c r="D1143" s="4" t="s">
        <v>38</v>
      </c>
      <c r="E1143" s="4" t="s">
        <v>39</v>
      </c>
      <c r="F1143" s="4" t="s">
        <v>64</v>
      </c>
      <c r="G1143" s="7">
        <v>15423</v>
      </c>
      <c r="H1143" s="7">
        <v>116899</v>
      </c>
      <c r="I1143" s="8">
        <v>4328228.03</v>
      </c>
    </row>
    <row r="1144" spans="1:9" ht="14.45" customHeight="1" x14ac:dyDescent="0.2">
      <c r="A1144" s="4" t="s">
        <v>52</v>
      </c>
      <c r="B1144" s="4" t="s">
        <v>94</v>
      </c>
      <c r="C1144" s="4" t="s">
        <v>71</v>
      </c>
      <c r="D1144" s="4" t="s">
        <v>38</v>
      </c>
      <c r="E1144" s="4" t="s">
        <v>39</v>
      </c>
      <c r="F1144" s="4" t="s">
        <v>64</v>
      </c>
      <c r="G1144" s="7">
        <v>14276</v>
      </c>
      <c r="H1144" s="7">
        <v>107041</v>
      </c>
      <c r="I1144" s="8">
        <v>4180750.27</v>
      </c>
    </row>
    <row r="1145" spans="1:9" ht="14.45" customHeight="1" x14ac:dyDescent="0.2">
      <c r="A1145" s="4" t="s">
        <v>52</v>
      </c>
      <c r="B1145" s="4" t="s">
        <v>94</v>
      </c>
      <c r="C1145" s="4" t="s">
        <v>70</v>
      </c>
      <c r="D1145" s="4" t="s">
        <v>42</v>
      </c>
      <c r="E1145" s="4" t="s">
        <v>43</v>
      </c>
      <c r="F1145" s="4" t="s">
        <v>64</v>
      </c>
      <c r="G1145" s="7">
        <v>2060</v>
      </c>
      <c r="H1145" s="7">
        <v>5171</v>
      </c>
      <c r="I1145" s="8">
        <v>45558.49</v>
      </c>
    </row>
    <row r="1146" spans="1:9" ht="14.45" customHeight="1" x14ac:dyDescent="0.2">
      <c r="A1146" s="4" t="s">
        <v>52</v>
      </c>
      <c r="B1146" s="4" t="s">
        <v>94</v>
      </c>
      <c r="C1146" s="4" t="s">
        <v>71</v>
      </c>
      <c r="D1146" s="4" t="s">
        <v>42</v>
      </c>
      <c r="E1146" s="4" t="s">
        <v>43</v>
      </c>
      <c r="F1146" s="4" t="s">
        <v>64</v>
      </c>
      <c r="G1146" s="7">
        <v>1688</v>
      </c>
      <c r="H1146" s="7">
        <v>4419</v>
      </c>
      <c r="I1146" s="8">
        <v>41767.69</v>
      </c>
    </row>
    <row r="1147" spans="1:9" ht="14.45" customHeight="1" x14ac:dyDescent="0.2">
      <c r="A1147" s="4" t="s">
        <v>52</v>
      </c>
      <c r="B1147" s="4" t="s">
        <v>95</v>
      </c>
      <c r="C1147" s="4" t="s">
        <v>70</v>
      </c>
      <c r="D1147" s="4" t="s">
        <v>40</v>
      </c>
      <c r="E1147" s="4" t="s">
        <v>41</v>
      </c>
      <c r="F1147" s="4" t="s">
        <v>64</v>
      </c>
      <c r="G1147" s="7">
        <v>27056</v>
      </c>
      <c r="H1147" s="7">
        <v>495464</v>
      </c>
      <c r="I1147" s="8">
        <v>4450397.08</v>
      </c>
    </row>
    <row r="1148" spans="1:9" ht="14.45" customHeight="1" x14ac:dyDescent="0.2">
      <c r="A1148" s="4" t="s">
        <v>52</v>
      </c>
      <c r="B1148" s="4" t="s">
        <v>95</v>
      </c>
      <c r="C1148" s="4" t="s">
        <v>71</v>
      </c>
      <c r="D1148" s="4" t="s">
        <v>40</v>
      </c>
      <c r="E1148" s="4" t="s">
        <v>41</v>
      </c>
      <c r="F1148" s="4" t="s">
        <v>64</v>
      </c>
      <c r="G1148" s="7">
        <v>20269</v>
      </c>
      <c r="H1148" s="7">
        <v>360957</v>
      </c>
      <c r="I1148" s="8">
        <v>3291397.36</v>
      </c>
    </row>
    <row r="1149" spans="1:9" ht="14.45" customHeight="1" x14ac:dyDescent="0.2">
      <c r="A1149" s="4" t="s">
        <v>52</v>
      </c>
      <c r="B1149" s="4" t="s">
        <v>95</v>
      </c>
      <c r="C1149" s="4" t="s">
        <v>70</v>
      </c>
      <c r="D1149" s="4" t="s">
        <v>47</v>
      </c>
      <c r="E1149" s="4" t="s">
        <v>48</v>
      </c>
      <c r="F1149" s="4" t="s">
        <v>64</v>
      </c>
      <c r="G1149" s="7">
        <v>146</v>
      </c>
      <c r="H1149" s="7">
        <v>1121</v>
      </c>
      <c r="I1149" s="8">
        <v>86380</v>
      </c>
    </row>
    <row r="1150" spans="1:9" ht="14.45" customHeight="1" x14ac:dyDescent="0.2">
      <c r="A1150" s="4" t="s">
        <v>52</v>
      </c>
      <c r="B1150" s="4" t="s">
        <v>95</v>
      </c>
      <c r="C1150" s="4" t="s">
        <v>71</v>
      </c>
      <c r="D1150" s="4" t="s">
        <v>47</v>
      </c>
      <c r="E1150" s="4" t="s">
        <v>48</v>
      </c>
      <c r="F1150" s="4" t="s">
        <v>64</v>
      </c>
      <c r="G1150" s="7">
        <v>113</v>
      </c>
      <c r="H1150" s="7">
        <v>887</v>
      </c>
      <c r="I1150" s="8">
        <v>66850</v>
      </c>
    </row>
    <row r="1151" spans="1:9" ht="14.45" customHeight="1" x14ac:dyDescent="0.2">
      <c r="A1151" s="4" t="s">
        <v>52</v>
      </c>
      <c r="B1151" s="4" t="s">
        <v>95</v>
      </c>
      <c r="C1151" s="4" t="s">
        <v>70</v>
      </c>
      <c r="D1151" s="4" t="s">
        <v>44</v>
      </c>
      <c r="E1151" s="4" t="s">
        <v>45</v>
      </c>
      <c r="F1151" s="4" t="s">
        <v>64</v>
      </c>
      <c r="G1151" s="7">
        <v>9644</v>
      </c>
      <c r="H1151" s="7">
        <v>54210</v>
      </c>
      <c r="I1151" s="8">
        <v>827742.29</v>
      </c>
    </row>
    <row r="1152" spans="1:9" ht="14.45" customHeight="1" x14ac:dyDescent="0.2">
      <c r="A1152" s="4" t="s">
        <v>52</v>
      </c>
      <c r="B1152" s="4" t="s">
        <v>95</v>
      </c>
      <c r="C1152" s="4" t="s">
        <v>71</v>
      </c>
      <c r="D1152" s="4" t="s">
        <v>44</v>
      </c>
      <c r="E1152" s="4" t="s">
        <v>45</v>
      </c>
      <c r="F1152" s="4" t="s">
        <v>64</v>
      </c>
      <c r="G1152" s="7">
        <v>7310</v>
      </c>
      <c r="H1152" s="7">
        <v>38981</v>
      </c>
      <c r="I1152" s="8">
        <v>610944.34</v>
      </c>
    </row>
    <row r="1153" spans="1:9" ht="14.45" customHeight="1" x14ac:dyDescent="0.2">
      <c r="A1153" s="4" t="s">
        <v>52</v>
      </c>
      <c r="B1153" s="4" t="s">
        <v>95</v>
      </c>
      <c r="C1153" s="4" t="s">
        <v>70</v>
      </c>
      <c r="D1153" s="4" t="s">
        <v>38</v>
      </c>
      <c r="E1153" s="4" t="s">
        <v>39</v>
      </c>
      <c r="F1153" s="4" t="s">
        <v>64</v>
      </c>
      <c r="G1153" s="7">
        <v>6857</v>
      </c>
      <c r="H1153" s="7">
        <v>46390</v>
      </c>
      <c r="I1153" s="8">
        <v>1549566.41</v>
      </c>
    </row>
    <row r="1154" spans="1:9" ht="14.45" customHeight="1" x14ac:dyDescent="0.2">
      <c r="A1154" s="4" t="s">
        <v>52</v>
      </c>
      <c r="B1154" s="4" t="s">
        <v>95</v>
      </c>
      <c r="C1154" s="4" t="s">
        <v>71</v>
      </c>
      <c r="D1154" s="4" t="s">
        <v>38</v>
      </c>
      <c r="E1154" s="4" t="s">
        <v>39</v>
      </c>
      <c r="F1154" s="4" t="s">
        <v>64</v>
      </c>
      <c r="G1154" s="7">
        <v>4804</v>
      </c>
      <c r="H1154" s="7">
        <v>31852</v>
      </c>
      <c r="I1154" s="8">
        <v>1126752.32</v>
      </c>
    </row>
    <row r="1155" spans="1:9" ht="14.45" customHeight="1" x14ac:dyDescent="0.2">
      <c r="A1155" s="4" t="s">
        <v>52</v>
      </c>
      <c r="B1155" s="4" t="s">
        <v>95</v>
      </c>
      <c r="C1155" s="4" t="s">
        <v>70</v>
      </c>
      <c r="D1155" s="4" t="s">
        <v>42</v>
      </c>
      <c r="E1155" s="4" t="s">
        <v>43</v>
      </c>
      <c r="F1155" s="4" t="s">
        <v>64</v>
      </c>
      <c r="G1155" s="7">
        <v>1287</v>
      </c>
      <c r="H1155" s="7">
        <v>3097</v>
      </c>
      <c r="I1155" s="8">
        <v>29394.5</v>
      </c>
    </row>
    <row r="1156" spans="1:9" ht="14.45" customHeight="1" x14ac:dyDescent="0.2">
      <c r="A1156" s="4" t="s">
        <v>52</v>
      </c>
      <c r="B1156" s="4" t="s">
        <v>95</v>
      </c>
      <c r="C1156" s="4" t="s">
        <v>71</v>
      </c>
      <c r="D1156" s="4" t="s">
        <v>42</v>
      </c>
      <c r="E1156" s="4" t="s">
        <v>43</v>
      </c>
      <c r="F1156" s="4" t="s">
        <v>64</v>
      </c>
      <c r="G1156" s="7">
        <v>764</v>
      </c>
      <c r="H1156" s="7">
        <v>1827</v>
      </c>
      <c r="I1156" s="8">
        <v>16252.93</v>
      </c>
    </row>
    <row r="1157" spans="1:9" ht="14.45" customHeight="1" x14ac:dyDescent="0.2">
      <c r="A1157" s="4" t="s">
        <v>52</v>
      </c>
      <c r="B1157" s="4" t="s">
        <v>72</v>
      </c>
      <c r="C1157" s="4" t="s">
        <v>70</v>
      </c>
      <c r="D1157" s="4" t="s">
        <v>40</v>
      </c>
      <c r="E1157" s="4" t="s">
        <v>41</v>
      </c>
      <c r="F1157" s="4" t="s">
        <v>64</v>
      </c>
      <c r="G1157" s="7">
        <v>11131</v>
      </c>
      <c r="H1157" s="7">
        <v>17741</v>
      </c>
      <c r="I1157" s="8">
        <v>222681.46</v>
      </c>
    </row>
    <row r="1158" spans="1:9" ht="14.45" customHeight="1" x14ac:dyDescent="0.2">
      <c r="A1158" s="4" t="s">
        <v>52</v>
      </c>
      <c r="B1158" s="4" t="s">
        <v>72</v>
      </c>
      <c r="C1158" s="4" t="s">
        <v>71</v>
      </c>
      <c r="D1158" s="4" t="s">
        <v>40</v>
      </c>
      <c r="E1158" s="4" t="s">
        <v>41</v>
      </c>
      <c r="F1158" s="4" t="s">
        <v>64</v>
      </c>
      <c r="G1158" s="7">
        <v>16172</v>
      </c>
      <c r="H1158" s="7">
        <v>25505</v>
      </c>
      <c r="I1158" s="8">
        <v>313688.3</v>
      </c>
    </row>
    <row r="1159" spans="1:9" ht="14.45" customHeight="1" x14ac:dyDescent="0.2">
      <c r="A1159" s="4" t="s">
        <v>52</v>
      </c>
      <c r="B1159" s="4" t="s">
        <v>72</v>
      </c>
      <c r="C1159" s="4" t="s">
        <v>70</v>
      </c>
      <c r="D1159" s="4" t="s">
        <v>47</v>
      </c>
      <c r="E1159" s="4" t="s">
        <v>48</v>
      </c>
      <c r="F1159" s="4" t="s">
        <v>64</v>
      </c>
      <c r="G1159" s="7">
        <v>244</v>
      </c>
      <c r="H1159" s="7">
        <v>304</v>
      </c>
      <c r="I1159" s="8">
        <v>23100</v>
      </c>
    </row>
    <row r="1160" spans="1:9" ht="14.45" customHeight="1" x14ac:dyDescent="0.2">
      <c r="A1160" s="4" t="s">
        <v>52</v>
      </c>
      <c r="B1160" s="4" t="s">
        <v>72</v>
      </c>
      <c r="C1160" s="4" t="s">
        <v>71</v>
      </c>
      <c r="D1160" s="4" t="s">
        <v>47</v>
      </c>
      <c r="E1160" s="4" t="s">
        <v>48</v>
      </c>
      <c r="F1160" s="4" t="s">
        <v>64</v>
      </c>
      <c r="G1160" s="7">
        <v>318</v>
      </c>
      <c r="H1160" s="7">
        <v>398</v>
      </c>
      <c r="I1160" s="8">
        <v>30730</v>
      </c>
    </row>
    <row r="1161" spans="1:9" ht="14.45" customHeight="1" x14ac:dyDescent="0.2">
      <c r="A1161" s="4" t="s">
        <v>52</v>
      </c>
      <c r="B1161" s="4" t="s">
        <v>72</v>
      </c>
      <c r="C1161" s="4" t="s">
        <v>70</v>
      </c>
      <c r="D1161" s="4" t="s">
        <v>44</v>
      </c>
      <c r="E1161" s="4" t="s">
        <v>45</v>
      </c>
      <c r="F1161" s="4" t="s">
        <v>64</v>
      </c>
      <c r="G1161" s="7">
        <v>5599</v>
      </c>
      <c r="H1161" s="7">
        <v>7289</v>
      </c>
      <c r="I1161" s="8">
        <v>148871.5</v>
      </c>
    </row>
    <row r="1162" spans="1:9" ht="14.45" customHeight="1" x14ac:dyDescent="0.2">
      <c r="A1162" s="4" t="s">
        <v>52</v>
      </c>
      <c r="B1162" s="4" t="s">
        <v>72</v>
      </c>
      <c r="C1162" s="4" t="s">
        <v>71</v>
      </c>
      <c r="D1162" s="4" t="s">
        <v>44</v>
      </c>
      <c r="E1162" s="4" t="s">
        <v>45</v>
      </c>
      <c r="F1162" s="4" t="s">
        <v>64</v>
      </c>
      <c r="G1162" s="7">
        <v>4325</v>
      </c>
      <c r="H1162" s="7">
        <v>6567</v>
      </c>
      <c r="I1162" s="8">
        <v>122111.6</v>
      </c>
    </row>
    <row r="1163" spans="1:9" ht="14.45" customHeight="1" x14ac:dyDescent="0.2">
      <c r="A1163" s="4" t="s">
        <v>52</v>
      </c>
      <c r="B1163" s="4" t="s">
        <v>72</v>
      </c>
      <c r="C1163" s="4" t="s">
        <v>70</v>
      </c>
      <c r="D1163" s="4" t="s">
        <v>38</v>
      </c>
      <c r="E1163" s="4" t="s">
        <v>39</v>
      </c>
      <c r="F1163" s="4" t="s">
        <v>64</v>
      </c>
      <c r="G1163" s="7">
        <v>2455</v>
      </c>
      <c r="H1163" s="7">
        <v>4147</v>
      </c>
      <c r="I1163" s="8">
        <v>139959.66</v>
      </c>
    </row>
    <row r="1164" spans="1:9" ht="14.45" customHeight="1" x14ac:dyDescent="0.2">
      <c r="A1164" s="4" t="s">
        <v>52</v>
      </c>
      <c r="B1164" s="4" t="s">
        <v>72</v>
      </c>
      <c r="C1164" s="4" t="s">
        <v>71</v>
      </c>
      <c r="D1164" s="4" t="s">
        <v>38</v>
      </c>
      <c r="E1164" s="4" t="s">
        <v>39</v>
      </c>
      <c r="F1164" s="4" t="s">
        <v>64</v>
      </c>
      <c r="G1164" s="7">
        <v>3376</v>
      </c>
      <c r="H1164" s="7">
        <v>5902</v>
      </c>
      <c r="I1164" s="8">
        <v>207968.67</v>
      </c>
    </row>
    <row r="1165" spans="1:9" ht="14.45" customHeight="1" x14ac:dyDescent="0.2">
      <c r="A1165" s="4" t="s">
        <v>52</v>
      </c>
      <c r="B1165" s="4" t="s">
        <v>72</v>
      </c>
      <c r="C1165" s="4" t="s">
        <v>70</v>
      </c>
      <c r="D1165" s="4" t="s">
        <v>42</v>
      </c>
      <c r="E1165" s="4" t="s">
        <v>43</v>
      </c>
      <c r="F1165" s="4" t="s">
        <v>64</v>
      </c>
      <c r="G1165" s="7">
        <v>341</v>
      </c>
      <c r="H1165" s="7">
        <v>575</v>
      </c>
      <c r="I1165" s="8">
        <v>8238.02</v>
      </c>
    </row>
    <row r="1166" spans="1:9" ht="14.45" customHeight="1" x14ac:dyDescent="0.2">
      <c r="A1166" s="4" t="s">
        <v>52</v>
      </c>
      <c r="B1166" s="4" t="s">
        <v>72</v>
      </c>
      <c r="C1166" s="4" t="s">
        <v>71</v>
      </c>
      <c r="D1166" s="4" t="s">
        <v>42</v>
      </c>
      <c r="E1166" s="4" t="s">
        <v>43</v>
      </c>
      <c r="F1166" s="4" t="s">
        <v>64</v>
      </c>
      <c r="G1166" s="7">
        <v>476</v>
      </c>
      <c r="H1166" s="7">
        <v>779</v>
      </c>
      <c r="I1166" s="8">
        <v>9222.41</v>
      </c>
    </row>
    <row r="1167" spans="1:9" ht="14.45" customHeight="1" x14ac:dyDescent="0.2">
      <c r="A1167" s="4" t="s">
        <v>53</v>
      </c>
      <c r="B1167" s="4" t="s">
        <v>77</v>
      </c>
      <c r="C1167" s="4" t="s">
        <v>70</v>
      </c>
      <c r="D1167" s="4" t="s">
        <v>40</v>
      </c>
      <c r="E1167" s="4" t="s">
        <v>41</v>
      </c>
      <c r="F1167" s="4" t="s">
        <v>64</v>
      </c>
      <c r="G1167" s="7">
        <v>6</v>
      </c>
      <c r="H1167" s="7">
        <v>33</v>
      </c>
      <c r="I1167" s="8">
        <v>978.06</v>
      </c>
    </row>
    <row r="1168" spans="1:9" ht="14.45" customHeight="1" x14ac:dyDescent="0.2">
      <c r="A1168" s="4" t="s">
        <v>53</v>
      </c>
      <c r="B1168" s="4" t="s">
        <v>77</v>
      </c>
      <c r="C1168" s="4" t="s">
        <v>71</v>
      </c>
      <c r="D1168" s="4" t="s">
        <v>40</v>
      </c>
      <c r="E1168" s="4" t="s">
        <v>41</v>
      </c>
      <c r="F1168" s="4" t="s">
        <v>64</v>
      </c>
      <c r="G1168" s="7">
        <v>6</v>
      </c>
      <c r="H1168" s="7">
        <v>17</v>
      </c>
      <c r="I1168" s="8">
        <v>165.22</v>
      </c>
    </row>
    <row r="1169" spans="1:9" ht="14.45" customHeight="1" x14ac:dyDescent="0.2">
      <c r="A1169" s="4" t="s">
        <v>53</v>
      </c>
      <c r="B1169" s="4" t="s">
        <v>77</v>
      </c>
      <c r="C1169" s="4" t="s">
        <v>70</v>
      </c>
      <c r="D1169" s="4" t="s">
        <v>47</v>
      </c>
      <c r="E1169" s="4" t="s">
        <v>48</v>
      </c>
      <c r="F1169" s="4" t="s">
        <v>64</v>
      </c>
      <c r="G1169" s="7">
        <v>96</v>
      </c>
      <c r="H1169" s="7">
        <v>566</v>
      </c>
      <c r="I1169" s="8">
        <v>43002</v>
      </c>
    </row>
    <row r="1170" spans="1:9" ht="14.45" customHeight="1" x14ac:dyDescent="0.2">
      <c r="A1170" s="4" t="s">
        <v>53</v>
      </c>
      <c r="B1170" s="4" t="s">
        <v>77</v>
      </c>
      <c r="C1170" s="4" t="s">
        <v>71</v>
      </c>
      <c r="D1170" s="4" t="s">
        <v>47</v>
      </c>
      <c r="E1170" s="4" t="s">
        <v>48</v>
      </c>
      <c r="F1170" s="4" t="s">
        <v>64</v>
      </c>
      <c r="G1170" s="7">
        <v>124</v>
      </c>
      <c r="H1170" s="7">
        <v>624</v>
      </c>
      <c r="I1170" s="8">
        <v>48806</v>
      </c>
    </row>
    <row r="1171" spans="1:9" ht="14.45" customHeight="1" x14ac:dyDescent="0.2">
      <c r="A1171" s="4" t="s">
        <v>53</v>
      </c>
      <c r="B1171" s="4" t="s">
        <v>77</v>
      </c>
      <c r="C1171" s="4" t="s">
        <v>70</v>
      </c>
      <c r="D1171" s="4" t="s">
        <v>44</v>
      </c>
      <c r="E1171" s="4" t="s">
        <v>45</v>
      </c>
      <c r="F1171" s="4" t="s">
        <v>64</v>
      </c>
      <c r="G1171" s="7">
        <v>1228</v>
      </c>
      <c r="H1171" s="7">
        <v>9448</v>
      </c>
      <c r="I1171" s="8">
        <v>386697.21</v>
      </c>
    </row>
    <row r="1172" spans="1:9" ht="14.45" customHeight="1" x14ac:dyDescent="0.2">
      <c r="A1172" s="4" t="s">
        <v>53</v>
      </c>
      <c r="B1172" s="4" t="s">
        <v>77</v>
      </c>
      <c r="C1172" s="4" t="s">
        <v>71</v>
      </c>
      <c r="D1172" s="4" t="s">
        <v>44</v>
      </c>
      <c r="E1172" s="4" t="s">
        <v>45</v>
      </c>
      <c r="F1172" s="4" t="s">
        <v>64</v>
      </c>
      <c r="G1172" s="7">
        <v>1448</v>
      </c>
      <c r="H1172" s="7">
        <v>11112</v>
      </c>
      <c r="I1172" s="8">
        <v>491186.95</v>
      </c>
    </row>
    <row r="1173" spans="1:9" ht="14.45" customHeight="1" x14ac:dyDescent="0.2">
      <c r="A1173" s="4" t="s">
        <v>53</v>
      </c>
      <c r="B1173" s="4" t="s">
        <v>77</v>
      </c>
      <c r="C1173" s="4" t="s">
        <v>70</v>
      </c>
      <c r="D1173" s="4" t="s">
        <v>38</v>
      </c>
      <c r="E1173" s="4" t="s">
        <v>39</v>
      </c>
      <c r="F1173" s="4" t="s">
        <v>64</v>
      </c>
      <c r="G1173" s="7">
        <v>674</v>
      </c>
      <c r="H1173" s="7">
        <v>6526</v>
      </c>
      <c r="I1173" s="8">
        <v>246950.39999999999</v>
      </c>
    </row>
    <row r="1174" spans="1:9" ht="14.45" customHeight="1" x14ac:dyDescent="0.2">
      <c r="A1174" s="4" t="s">
        <v>53</v>
      </c>
      <c r="B1174" s="4" t="s">
        <v>77</v>
      </c>
      <c r="C1174" s="4" t="s">
        <v>71</v>
      </c>
      <c r="D1174" s="4" t="s">
        <v>38</v>
      </c>
      <c r="E1174" s="4" t="s">
        <v>39</v>
      </c>
      <c r="F1174" s="4" t="s">
        <v>64</v>
      </c>
      <c r="G1174" s="7">
        <v>746</v>
      </c>
      <c r="H1174" s="7">
        <v>7516</v>
      </c>
      <c r="I1174" s="8">
        <v>293144.98</v>
      </c>
    </row>
    <row r="1175" spans="1:9" ht="14.45" customHeight="1" x14ac:dyDescent="0.2">
      <c r="A1175" s="4" t="s">
        <v>53</v>
      </c>
      <c r="B1175" s="4" t="s">
        <v>77</v>
      </c>
      <c r="C1175" s="4" t="s">
        <v>70</v>
      </c>
      <c r="D1175" s="4" t="s">
        <v>42</v>
      </c>
      <c r="E1175" s="4" t="s">
        <v>43</v>
      </c>
      <c r="F1175" s="4" t="s">
        <v>64</v>
      </c>
      <c r="G1175" s="7">
        <v>838</v>
      </c>
      <c r="H1175" s="7">
        <v>4000</v>
      </c>
      <c r="I1175" s="8">
        <v>63900.89</v>
      </c>
    </row>
    <row r="1176" spans="1:9" ht="14.45" customHeight="1" x14ac:dyDescent="0.2">
      <c r="A1176" s="4" t="s">
        <v>53</v>
      </c>
      <c r="B1176" s="4" t="s">
        <v>77</v>
      </c>
      <c r="C1176" s="4" t="s">
        <v>71</v>
      </c>
      <c r="D1176" s="4" t="s">
        <v>42</v>
      </c>
      <c r="E1176" s="4" t="s">
        <v>43</v>
      </c>
      <c r="F1176" s="4" t="s">
        <v>64</v>
      </c>
      <c r="G1176" s="7">
        <v>958</v>
      </c>
      <c r="H1176" s="7">
        <v>4658</v>
      </c>
      <c r="I1176" s="8">
        <v>82331.39</v>
      </c>
    </row>
    <row r="1177" spans="1:9" ht="14.45" customHeight="1" x14ac:dyDescent="0.2">
      <c r="A1177" s="4" t="s">
        <v>53</v>
      </c>
      <c r="B1177" s="4" t="s">
        <v>78</v>
      </c>
      <c r="C1177" s="4" t="s">
        <v>70</v>
      </c>
      <c r="D1177" s="4" t="s">
        <v>40</v>
      </c>
      <c r="E1177" s="4" t="s">
        <v>41</v>
      </c>
      <c r="F1177" s="4" t="s">
        <v>64</v>
      </c>
      <c r="G1177" s="7">
        <v>50</v>
      </c>
      <c r="H1177" s="7">
        <v>315</v>
      </c>
      <c r="I1177" s="8">
        <v>11027.05</v>
      </c>
    </row>
    <row r="1178" spans="1:9" ht="14.45" customHeight="1" x14ac:dyDescent="0.2">
      <c r="A1178" s="4" t="s">
        <v>53</v>
      </c>
      <c r="B1178" s="4" t="s">
        <v>78</v>
      </c>
      <c r="C1178" s="4" t="s">
        <v>71</v>
      </c>
      <c r="D1178" s="4" t="s">
        <v>40</v>
      </c>
      <c r="E1178" s="4" t="s">
        <v>41</v>
      </c>
      <c r="F1178" s="4" t="s">
        <v>64</v>
      </c>
      <c r="G1178" s="7">
        <v>52</v>
      </c>
      <c r="H1178" s="7">
        <v>289</v>
      </c>
      <c r="I1178" s="8">
        <v>9766.1</v>
      </c>
    </row>
    <row r="1179" spans="1:9" ht="14.45" customHeight="1" x14ac:dyDescent="0.2">
      <c r="A1179" s="4" t="s">
        <v>53</v>
      </c>
      <c r="B1179" s="4" t="s">
        <v>78</v>
      </c>
      <c r="C1179" s="4" t="s">
        <v>70</v>
      </c>
      <c r="D1179" s="4" t="s">
        <v>47</v>
      </c>
      <c r="E1179" s="4" t="s">
        <v>48</v>
      </c>
      <c r="F1179" s="4" t="s">
        <v>64</v>
      </c>
      <c r="G1179" s="7">
        <v>1401</v>
      </c>
      <c r="H1179" s="7">
        <v>11532</v>
      </c>
      <c r="I1179" s="8">
        <v>892266.5</v>
      </c>
    </row>
    <row r="1180" spans="1:9" ht="14.45" customHeight="1" x14ac:dyDescent="0.2">
      <c r="A1180" s="4" t="s">
        <v>53</v>
      </c>
      <c r="B1180" s="4" t="s">
        <v>78</v>
      </c>
      <c r="C1180" s="4" t="s">
        <v>71</v>
      </c>
      <c r="D1180" s="4" t="s">
        <v>47</v>
      </c>
      <c r="E1180" s="4" t="s">
        <v>48</v>
      </c>
      <c r="F1180" s="4" t="s">
        <v>64</v>
      </c>
      <c r="G1180" s="7">
        <v>1425</v>
      </c>
      <c r="H1180" s="7">
        <v>11906</v>
      </c>
      <c r="I1180" s="8">
        <v>924803</v>
      </c>
    </row>
    <row r="1181" spans="1:9" ht="14.45" customHeight="1" x14ac:dyDescent="0.2">
      <c r="A1181" s="4" t="s">
        <v>53</v>
      </c>
      <c r="B1181" s="4" t="s">
        <v>78</v>
      </c>
      <c r="C1181" s="4" t="s">
        <v>70</v>
      </c>
      <c r="D1181" s="4" t="s">
        <v>44</v>
      </c>
      <c r="E1181" s="4" t="s">
        <v>45</v>
      </c>
      <c r="F1181" s="4" t="s">
        <v>64</v>
      </c>
      <c r="G1181" s="7">
        <v>3432</v>
      </c>
      <c r="H1181" s="7">
        <v>32903</v>
      </c>
      <c r="I1181" s="8">
        <v>1566836.6</v>
      </c>
    </row>
    <row r="1182" spans="1:9" ht="14.45" customHeight="1" x14ac:dyDescent="0.2">
      <c r="A1182" s="4" t="s">
        <v>53</v>
      </c>
      <c r="B1182" s="4" t="s">
        <v>78</v>
      </c>
      <c r="C1182" s="4" t="s">
        <v>71</v>
      </c>
      <c r="D1182" s="4" t="s">
        <v>44</v>
      </c>
      <c r="E1182" s="4" t="s">
        <v>45</v>
      </c>
      <c r="F1182" s="4" t="s">
        <v>64</v>
      </c>
      <c r="G1182" s="7">
        <v>3717</v>
      </c>
      <c r="H1182" s="7">
        <v>37027</v>
      </c>
      <c r="I1182" s="8">
        <v>1779872.58</v>
      </c>
    </row>
    <row r="1183" spans="1:9" ht="14.45" customHeight="1" x14ac:dyDescent="0.2">
      <c r="A1183" s="4" t="s">
        <v>53</v>
      </c>
      <c r="B1183" s="4" t="s">
        <v>78</v>
      </c>
      <c r="C1183" s="4" t="s">
        <v>70</v>
      </c>
      <c r="D1183" s="4" t="s">
        <v>38</v>
      </c>
      <c r="E1183" s="4" t="s">
        <v>39</v>
      </c>
      <c r="F1183" s="4" t="s">
        <v>64</v>
      </c>
      <c r="G1183" s="7">
        <v>2860</v>
      </c>
      <c r="H1183" s="7">
        <v>31287</v>
      </c>
      <c r="I1183" s="8">
        <v>1307067.92</v>
      </c>
    </row>
    <row r="1184" spans="1:9" ht="14.45" customHeight="1" x14ac:dyDescent="0.2">
      <c r="A1184" s="4" t="s">
        <v>53</v>
      </c>
      <c r="B1184" s="4" t="s">
        <v>78</v>
      </c>
      <c r="C1184" s="4" t="s">
        <v>71</v>
      </c>
      <c r="D1184" s="4" t="s">
        <v>38</v>
      </c>
      <c r="E1184" s="4" t="s">
        <v>39</v>
      </c>
      <c r="F1184" s="4" t="s">
        <v>64</v>
      </c>
      <c r="G1184" s="7">
        <v>3005</v>
      </c>
      <c r="H1184" s="7">
        <v>33526</v>
      </c>
      <c r="I1184" s="8">
        <v>1359936.26</v>
      </c>
    </row>
    <row r="1185" spans="1:9" ht="14.45" customHeight="1" x14ac:dyDescent="0.2">
      <c r="A1185" s="4" t="s">
        <v>53</v>
      </c>
      <c r="B1185" s="4" t="s">
        <v>78</v>
      </c>
      <c r="C1185" s="4" t="s">
        <v>70</v>
      </c>
      <c r="D1185" s="4" t="s">
        <v>42</v>
      </c>
      <c r="E1185" s="4" t="s">
        <v>43</v>
      </c>
      <c r="F1185" s="4" t="s">
        <v>64</v>
      </c>
      <c r="G1185" s="7">
        <v>2542</v>
      </c>
      <c r="H1185" s="7">
        <v>11142</v>
      </c>
      <c r="I1185" s="8">
        <v>192132.99</v>
      </c>
    </row>
    <row r="1186" spans="1:9" ht="14.45" customHeight="1" x14ac:dyDescent="0.2">
      <c r="A1186" s="4" t="s">
        <v>53</v>
      </c>
      <c r="B1186" s="4" t="s">
        <v>78</v>
      </c>
      <c r="C1186" s="4" t="s">
        <v>71</v>
      </c>
      <c r="D1186" s="4" t="s">
        <v>42</v>
      </c>
      <c r="E1186" s="4" t="s">
        <v>43</v>
      </c>
      <c r="F1186" s="4" t="s">
        <v>64</v>
      </c>
      <c r="G1186" s="7">
        <v>2761</v>
      </c>
      <c r="H1186" s="7">
        <v>12632</v>
      </c>
      <c r="I1186" s="8">
        <v>257540.71</v>
      </c>
    </row>
    <row r="1187" spans="1:9" ht="14.45" customHeight="1" x14ac:dyDescent="0.2">
      <c r="A1187" s="4" t="s">
        <v>53</v>
      </c>
      <c r="B1187" s="4" t="s">
        <v>79</v>
      </c>
      <c r="C1187" s="4" t="s">
        <v>70</v>
      </c>
      <c r="D1187" s="4" t="s">
        <v>40</v>
      </c>
      <c r="E1187" s="4" t="s">
        <v>41</v>
      </c>
      <c r="F1187" s="4" t="s">
        <v>64</v>
      </c>
      <c r="G1187" s="7">
        <v>780</v>
      </c>
      <c r="H1187" s="7">
        <v>4213</v>
      </c>
      <c r="I1187" s="8">
        <v>73268.13</v>
      </c>
    </row>
    <row r="1188" spans="1:9" ht="14.45" customHeight="1" x14ac:dyDescent="0.2">
      <c r="A1188" s="4" t="s">
        <v>53</v>
      </c>
      <c r="B1188" s="4" t="s">
        <v>79</v>
      </c>
      <c r="C1188" s="4" t="s">
        <v>71</v>
      </c>
      <c r="D1188" s="4" t="s">
        <v>40</v>
      </c>
      <c r="E1188" s="4" t="s">
        <v>41</v>
      </c>
      <c r="F1188" s="4" t="s">
        <v>64</v>
      </c>
      <c r="G1188" s="7">
        <v>482</v>
      </c>
      <c r="H1188" s="7">
        <v>2715</v>
      </c>
      <c r="I1188" s="8">
        <v>44545.18</v>
      </c>
    </row>
    <row r="1189" spans="1:9" ht="14.45" customHeight="1" x14ac:dyDescent="0.2">
      <c r="A1189" s="4" t="s">
        <v>53</v>
      </c>
      <c r="B1189" s="4" t="s">
        <v>79</v>
      </c>
      <c r="C1189" s="4" t="s">
        <v>70</v>
      </c>
      <c r="D1189" s="4" t="s">
        <v>47</v>
      </c>
      <c r="E1189" s="4" t="s">
        <v>48</v>
      </c>
      <c r="F1189" s="4" t="s">
        <v>64</v>
      </c>
      <c r="G1189" s="7">
        <v>3931</v>
      </c>
      <c r="H1189" s="7">
        <v>34543</v>
      </c>
      <c r="I1189" s="8">
        <v>2680769</v>
      </c>
    </row>
    <row r="1190" spans="1:9" ht="14.45" customHeight="1" x14ac:dyDescent="0.2">
      <c r="A1190" s="4" t="s">
        <v>53</v>
      </c>
      <c r="B1190" s="4" t="s">
        <v>79</v>
      </c>
      <c r="C1190" s="4" t="s">
        <v>71</v>
      </c>
      <c r="D1190" s="4" t="s">
        <v>47</v>
      </c>
      <c r="E1190" s="4" t="s">
        <v>48</v>
      </c>
      <c r="F1190" s="4" t="s">
        <v>64</v>
      </c>
      <c r="G1190" s="7">
        <v>3948</v>
      </c>
      <c r="H1190" s="7">
        <v>34692</v>
      </c>
      <c r="I1190" s="8">
        <v>2683045</v>
      </c>
    </row>
    <row r="1191" spans="1:9" ht="14.45" customHeight="1" x14ac:dyDescent="0.2">
      <c r="A1191" s="4" t="s">
        <v>53</v>
      </c>
      <c r="B1191" s="4" t="s">
        <v>79</v>
      </c>
      <c r="C1191" s="4" t="s">
        <v>70</v>
      </c>
      <c r="D1191" s="4" t="s">
        <v>44</v>
      </c>
      <c r="E1191" s="4" t="s">
        <v>45</v>
      </c>
      <c r="F1191" s="4" t="s">
        <v>64</v>
      </c>
      <c r="G1191" s="7">
        <v>6461</v>
      </c>
      <c r="H1191" s="7">
        <v>54872</v>
      </c>
      <c r="I1191" s="8">
        <v>2586484.77</v>
      </c>
    </row>
    <row r="1192" spans="1:9" ht="14.45" customHeight="1" x14ac:dyDescent="0.2">
      <c r="A1192" s="4" t="s">
        <v>53</v>
      </c>
      <c r="B1192" s="4" t="s">
        <v>79</v>
      </c>
      <c r="C1192" s="4" t="s">
        <v>71</v>
      </c>
      <c r="D1192" s="4" t="s">
        <v>44</v>
      </c>
      <c r="E1192" s="4" t="s">
        <v>45</v>
      </c>
      <c r="F1192" s="4" t="s">
        <v>64</v>
      </c>
      <c r="G1192" s="7">
        <v>6777</v>
      </c>
      <c r="H1192" s="7">
        <v>57622</v>
      </c>
      <c r="I1192" s="8">
        <v>2703333.83</v>
      </c>
    </row>
    <row r="1193" spans="1:9" ht="14.45" customHeight="1" x14ac:dyDescent="0.2">
      <c r="A1193" s="4" t="s">
        <v>53</v>
      </c>
      <c r="B1193" s="4" t="s">
        <v>79</v>
      </c>
      <c r="C1193" s="4" t="s">
        <v>70</v>
      </c>
      <c r="D1193" s="4" t="s">
        <v>38</v>
      </c>
      <c r="E1193" s="4" t="s">
        <v>39</v>
      </c>
      <c r="F1193" s="4" t="s">
        <v>64</v>
      </c>
      <c r="G1193" s="7">
        <v>6156</v>
      </c>
      <c r="H1193" s="7">
        <v>82511</v>
      </c>
      <c r="I1193" s="8">
        <v>3753544.45</v>
      </c>
    </row>
    <row r="1194" spans="1:9" ht="14.45" customHeight="1" x14ac:dyDescent="0.2">
      <c r="A1194" s="4" t="s">
        <v>53</v>
      </c>
      <c r="B1194" s="4" t="s">
        <v>79</v>
      </c>
      <c r="C1194" s="4" t="s">
        <v>71</v>
      </c>
      <c r="D1194" s="4" t="s">
        <v>38</v>
      </c>
      <c r="E1194" s="4" t="s">
        <v>39</v>
      </c>
      <c r="F1194" s="4" t="s">
        <v>64</v>
      </c>
      <c r="G1194" s="7">
        <v>6500</v>
      </c>
      <c r="H1194" s="7">
        <v>85790</v>
      </c>
      <c r="I1194" s="8">
        <v>3848270.86</v>
      </c>
    </row>
    <row r="1195" spans="1:9" ht="14.45" customHeight="1" x14ac:dyDescent="0.2">
      <c r="A1195" s="4" t="s">
        <v>53</v>
      </c>
      <c r="B1195" s="4" t="s">
        <v>79</v>
      </c>
      <c r="C1195" s="4" t="s">
        <v>70</v>
      </c>
      <c r="D1195" s="4" t="s">
        <v>42</v>
      </c>
      <c r="E1195" s="4" t="s">
        <v>43</v>
      </c>
      <c r="F1195" s="4" t="s">
        <v>64</v>
      </c>
      <c r="G1195" s="7">
        <v>4753</v>
      </c>
      <c r="H1195" s="7">
        <v>20358</v>
      </c>
      <c r="I1195" s="8">
        <v>288786.84999999998</v>
      </c>
    </row>
    <row r="1196" spans="1:9" ht="14.45" customHeight="1" x14ac:dyDescent="0.2">
      <c r="A1196" s="4" t="s">
        <v>53</v>
      </c>
      <c r="B1196" s="4" t="s">
        <v>79</v>
      </c>
      <c r="C1196" s="4" t="s">
        <v>71</v>
      </c>
      <c r="D1196" s="4" t="s">
        <v>42</v>
      </c>
      <c r="E1196" s="4" t="s">
        <v>43</v>
      </c>
      <c r="F1196" s="4" t="s">
        <v>64</v>
      </c>
      <c r="G1196" s="7">
        <v>5146</v>
      </c>
      <c r="H1196" s="7">
        <v>22178</v>
      </c>
      <c r="I1196" s="8">
        <v>335945.58</v>
      </c>
    </row>
    <row r="1197" spans="1:9" ht="14.45" customHeight="1" x14ac:dyDescent="0.2">
      <c r="A1197" s="4" t="s">
        <v>53</v>
      </c>
      <c r="B1197" s="4" t="s">
        <v>80</v>
      </c>
      <c r="C1197" s="4" t="s">
        <v>70</v>
      </c>
      <c r="D1197" s="4" t="s">
        <v>40</v>
      </c>
      <c r="E1197" s="4" t="s">
        <v>41</v>
      </c>
      <c r="F1197" s="4" t="s">
        <v>64</v>
      </c>
      <c r="G1197" s="7">
        <v>3396</v>
      </c>
      <c r="H1197" s="7">
        <v>17598</v>
      </c>
      <c r="I1197" s="8">
        <v>278138.43</v>
      </c>
    </row>
    <row r="1198" spans="1:9" ht="14.45" customHeight="1" x14ac:dyDescent="0.2">
      <c r="A1198" s="4" t="s">
        <v>53</v>
      </c>
      <c r="B1198" s="4" t="s">
        <v>80</v>
      </c>
      <c r="C1198" s="4" t="s">
        <v>71</v>
      </c>
      <c r="D1198" s="4" t="s">
        <v>40</v>
      </c>
      <c r="E1198" s="4" t="s">
        <v>41</v>
      </c>
      <c r="F1198" s="4" t="s">
        <v>64</v>
      </c>
      <c r="G1198" s="7">
        <v>1273</v>
      </c>
      <c r="H1198" s="7">
        <v>8972</v>
      </c>
      <c r="I1198" s="8">
        <v>203955.34</v>
      </c>
    </row>
    <row r="1199" spans="1:9" ht="14.45" customHeight="1" x14ac:dyDescent="0.2">
      <c r="A1199" s="4" t="s">
        <v>53</v>
      </c>
      <c r="B1199" s="4" t="s">
        <v>80</v>
      </c>
      <c r="C1199" s="4" t="s">
        <v>70</v>
      </c>
      <c r="D1199" s="4" t="s">
        <v>47</v>
      </c>
      <c r="E1199" s="4" t="s">
        <v>48</v>
      </c>
      <c r="F1199" s="4" t="s">
        <v>64</v>
      </c>
      <c r="G1199" s="7">
        <v>5078</v>
      </c>
      <c r="H1199" s="7">
        <v>44232</v>
      </c>
      <c r="I1199" s="8">
        <v>3431772.9</v>
      </c>
    </row>
    <row r="1200" spans="1:9" ht="14.45" customHeight="1" x14ac:dyDescent="0.2">
      <c r="A1200" s="4" t="s">
        <v>53</v>
      </c>
      <c r="B1200" s="4" t="s">
        <v>80</v>
      </c>
      <c r="C1200" s="4" t="s">
        <v>71</v>
      </c>
      <c r="D1200" s="4" t="s">
        <v>47</v>
      </c>
      <c r="E1200" s="4" t="s">
        <v>48</v>
      </c>
      <c r="F1200" s="4" t="s">
        <v>64</v>
      </c>
      <c r="G1200" s="7">
        <v>5690</v>
      </c>
      <c r="H1200" s="7">
        <v>49951</v>
      </c>
      <c r="I1200" s="8">
        <v>3901417.9</v>
      </c>
    </row>
    <row r="1201" spans="1:9" ht="14.45" customHeight="1" x14ac:dyDescent="0.2">
      <c r="A1201" s="4" t="s">
        <v>53</v>
      </c>
      <c r="B1201" s="4" t="s">
        <v>80</v>
      </c>
      <c r="C1201" s="4" t="s">
        <v>70</v>
      </c>
      <c r="D1201" s="4" t="s">
        <v>44</v>
      </c>
      <c r="E1201" s="4" t="s">
        <v>45</v>
      </c>
      <c r="F1201" s="4" t="s">
        <v>64</v>
      </c>
      <c r="G1201" s="7">
        <v>7652</v>
      </c>
      <c r="H1201" s="7">
        <v>50179</v>
      </c>
      <c r="I1201" s="8">
        <v>2107589.62</v>
      </c>
    </row>
    <row r="1202" spans="1:9" ht="14.45" customHeight="1" x14ac:dyDescent="0.2">
      <c r="A1202" s="4" t="s">
        <v>53</v>
      </c>
      <c r="B1202" s="4" t="s">
        <v>80</v>
      </c>
      <c r="C1202" s="4" t="s">
        <v>71</v>
      </c>
      <c r="D1202" s="4" t="s">
        <v>44</v>
      </c>
      <c r="E1202" s="4" t="s">
        <v>45</v>
      </c>
      <c r="F1202" s="4" t="s">
        <v>64</v>
      </c>
      <c r="G1202" s="7">
        <v>8083</v>
      </c>
      <c r="H1202" s="7">
        <v>55448</v>
      </c>
      <c r="I1202" s="8">
        <v>2425559.23</v>
      </c>
    </row>
    <row r="1203" spans="1:9" ht="14.45" customHeight="1" x14ac:dyDescent="0.2">
      <c r="A1203" s="4" t="s">
        <v>53</v>
      </c>
      <c r="B1203" s="4" t="s">
        <v>80</v>
      </c>
      <c r="C1203" s="4" t="s">
        <v>70</v>
      </c>
      <c r="D1203" s="4" t="s">
        <v>38</v>
      </c>
      <c r="E1203" s="4" t="s">
        <v>39</v>
      </c>
      <c r="F1203" s="4" t="s">
        <v>64</v>
      </c>
      <c r="G1203" s="7">
        <v>7550</v>
      </c>
      <c r="H1203" s="7">
        <v>95733</v>
      </c>
      <c r="I1203" s="8">
        <v>4609590.29</v>
      </c>
    </row>
    <row r="1204" spans="1:9" ht="14.45" customHeight="1" x14ac:dyDescent="0.2">
      <c r="A1204" s="4" t="s">
        <v>53</v>
      </c>
      <c r="B1204" s="4" t="s">
        <v>80</v>
      </c>
      <c r="C1204" s="4" t="s">
        <v>71</v>
      </c>
      <c r="D1204" s="4" t="s">
        <v>38</v>
      </c>
      <c r="E1204" s="4" t="s">
        <v>39</v>
      </c>
      <c r="F1204" s="4" t="s">
        <v>64</v>
      </c>
      <c r="G1204" s="7">
        <v>8934</v>
      </c>
      <c r="H1204" s="7">
        <v>119470</v>
      </c>
      <c r="I1204" s="8">
        <v>5891665.6500000004</v>
      </c>
    </row>
    <row r="1205" spans="1:9" ht="14.45" customHeight="1" x14ac:dyDescent="0.2">
      <c r="A1205" s="4" t="s">
        <v>53</v>
      </c>
      <c r="B1205" s="4" t="s">
        <v>80</v>
      </c>
      <c r="C1205" s="4" t="s">
        <v>70</v>
      </c>
      <c r="D1205" s="4" t="s">
        <v>42</v>
      </c>
      <c r="E1205" s="4" t="s">
        <v>43</v>
      </c>
      <c r="F1205" s="4" t="s">
        <v>64</v>
      </c>
      <c r="G1205" s="7">
        <v>4241</v>
      </c>
      <c r="H1205" s="7">
        <v>16880</v>
      </c>
      <c r="I1205" s="8">
        <v>237404.68</v>
      </c>
    </row>
    <row r="1206" spans="1:9" ht="14.45" customHeight="1" x14ac:dyDescent="0.2">
      <c r="A1206" s="4" t="s">
        <v>53</v>
      </c>
      <c r="B1206" s="4" t="s">
        <v>80</v>
      </c>
      <c r="C1206" s="4" t="s">
        <v>71</v>
      </c>
      <c r="D1206" s="4" t="s">
        <v>42</v>
      </c>
      <c r="E1206" s="4" t="s">
        <v>43</v>
      </c>
      <c r="F1206" s="4" t="s">
        <v>64</v>
      </c>
      <c r="G1206" s="7">
        <v>4961</v>
      </c>
      <c r="H1206" s="7">
        <v>20116</v>
      </c>
      <c r="I1206" s="8">
        <v>271712.36</v>
      </c>
    </row>
    <row r="1207" spans="1:9" ht="14.45" customHeight="1" x14ac:dyDescent="0.2">
      <c r="A1207" s="4" t="s">
        <v>53</v>
      </c>
      <c r="B1207" s="4" t="s">
        <v>81</v>
      </c>
      <c r="C1207" s="4" t="s">
        <v>70</v>
      </c>
      <c r="D1207" s="4" t="s">
        <v>40</v>
      </c>
      <c r="E1207" s="4" t="s">
        <v>41</v>
      </c>
      <c r="F1207" s="4" t="s">
        <v>64</v>
      </c>
      <c r="G1207" s="7">
        <v>10308</v>
      </c>
      <c r="H1207" s="7">
        <v>52761</v>
      </c>
      <c r="I1207" s="8">
        <v>739908.2</v>
      </c>
    </row>
    <row r="1208" spans="1:9" ht="14.45" customHeight="1" x14ac:dyDescent="0.2">
      <c r="A1208" s="4" t="s">
        <v>53</v>
      </c>
      <c r="B1208" s="4" t="s">
        <v>81</v>
      </c>
      <c r="C1208" s="4" t="s">
        <v>71</v>
      </c>
      <c r="D1208" s="4" t="s">
        <v>40</v>
      </c>
      <c r="E1208" s="4" t="s">
        <v>41</v>
      </c>
      <c r="F1208" s="4" t="s">
        <v>64</v>
      </c>
      <c r="G1208" s="7">
        <v>2341</v>
      </c>
      <c r="H1208" s="7">
        <v>19960</v>
      </c>
      <c r="I1208" s="8">
        <v>414247.66</v>
      </c>
    </row>
    <row r="1209" spans="1:9" ht="14.45" customHeight="1" x14ac:dyDescent="0.2">
      <c r="A1209" s="4" t="s">
        <v>53</v>
      </c>
      <c r="B1209" s="4" t="s">
        <v>81</v>
      </c>
      <c r="C1209" s="4" t="s">
        <v>70</v>
      </c>
      <c r="D1209" s="4" t="s">
        <v>47</v>
      </c>
      <c r="E1209" s="4" t="s">
        <v>48</v>
      </c>
      <c r="F1209" s="4" t="s">
        <v>64</v>
      </c>
      <c r="G1209" s="7">
        <v>6729</v>
      </c>
      <c r="H1209" s="7">
        <v>60721</v>
      </c>
      <c r="I1209" s="8">
        <v>4747556.4000000004</v>
      </c>
    </row>
    <row r="1210" spans="1:9" ht="14.45" customHeight="1" x14ac:dyDescent="0.2">
      <c r="A1210" s="4" t="s">
        <v>53</v>
      </c>
      <c r="B1210" s="4" t="s">
        <v>81</v>
      </c>
      <c r="C1210" s="4" t="s">
        <v>71</v>
      </c>
      <c r="D1210" s="4" t="s">
        <v>47</v>
      </c>
      <c r="E1210" s="4" t="s">
        <v>48</v>
      </c>
      <c r="F1210" s="4" t="s">
        <v>64</v>
      </c>
      <c r="G1210" s="7">
        <v>6946</v>
      </c>
      <c r="H1210" s="7">
        <v>60848</v>
      </c>
      <c r="I1210" s="8">
        <v>4796017.1500000004</v>
      </c>
    </row>
    <row r="1211" spans="1:9" ht="14.45" customHeight="1" x14ac:dyDescent="0.2">
      <c r="A1211" s="4" t="s">
        <v>53</v>
      </c>
      <c r="B1211" s="4" t="s">
        <v>81</v>
      </c>
      <c r="C1211" s="4" t="s">
        <v>70</v>
      </c>
      <c r="D1211" s="4" t="s">
        <v>44</v>
      </c>
      <c r="E1211" s="4" t="s">
        <v>45</v>
      </c>
      <c r="F1211" s="4" t="s">
        <v>64</v>
      </c>
      <c r="G1211" s="7">
        <v>12097</v>
      </c>
      <c r="H1211" s="7">
        <v>56341</v>
      </c>
      <c r="I1211" s="8">
        <v>1710915.57</v>
      </c>
    </row>
    <row r="1212" spans="1:9" ht="14.45" customHeight="1" x14ac:dyDescent="0.2">
      <c r="A1212" s="4" t="s">
        <v>53</v>
      </c>
      <c r="B1212" s="4" t="s">
        <v>81</v>
      </c>
      <c r="C1212" s="4" t="s">
        <v>71</v>
      </c>
      <c r="D1212" s="4" t="s">
        <v>44</v>
      </c>
      <c r="E1212" s="4" t="s">
        <v>45</v>
      </c>
      <c r="F1212" s="4" t="s">
        <v>64</v>
      </c>
      <c r="G1212" s="7">
        <v>8740</v>
      </c>
      <c r="H1212" s="7">
        <v>54706</v>
      </c>
      <c r="I1212" s="8">
        <v>1853426.58</v>
      </c>
    </row>
    <row r="1213" spans="1:9" ht="14.45" customHeight="1" x14ac:dyDescent="0.2">
      <c r="A1213" s="4" t="s">
        <v>53</v>
      </c>
      <c r="B1213" s="4" t="s">
        <v>81</v>
      </c>
      <c r="C1213" s="4" t="s">
        <v>70</v>
      </c>
      <c r="D1213" s="4" t="s">
        <v>38</v>
      </c>
      <c r="E1213" s="4" t="s">
        <v>39</v>
      </c>
      <c r="F1213" s="4" t="s">
        <v>64</v>
      </c>
      <c r="G1213" s="7">
        <v>9507</v>
      </c>
      <c r="H1213" s="7">
        <v>112750</v>
      </c>
      <c r="I1213" s="8">
        <v>5195317.03</v>
      </c>
    </row>
    <row r="1214" spans="1:9" ht="14.45" customHeight="1" x14ac:dyDescent="0.2">
      <c r="A1214" s="4" t="s">
        <v>53</v>
      </c>
      <c r="B1214" s="4" t="s">
        <v>81</v>
      </c>
      <c r="C1214" s="4" t="s">
        <v>71</v>
      </c>
      <c r="D1214" s="4" t="s">
        <v>38</v>
      </c>
      <c r="E1214" s="4" t="s">
        <v>39</v>
      </c>
      <c r="F1214" s="4" t="s">
        <v>64</v>
      </c>
      <c r="G1214" s="7">
        <v>10785</v>
      </c>
      <c r="H1214" s="7">
        <v>140803</v>
      </c>
      <c r="I1214" s="8">
        <v>6694676.5300000003</v>
      </c>
    </row>
    <row r="1215" spans="1:9" ht="14.45" customHeight="1" x14ac:dyDescent="0.2">
      <c r="A1215" s="4" t="s">
        <v>53</v>
      </c>
      <c r="B1215" s="4" t="s">
        <v>81</v>
      </c>
      <c r="C1215" s="4" t="s">
        <v>70</v>
      </c>
      <c r="D1215" s="4" t="s">
        <v>42</v>
      </c>
      <c r="E1215" s="4" t="s">
        <v>43</v>
      </c>
      <c r="F1215" s="4" t="s">
        <v>64</v>
      </c>
      <c r="G1215" s="7">
        <v>2864</v>
      </c>
      <c r="H1215" s="7">
        <v>10576</v>
      </c>
      <c r="I1215" s="8">
        <v>133209.45000000001</v>
      </c>
    </row>
    <row r="1216" spans="1:9" ht="14.45" customHeight="1" x14ac:dyDescent="0.2">
      <c r="A1216" s="4" t="s">
        <v>53</v>
      </c>
      <c r="B1216" s="4" t="s">
        <v>81</v>
      </c>
      <c r="C1216" s="4" t="s">
        <v>71</v>
      </c>
      <c r="D1216" s="4" t="s">
        <v>42</v>
      </c>
      <c r="E1216" s="4" t="s">
        <v>43</v>
      </c>
      <c r="F1216" s="4" t="s">
        <v>64</v>
      </c>
      <c r="G1216" s="7">
        <v>2984</v>
      </c>
      <c r="H1216" s="7">
        <v>12353</v>
      </c>
      <c r="I1216" s="8">
        <v>154232.92000000001</v>
      </c>
    </row>
    <row r="1217" spans="1:9" ht="14.45" customHeight="1" x14ac:dyDescent="0.2">
      <c r="A1217" s="4" t="s">
        <v>53</v>
      </c>
      <c r="B1217" s="4" t="s">
        <v>82</v>
      </c>
      <c r="C1217" s="4" t="s">
        <v>70</v>
      </c>
      <c r="D1217" s="4" t="s">
        <v>40</v>
      </c>
      <c r="E1217" s="4" t="s">
        <v>41</v>
      </c>
      <c r="F1217" s="4" t="s">
        <v>64</v>
      </c>
      <c r="G1217" s="7">
        <v>23967</v>
      </c>
      <c r="H1217" s="7">
        <v>134348</v>
      </c>
      <c r="I1217" s="8">
        <v>1844785.5</v>
      </c>
    </row>
    <row r="1218" spans="1:9" ht="14.45" customHeight="1" x14ac:dyDescent="0.2">
      <c r="A1218" s="4" t="s">
        <v>53</v>
      </c>
      <c r="B1218" s="4" t="s">
        <v>82</v>
      </c>
      <c r="C1218" s="4" t="s">
        <v>71</v>
      </c>
      <c r="D1218" s="4" t="s">
        <v>40</v>
      </c>
      <c r="E1218" s="4" t="s">
        <v>41</v>
      </c>
      <c r="F1218" s="4" t="s">
        <v>64</v>
      </c>
      <c r="G1218" s="7">
        <v>5641</v>
      </c>
      <c r="H1218" s="7">
        <v>57019</v>
      </c>
      <c r="I1218" s="8">
        <v>1087554.48</v>
      </c>
    </row>
    <row r="1219" spans="1:9" ht="14.45" customHeight="1" x14ac:dyDescent="0.2">
      <c r="A1219" s="4" t="s">
        <v>53</v>
      </c>
      <c r="B1219" s="4" t="s">
        <v>82</v>
      </c>
      <c r="C1219" s="4" t="s">
        <v>70</v>
      </c>
      <c r="D1219" s="4" t="s">
        <v>47</v>
      </c>
      <c r="E1219" s="4" t="s">
        <v>48</v>
      </c>
      <c r="F1219" s="4" t="s">
        <v>64</v>
      </c>
      <c r="G1219" s="7">
        <v>8451</v>
      </c>
      <c r="H1219" s="7">
        <v>76871</v>
      </c>
      <c r="I1219" s="8">
        <v>6032852.5999999996</v>
      </c>
    </row>
    <row r="1220" spans="1:9" ht="14.45" customHeight="1" x14ac:dyDescent="0.2">
      <c r="A1220" s="4" t="s">
        <v>53</v>
      </c>
      <c r="B1220" s="4" t="s">
        <v>82</v>
      </c>
      <c r="C1220" s="4" t="s">
        <v>71</v>
      </c>
      <c r="D1220" s="4" t="s">
        <v>47</v>
      </c>
      <c r="E1220" s="4" t="s">
        <v>48</v>
      </c>
      <c r="F1220" s="4" t="s">
        <v>64</v>
      </c>
      <c r="G1220" s="7">
        <v>8486</v>
      </c>
      <c r="H1220" s="7">
        <v>78596</v>
      </c>
      <c r="I1220" s="8">
        <v>6206995.2000000002</v>
      </c>
    </row>
    <row r="1221" spans="1:9" ht="14.45" customHeight="1" x14ac:dyDescent="0.2">
      <c r="A1221" s="4" t="s">
        <v>53</v>
      </c>
      <c r="B1221" s="4" t="s">
        <v>82</v>
      </c>
      <c r="C1221" s="4" t="s">
        <v>70</v>
      </c>
      <c r="D1221" s="4" t="s">
        <v>44</v>
      </c>
      <c r="E1221" s="4" t="s">
        <v>45</v>
      </c>
      <c r="F1221" s="4" t="s">
        <v>64</v>
      </c>
      <c r="G1221" s="7">
        <v>23353</v>
      </c>
      <c r="H1221" s="7">
        <v>84202</v>
      </c>
      <c r="I1221" s="8">
        <v>2086071.81</v>
      </c>
    </row>
    <row r="1222" spans="1:9" ht="14.45" customHeight="1" x14ac:dyDescent="0.2">
      <c r="A1222" s="4" t="s">
        <v>53</v>
      </c>
      <c r="B1222" s="4" t="s">
        <v>82</v>
      </c>
      <c r="C1222" s="4" t="s">
        <v>71</v>
      </c>
      <c r="D1222" s="4" t="s">
        <v>44</v>
      </c>
      <c r="E1222" s="4" t="s">
        <v>45</v>
      </c>
      <c r="F1222" s="4" t="s">
        <v>64</v>
      </c>
      <c r="G1222" s="7">
        <v>10605</v>
      </c>
      <c r="H1222" s="7">
        <v>61906</v>
      </c>
      <c r="I1222" s="8">
        <v>1697120.13</v>
      </c>
    </row>
    <row r="1223" spans="1:9" ht="14.45" customHeight="1" x14ac:dyDescent="0.2">
      <c r="A1223" s="4" t="s">
        <v>53</v>
      </c>
      <c r="B1223" s="4" t="s">
        <v>82</v>
      </c>
      <c r="C1223" s="4" t="s">
        <v>70</v>
      </c>
      <c r="D1223" s="4" t="s">
        <v>38</v>
      </c>
      <c r="E1223" s="4" t="s">
        <v>39</v>
      </c>
      <c r="F1223" s="4" t="s">
        <v>64</v>
      </c>
      <c r="G1223" s="7">
        <v>13134</v>
      </c>
      <c r="H1223" s="7">
        <v>142170</v>
      </c>
      <c r="I1223" s="8">
        <v>6330753.0300000003</v>
      </c>
    </row>
    <row r="1224" spans="1:9" ht="14.45" customHeight="1" x14ac:dyDescent="0.2">
      <c r="A1224" s="4" t="s">
        <v>53</v>
      </c>
      <c r="B1224" s="4" t="s">
        <v>82</v>
      </c>
      <c r="C1224" s="4" t="s">
        <v>71</v>
      </c>
      <c r="D1224" s="4" t="s">
        <v>38</v>
      </c>
      <c r="E1224" s="4" t="s">
        <v>39</v>
      </c>
      <c r="F1224" s="4" t="s">
        <v>64</v>
      </c>
      <c r="G1224" s="7">
        <v>13222</v>
      </c>
      <c r="H1224" s="7">
        <v>175200</v>
      </c>
      <c r="I1224" s="8">
        <v>8212473.5099999998</v>
      </c>
    </row>
    <row r="1225" spans="1:9" ht="14.45" customHeight="1" x14ac:dyDescent="0.2">
      <c r="A1225" s="4" t="s">
        <v>53</v>
      </c>
      <c r="B1225" s="4" t="s">
        <v>82</v>
      </c>
      <c r="C1225" s="4" t="s">
        <v>70</v>
      </c>
      <c r="D1225" s="4" t="s">
        <v>42</v>
      </c>
      <c r="E1225" s="4" t="s">
        <v>43</v>
      </c>
      <c r="F1225" s="4" t="s">
        <v>64</v>
      </c>
      <c r="G1225" s="7">
        <v>2618</v>
      </c>
      <c r="H1225" s="7">
        <v>9204</v>
      </c>
      <c r="I1225" s="8">
        <v>118135.47</v>
      </c>
    </row>
    <row r="1226" spans="1:9" ht="14.45" customHeight="1" x14ac:dyDescent="0.2">
      <c r="A1226" s="4" t="s">
        <v>53</v>
      </c>
      <c r="B1226" s="4" t="s">
        <v>82</v>
      </c>
      <c r="C1226" s="4" t="s">
        <v>71</v>
      </c>
      <c r="D1226" s="4" t="s">
        <v>42</v>
      </c>
      <c r="E1226" s="4" t="s">
        <v>43</v>
      </c>
      <c r="F1226" s="4" t="s">
        <v>64</v>
      </c>
      <c r="G1226" s="7">
        <v>2441</v>
      </c>
      <c r="H1226" s="7">
        <v>10481</v>
      </c>
      <c r="I1226" s="8">
        <v>128665.4</v>
      </c>
    </row>
    <row r="1227" spans="1:9" ht="14.45" customHeight="1" x14ac:dyDescent="0.2">
      <c r="A1227" s="4" t="s">
        <v>53</v>
      </c>
      <c r="B1227" s="4" t="s">
        <v>83</v>
      </c>
      <c r="C1227" s="4" t="s">
        <v>70</v>
      </c>
      <c r="D1227" s="4" t="s">
        <v>40</v>
      </c>
      <c r="E1227" s="4" t="s">
        <v>41</v>
      </c>
      <c r="F1227" s="4" t="s">
        <v>64</v>
      </c>
      <c r="G1227" s="7">
        <v>38544</v>
      </c>
      <c r="H1227" s="7">
        <v>260375</v>
      </c>
      <c r="I1227" s="8">
        <v>4232087.43</v>
      </c>
    </row>
    <row r="1228" spans="1:9" ht="14.45" customHeight="1" x14ac:dyDescent="0.2">
      <c r="A1228" s="4" t="s">
        <v>53</v>
      </c>
      <c r="B1228" s="4" t="s">
        <v>83</v>
      </c>
      <c r="C1228" s="4" t="s">
        <v>71</v>
      </c>
      <c r="D1228" s="4" t="s">
        <v>40</v>
      </c>
      <c r="E1228" s="4" t="s">
        <v>41</v>
      </c>
      <c r="F1228" s="4" t="s">
        <v>64</v>
      </c>
      <c r="G1228" s="7">
        <v>14284</v>
      </c>
      <c r="H1228" s="7">
        <v>158174</v>
      </c>
      <c r="I1228" s="8">
        <v>3013067.2</v>
      </c>
    </row>
    <row r="1229" spans="1:9" ht="14.45" customHeight="1" x14ac:dyDescent="0.2">
      <c r="A1229" s="4" t="s">
        <v>53</v>
      </c>
      <c r="B1229" s="4" t="s">
        <v>83</v>
      </c>
      <c r="C1229" s="4" t="s">
        <v>70</v>
      </c>
      <c r="D1229" s="4" t="s">
        <v>47</v>
      </c>
      <c r="E1229" s="4" t="s">
        <v>48</v>
      </c>
      <c r="F1229" s="4" t="s">
        <v>64</v>
      </c>
      <c r="G1229" s="7">
        <v>9295</v>
      </c>
      <c r="H1229" s="7">
        <v>83010</v>
      </c>
      <c r="I1229" s="8">
        <v>6511887.4500000002</v>
      </c>
    </row>
    <row r="1230" spans="1:9" ht="14.45" customHeight="1" x14ac:dyDescent="0.2">
      <c r="A1230" s="4" t="s">
        <v>53</v>
      </c>
      <c r="B1230" s="4" t="s">
        <v>83</v>
      </c>
      <c r="C1230" s="4" t="s">
        <v>71</v>
      </c>
      <c r="D1230" s="4" t="s">
        <v>47</v>
      </c>
      <c r="E1230" s="4" t="s">
        <v>48</v>
      </c>
      <c r="F1230" s="4" t="s">
        <v>64</v>
      </c>
      <c r="G1230" s="7">
        <v>9467</v>
      </c>
      <c r="H1230" s="7">
        <v>89034</v>
      </c>
      <c r="I1230" s="8">
        <v>7048707.7000000002</v>
      </c>
    </row>
    <row r="1231" spans="1:9" ht="14.45" customHeight="1" x14ac:dyDescent="0.2">
      <c r="A1231" s="4" t="s">
        <v>53</v>
      </c>
      <c r="B1231" s="4" t="s">
        <v>83</v>
      </c>
      <c r="C1231" s="4" t="s">
        <v>70</v>
      </c>
      <c r="D1231" s="4" t="s">
        <v>44</v>
      </c>
      <c r="E1231" s="4" t="s">
        <v>45</v>
      </c>
      <c r="F1231" s="4" t="s">
        <v>64</v>
      </c>
      <c r="G1231" s="7">
        <v>36165</v>
      </c>
      <c r="H1231" s="7">
        <v>122278</v>
      </c>
      <c r="I1231" s="8">
        <v>2783134.38</v>
      </c>
    </row>
    <row r="1232" spans="1:9" ht="14.45" customHeight="1" x14ac:dyDescent="0.2">
      <c r="A1232" s="4" t="s">
        <v>53</v>
      </c>
      <c r="B1232" s="4" t="s">
        <v>83</v>
      </c>
      <c r="C1232" s="4" t="s">
        <v>71</v>
      </c>
      <c r="D1232" s="4" t="s">
        <v>44</v>
      </c>
      <c r="E1232" s="4" t="s">
        <v>45</v>
      </c>
      <c r="F1232" s="4" t="s">
        <v>64</v>
      </c>
      <c r="G1232" s="7">
        <v>13728</v>
      </c>
      <c r="H1232" s="7">
        <v>75110</v>
      </c>
      <c r="I1232" s="8">
        <v>1821268.18</v>
      </c>
    </row>
    <row r="1233" spans="1:9" ht="14.45" customHeight="1" x14ac:dyDescent="0.2">
      <c r="A1233" s="4" t="s">
        <v>53</v>
      </c>
      <c r="B1233" s="4" t="s">
        <v>83</v>
      </c>
      <c r="C1233" s="4" t="s">
        <v>70</v>
      </c>
      <c r="D1233" s="4" t="s">
        <v>38</v>
      </c>
      <c r="E1233" s="4" t="s">
        <v>39</v>
      </c>
      <c r="F1233" s="4" t="s">
        <v>64</v>
      </c>
      <c r="G1233" s="7">
        <v>16938</v>
      </c>
      <c r="H1233" s="7">
        <v>164837</v>
      </c>
      <c r="I1233" s="8">
        <v>7255620.5499999998</v>
      </c>
    </row>
    <row r="1234" spans="1:9" ht="14.45" customHeight="1" x14ac:dyDescent="0.2">
      <c r="A1234" s="4" t="s">
        <v>53</v>
      </c>
      <c r="B1234" s="4" t="s">
        <v>83</v>
      </c>
      <c r="C1234" s="4" t="s">
        <v>71</v>
      </c>
      <c r="D1234" s="4" t="s">
        <v>38</v>
      </c>
      <c r="E1234" s="4" t="s">
        <v>39</v>
      </c>
      <c r="F1234" s="4" t="s">
        <v>64</v>
      </c>
      <c r="G1234" s="7">
        <v>15011</v>
      </c>
      <c r="H1234" s="7">
        <v>196167</v>
      </c>
      <c r="I1234" s="8">
        <v>9106716.0299999993</v>
      </c>
    </row>
    <row r="1235" spans="1:9" ht="14.45" customHeight="1" x14ac:dyDescent="0.2">
      <c r="A1235" s="4" t="s">
        <v>53</v>
      </c>
      <c r="B1235" s="4" t="s">
        <v>83</v>
      </c>
      <c r="C1235" s="4" t="s">
        <v>70</v>
      </c>
      <c r="D1235" s="4" t="s">
        <v>42</v>
      </c>
      <c r="E1235" s="4" t="s">
        <v>43</v>
      </c>
      <c r="F1235" s="4" t="s">
        <v>64</v>
      </c>
      <c r="G1235" s="7">
        <v>2634</v>
      </c>
      <c r="H1235" s="7">
        <v>9145</v>
      </c>
      <c r="I1235" s="8">
        <v>120259.55</v>
      </c>
    </row>
    <row r="1236" spans="1:9" ht="14.45" customHeight="1" x14ac:dyDescent="0.2">
      <c r="A1236" s="4" t="s">
        <v>53</v>
      </c>
      <c r="B1236" s="4" t="s">
        <v>83</v>
      </c>
      <c r="C1236" s="4" t="s">
        <v>71</v>
      </c>
      <c r="D1236" s="4" t="s">
        <v>42</v>
      </c>
      <c r="E1236" s="4" t="s">
        <v>43</v>
      </c>
      <c r="F1236" s="4" t="s">
        <v>64</v>
      </c>
      <c r="G1236" s="7">
        <v>2288</v>
      </c>
      <c r="H1236" s="7">
        <v>10325</v>
      </c>
      <c r="I1236" s="8">
        <v>120635.54</v>
      </c>
    </row>
    <row r="1237" spans="1:9" ht="14.45" customHeight="1" x14ac:dyDescent="0.2">
      <c r="A1237" s="4" t="s">
        <v>53</v>
      </c>
      <c r="B1237" s="4" t="s">
        <v>84</v>
      </c>
      <c r="C1237" s="4" t="s">
        <v>70</v>
      </c>
      <c r="D1237" s="4" t="s">
        <v>40</v>
      </c>
      <c r="E1237" s="4" t="s">
        <v>41</v>
      </c>
      <c r="F1237" s="4" t="s">
        <v>64</v>
      </c>
      <c r="G1237" s="7">
        <v>46823</v>
      </c>
      <c r="H1237" s="7">
        <v>419034</v>
      </c>
      <c r="I1237" s="8">
        <v>8002086.4699999997</v>
      </c>
    </row>
    <row r="1238" spans="1:9" ht="14.45" customHeight="1" x14ac:dyDescent="0.2">
      <c r="A1238" s="4" t="s">
        <v>53</v>
      </c>
      <c r="B1238" s="4" t="s">
        <v>84</v>
      </c>
      <c r="C1238" s="4" t="s">
        <v>71</v>
      </c>
      <c r="D1238" s="4" t="s">
        <v>40</v>
      </c>
      <c r="E1238" s="4" t="s">
        <v>41</v>
      </c>
      <c r="F1238" s="4" t="s">
        <v>64</v>
      </c>
      <c r="G1238" s="7">
        <v>30648</v>
      </c>
      <c r="H1238" s="7">
        <v>367725</v>
      </c>
      <c r="I1238" s="8">
        <v>7119445.0099999998</v>
      </c>
    </row>
    <row r="1239" spans="1:9" ht="14.45" customHeight="1" x14ac:dyDescent="0.2">
      <c r="A1239" s="4" t="s">
        <v>53</v>
      </c>
      <c r="B1239" s="4" t="s">
        <v>84</v>
      </c>
      <c r="C1239" s="4" t="s">
        <v>70</v>
      </c>
      <c r="D1239" s="4" t="s">
        <v>47</v>
      </c>
      <c r="E1239" s="4" t="s">
        <v>48</v>
      </c>
      <c r="F1239" s="4" t="s">
        <v>64</v>
      </c>
      <c r="G1239" s="7">
        <v>8568</v>
      </c>
      <c r="H1239" s="7">
        <v>77261</v>
      </c>
      <c r="I1239" s="8">
        <v>6078334.2000000002</v>
      </c>
    </row>
    <row r="1240" spans="1:9" ht="14.45" customHeight="1" x14ac:dyDescent="0.2">
      <c r="A1240" s="4" t="s">
        <v>53</v>
      </c>
      <c r="B1240" s="4" t="s">
        <v>84</v>
      </c>
      <c r="C1240" s="4" t="s">
        <v>71</v>
      </c>
      <c r="D1240" s="4" t="s">
        <v>47</v>
      </c>
      <c r="E1240" s="4" t="s">
        <v>48</v>
      </c>
      <c r="F1240" s="4" t="s">
        <v>64</v>
      </c>
      <c r="G1240" s="7">
        <v>9171</v>
      </c>
      <c r="H1240" s="7">
        <v>87035</v>
      </c>
      <c r="I1240" s="8">
        <v>6862820.2999999998</v>
      </c>
    </row>
    <row r="1241" spans="1:9" ht="14.45" customHeight="1" x14ac:dyDescent="0.2">
      <c r="A1241" s="4" t="s">
        <v>53</v>
      </c>
      <c r="B1241" s="4" t="s">
        <v>84</v>
      </c>
      <c r="C1241" s="4" t="s">
        <v>70</v>
      </c>
      <c r="D1241" s="4" t="s">
        <v>44</v>
      </c>
      <c r="E1241" s="4" t="s">
        <v>45</v>
      </c>
      <c r="F1241" s="4" t="s">
        <v>64</v>
      </c>
      <c r="G1241" s="7">
        <v>34746</v>
      </c>
      <c r="H1241" s="7">
        <v>128015</v>
      </c>
      <c r="I1241" s="8">
        <v>2840985.29</v>
      </c>
    </row>
    <row r="1242" spans="1:9" ht="14.45" customHeight="1" x14ac:dyDescent="0.2">
      <c r="A1242" s="4" t="s">
        <v>53</v>
      </c>
      <c r="B1242" s="4" t="s">
        <v>84</v>
      </c>
      <c r="C1242" s="4" t="s">
        <v>71</v>
      </c>
      <c r="D1242" s="4" t="s">
        <v>44</v>
      </c>
      <c r="E1242" s="4" t="s">
        <v>45</v>
      </c>
      <c r="F1242" s="4" t="s">
        <v>64</v>
      </c>
      <c r="G1242" s="7">
        <v>17851</v>
      </c>
      <c r="H1242" s="7">
        <v>91217</v>
      </c>
      <c r="I1242" s="8">
        <v>2008040.9</v>
      </c>
    </row>
    <row r="1243" spans="1:9" ht="14.45" customHeight="1" x14ac:dyDescent="0.2">
      <c r="A1243" s="4" t="s">
        <v>53</v>
      </c>
      <c r="B1243" s="4" t="s">
        <v>84</v>
      </c>
      <c r="C1243" s="4" t="s">
        <v>70</v>
      </c>
      <c r="D1243" s="4" t="s">
        <v>38</v>
      </c>
      <c r="E1243" s="4" t="s">
        <v>39</v>
      </c>
      <c r="F1243" s="4" t="s">
        <v>64</v>
      </c>
      <c r="G1243" s="7">
        <v>17728</v>
      </c>
      <c r="H1243" s="7">
        <v>167870</v>
      </c>
      <c r="I1243" s="8">
        <v>7367838.5999999996</v>
      </c>
    </row>
    <row r="1244" spans="1:9" ht="14.45" customHeight="1" x14ac:dyDescent="0.2">
      <c r="A1244" s="4" t="s">
        <v>53</v>
      </c>
      <c r="B1244" s="4" t="s">
        <v>84</v>
      </c>
      <c r="C1244" s="4" t="s">
        <v>71</v>
      </c>
      <c r="D1244" s="4" t="s">
        <v>38</v>
      </c>
      <c r="E1244" s="4" t="s">
        <v>39</v>
      </c>
      <c r="F1244" s="4" t="s">
        <v>64</v>
      </c>
      <c r="G1244" s="7">
        <v>16101</v>
      </c>
      <c r="H1244" s="7">
        <v>203699</v>
      </c>
      <c r="I1244" s="8">
        <v>9497990.1699999999</v>
      </c>
    </row>
    <row r="1245" spans="1:9" ht="14.45" customHeight="1" x14ac:dyDescent="0.2">
      <c r="A1245" s="4" t="s">
        <v>53</v>
      </c>
      <c r="B1245" s="4" t="s">
        <v>84</v>
      </c>
      <c r="C1245" s="4" t="s">
        <v>70</v>
      </c>
      <c r="D1245" s="4" t="s">
        <v>42</v>
      </c>
      <c r="E1245" s="4" t="s">
        <v>43</v>
      </c>
      <c r="F1245" s="4" t="s">
        <v>64</v>
      </c>
      <c r="G1245" s="7">
        <v>2244</v>
      </c>
      <c r="H1245" s="7">
        <v>7968</v>
      </c>
      <c r="I1245" s="8">
        <v>112998.73</v>
      </c>
    </row>
    <row r="1246" spans="1:9" ht="14.45" customHeight="1" x14ac:dyDescent="0.2">
      <c r="A1246" s="4" t="s">
        <v>53</v>
      </c>
      <c r="B1246" s="4" t="s">
        <v>84</v>
      </c>
      <c r="C1246" s="4" t="s">
        <v>71</v>
      </c>
      <c r="D1246" s="4" t="s">
        <v>42</v>
      </c>
      <c r="E1246" s="4" t="s">
        <v>43</v>
      </c>
      <c r="F1246" s="4" t="s">
        <v>64</v>
      </c>
      <c r="G1246" s="7">
        <v>2033</v>
      </c>
      <c r="H1246" s="7">
        <v>9037</v>
      </c>
      <c r="I1246" s="8">
        <v>107894.46</v>
      </c>
    </row>
    <row r="1247" spans="1:9" ht="14.45" customHeight="1" x14ac:dyDescent="0.2">
      <c r="A1247" s="4" t="s">
        <v>53</v>
      </c>
      <c r="B1247" s="4" t="s">
        <v>85</v>
      </c>
      <c r="C1247" s="4" t="s">
        <v>70</v>
      </c>
      <c r="D1247" s="4" t="s">
        <v>40</v>
      </c>
      <c r="E1247" s="4" t="s">
        <v>41</v>
      </c>
      <c r="F1247" s="4" t="s">
        <v>64</v>
      </c>
      <c r="G1247" s="7">
        <v>56320</v>
      </c>
      <c r="H1247" s="7">
        <v>680226</v>
      </c>
      <c r="I1247" s="8">
        <v>14291500.890000001</v>
      </c>
    </row>
    <row r="1248" spans="1:9" ht="14.45" customHeight="1" x14ac:dyDescent="0.2">
      <c r="A1248" s="4" t="s">
        <v>53</v>
      </c>
      <c r="B1248" s="4" t="s">
        <v>85</v>
      </c>
      <c r="C1248" s="4" t="s">
        <v>71</v>
      </c>
      <c r="D1248" s="4" t="s">
        <v>40</v>
      </c>
      <c r="E1248" s="4" t="s">
        <v>41</v>
      </c>
      <c r="F1248" s="4" t="s">
        <v>64</v>
      </c>
      <c r="G1248" s="7">
        <v>58573</v>
      </c>
      <c r="H1248" s="7">
        <v>753989</v>
      </c>
      <c r="I1248" s="8">
        <v>14775646.32</v>
      </c>
    </row>
    <row r="1249" spans="1:9" ht="14.45" customHeight="1" x14ac:dyDescent="0.2">
      <c r="A1249" s="4" t="s">
        <v>53</v>
      </c>
      <c r="B1249" s="4" t="s">
        <v>85</v>
      </c>
      <c r="C1249" s="4" t="s">
        <v>70</v>
      </c>
      <c r="D1249" s="4" t="s">
        <v>47</v>
      </c>
      <c r="E1249" s="4" t="s">
        <v>48</v>
      </c>
      <c r="F1249" s="4" t="s">
        <v>64</v>
      </c>
      <c r="G1249" s="7">
        <v>7574</v>
      </c>
      <c r="H1249" s="7">
        <v>69716</v>
      </c>
      <c r="I1249" s="8">
        <v>5531029.9000000004</v>
      </c>
    </row>
    <row r="1250" spans="1:9" ht="14.45" customHeight="1" x14ac:dyDescent="0.2">
      <c r="A1250" s="4" t="s">
        <v>53</v>
      </c>
      <c r="B1250" s="4" t="s">
        <v>85</v>
      </c>
      <c r="C1250" s="4" t="s">
        <v>71</v>
      </c>
      <c r="D1250" s="4" t="s">
        <v>47</v>
      </c>
      <c r="E1250" s="4" t="s">
        <v>48</v>
      </c>
      <c r="F1250" s="4" t="s">
        <v>64</v>
      </c>
      <c r="G1250" s="7">
        <v>8808</v>
      </c>
      <c r="H1250" s="7">
        <v>81911</v>
      </c>
      <c r="I1250" s="8">
        <v>6493099.75</v>
      </c>
    </row>
    <row r="1251" spans="1:9" ht="14.45" customHeight="1" x14ac:dyDescent="0.2">
      <c r="A1251" s="4" t="s">
        <v>53</v>
      </c>
      <c r="B1251" s="4" t="s">
        <v>85</v>
      </c>
      <c r="C1251" s="4" t="s">
        <v>70</v>
      </c>
      <c r="D1251" s="4" t="s">
        <v>44</v>
      </c>
      <c r="E1251" s="4" t="s">
        <v>45</v>
      </c>
      <c r="F1251" s="4" t="s">
        <v>64</v>
      </c>
      <c r="G1251" s="7">
        <v>27112</v>
      </c>
      <c r="H1251" s="7">
        <v>119362</v>
      </c>
      <c r="I1251" s="8">
        <v>2459586.2000000002</v>
      </c>
    </row>
    <row r="1252" spans="1:9" ht="14.45" customHeight="1" x14ac:dyDescent="0.2">
      <c r="A1252" s="4" t="s">
        <v>53</v>
      </c>
      <c r="B1252" s="4" t="s">
        <v>85</v>
      </c>
      <c r="C1252" s="4" t="s">
        <v>71</v>
      </c>
      <c r="D1252" s="4" t="s">
        <v>44</v>
      </c>
      <c r="E1252" s="4" t="s">
        <v>45</v>
      </c>
      <c r="F1252" s="4" t="s">
        <v>64</v>
      </c>
      <c r="G1252" s="7">
        <v>25192</v>
      </c>
      <c r="H1252" s="7">
        <v>126698</v>
      </c>
      <c r="I1252" s="8">
        <v>2531701.64</v>
      </c>
    </row>
    <row r="1253" spans="1:9" ht="14.45" customHeight="1" x14ac:dyDescent="0.2">
      <c r="A1253" s="4" t="s">
        <v>53</v>
      </c>
      <c r="B1253" s="4" t="s">
        <v>85</v>
      </c>
      <c r="C1253" s="4" t="s">
        <v>70</v>
      </c>
      <c r="D1253" s="4" t="s">
        <v>38</v>
      </c>
      <c r="E1253" s="4" t="s">
        <v>39</v>
      </c>
      <c r="F1253" s="4" t="s">
        <v>64</v>
      </c>
      <c r="G1253" s="7">
        <v>16590</v>
      </c>
      <c r="H1253" s="7">
        <v>172658</v>
      </c>
      <c r="I1253" s="8">
        <v>7823240.6900000004</v>
      </c>
    </row>
    <row r="1254" spans="1:9" ht="14.45" customHeight="1" x14ac:dyDescent="0.2">
      <c r="A1254" s="4" t="s">
        <v>53</v>
      </c>
      <c r="B1254" s="4" t="s">
        <v>85</v>
      </c>
      <c r="C1254" s="4" t="s">
        <v>71</v>
      </c>
      <c r="D1254" s="4" t="s">
        <v>38</v>
      </c>
      <c r="E1254" s="4" t="s">
        <v>39</v>
      </c>
      <c r="F1254" s="4" t="s">
        <v>64</v>
      </c>
      <c r="G1254" s="7">
        <v>18362</v>
      </c>
      <c r="H1254" s="7">
        <v>219788</v>
      </c>
      <c r="I1254" s="8">
        <v>10291239.51</v>
      </c>
    </row>
    <row r="1255" spans="1:9" ht="14.45" customHeight="1" x14ac:dyDescent="0.2">
      <c r="A1255" s="4" t="s">
        <v>53</v>
      </c>
      <c r="B1255" s="4" t="s">
        <v>85</v>
      </c>
      <c r="C1255" s="4" t="s">
        <v>70</v>
      </c>
      <c r="D1255" s="4" t="s">
        <v>42</v>
      </c>
      <c r="E1255" s="4" t="s">
        <v>43</v>
      </c>
      <c r="F1255" s="4" t="s">
        <v>64</v>
      </c>
      <c r="G1255" s="7">
        <v>2092</v>
      </c>
      <c r="H1255" s="7">
        <v>7657</v>
      </c>
      <c r="I1255" s="8">
        <v>107258.08</v>
      </c>
    </row>
    <row r="1256" spans="1:9" ht="14.45" customHeight="1" x14ac:dyDescent="0.2">
      <c r="A1256" s="4" t="s">
        <v>53</v>
      </c>
      <c r="B1256" s="4" t="s">
        <v>85</v>
      </c>
      <c r="C1256" s="4" t="s">
        <v>71</v>
      </c>
      <c r="D1256" s="4" t="s">
        <v>42</v>
      </c>
      <c r="E1256" s="4" t="s">
        <v>43</v>
      </c>
      <c r="F1256" s="4" t="s">
        <v>64</v>
      </c>
      <c r="G1256" s="7">
        <v>2011</v>
      </c>
      <c r="H1256" s="7">
        <v>9082</v>
      </c>
      <c r="I1256" s="8">
        <v>104233.08</v>
      </c>
    </row>
    <row r="1257" spans="1:9" ht="14.45" customHeight="1" x14ac:dyDescent="0.2">
      <c r="A1257" s="4" t="s">
        <v>53</v>
      </c>
      <c r="B1257" s="4" t="s">
        <v>86</v>
      </c>
      <c r="C1257" s="4" t="s">
        <v>70</v>
      </c>
      <c r="D1257" s="4" t="s">
        <v>40</v>
      </c>
      <c r="E1257" s="4" t="s">
        <v>41</v>
      </c>
      <c r="F1257" s="4" t="s">
        <v>64</v>
      </c>
      <c r="G1257" s="7">
        <v>72917</v>
      </c>
      <c r="H1257" s="7">
        <v>1062961</v>
      </c>
      <c r="I1257" s="8">
        <v>22928189.649999999</v>
      </c>
    </row>
    <row r="1258" spans="1:9" ht="14.45" customHeight="1" x14ac:dyDescent="0.2">
      <c r="A1258" s="4" t="s">
        <v>53</v>
      </c>
      <c r="B1258" s="4" t="s">
        <v>86</v>
      </c>
      <c r="C1258" s="4" t="s">
        <v>71</v>
      </c>
      <c r="D1258" s="4" t="s">
        <v>40</v>
      </c>
      <c r="E1258" s="4" t="s">
        <v>41</v>
      </c>
      <c r="F1258" s="4" t="s">
        <v>64</v>
      </c>
      <c r="G1258" s="7">
        <v>94824</v>
      </c>
      <c r="H1258" s="7">
        <v>1344781</v>
      </c>
      <c r="I1258" s="8">
        <v>26688375.489999998</v>
      </c>
    </row>
    <row r="1259" spans="1:9" ht="14.45" customHeight="1" x14ac:dyDescent="0.2">
      <c r="A1259" s="4" t="s">
        <v>53</v>
      </c>
      <c r="B1259" s="4" t="s">
        <v>86</v>
      </c>
      <c r="C1259" s="4" t="s">
        <v>70</v>
      </c>
      <c r="D1259" s="4" t="s">
        <v>47</v>
      </c>
      <c r="E1259" s="4" t="s">
        <v>48</v>
      </c>
      <c r="F1259" s="4" t="s">
        <v>64</v>
      </c>
      <c r="G1259" s="7">
        <v>7223</v>
      </c>
      <c r="H1259" s="7">
        <v>67994</v>
      </c>
      <c r="I1259" s="8">
        <v>5398364.1500000004</v>
      </c>
    </row>
    <row r="1260" spans="1:9" ht="14.45" customHeight="1" x14ac:dyDescent="0.2">
      <c r="A1260" s="4" t="s">
        <v>53</v>
      </c>
      <c r="B1260" s="4" t="s">
        <v>86</v>
      </c>
      <c r="C1260" s="4" t="s">
        <v>71</v>
      </c>
      <c r="D1260" s="4" t="s">
        <v>47</v>
      </c>
      <c r="E1260" s="4" t="s">
        <v>48</v>
      </c>
      <c r="F1260" s="4" t="s">
        <v>64</v>
      </c>
      <c r="G1260" s="7">
        <v>9522</v>
      </c>
      <c r="H1260" s="7">
        <v>88272</v>
      </c>
      <c r="I1260" s="8">
        <v>6995273.6500000004</v>
      </c>
    </row>
    <row r="1261" spans="1:9" ht="14.45" customHeight="1" x14ac:dyDescent="0.2">
      <c r="A1261" s="4" t="s">
        <v>53</v>
      </c>
      <c r="B1261" s="4" t="s">
        <v>86</v>
      </c>
      <c r="C1261" s="4" t="s">
        <v>70</v>
      </c>
      <c r="D1261" s="4" t="s">
        <v>44</v>
      </c>
      <c r="E1261" s="4" t="s">
        <v>45</v>
      </c>
      <c r="F1261" s="4" t="s">
        <v>64</v>
      </c>
      <c r="G1261" s="7">
        <v>28564</v>
      </c>
      <c r="H1261" s="7">
        <v>142565</v>
      </c>
      <c r="I1261" s="8">
        <v>2637766.44</v>
      </c>
    </row>
    <row r="1262" spans="1:9" ht="14.45" customHeight="1" x14ac:dyDescent="0.2">
      <c r="A1262" s="4" t="s">
        <v>53</v>
      </c>
      <c r="B1262" s="4" t="s">
        <v>86</v>
      </c>
      <c r="C1262" s="4" t="s">
        <v>71</v>
      </c>
      <c r="D1262" s="4" t="s">
        <v>44</v>
      </c>
      <c r="E1262" s="4" t="s">
        <v>45</v>
      </c>
      <c r="F1262" s="4" t="s">
        <v>64</v>
      </c>
      <c r="G1262" s="7">
        <v>36280</v>
      </c>
      <c r="H1262" s="7">
        <v>179660</v>
      </c>
      <c r="I1262" s="8">
        <v>3350721.84</v>
      </c>
    </row>
    <row r="1263" spans="1:9" ht="14.45" customHeight="1" x14ac:dyDescent="0.2">
      <c r="A1263" s="4" t="s">
        <v>53</v>
      </c>
      <c r="B1263" s="4" t="s">
        <v>86</v>
      </c>
      <c r="C1263" s="4" t="s">
        <v>70</v>
      </c>
      <c r="D1263" s="4" t="s">
        <v>38</v>
      </c>
      <c r="E1263" s="4" t="s">
        <v>39</v>
      </c>
      <c r="F1263" s="4" t="s">
        <v>64</v>
      </c>
      <c r="G1263" s="7">
        <v>18091</v>
      </c>
      <c r="H1263" s="7">
        <v>195545</v>
      </c>
      <c r="I1263" s="8">
        <v>8895906.9399999995</v>
      </c>
    </row>
    <row r="1264" spans="1:9" ht="14.45" customHeight="1" x14ac:dyDescent="0.2">
      <c r="A1264" s="4" t="s">
        <v>53</v>
      </c>
      <c r="B1264" s="4" t="s">
        <v>86</v>
      </c>
      <c r="C1264" s="4" t="s">
        <v>71</v>
      </c>
      <c r="D1264" s="4" t="s">
        <v>38</v>
      </c>
      <c r="E1264" s="4" t="s">
        <v>39</v>
      </c>
      <c r="F1264" s="4" t="s">
        <v>64</v>
      </c>
      <c r="G1264" s="7">
        <v>23169</v>
      </c>
      <c r="H1264" s="7">
        <v>268840</v>
      </c>
      <c r="I1264" s="8">
        <v>12803379.630000001</v>
      </c>
    </row>
    <row r="1265" spans="1:9" ht="14.45" customHeight="1" x14ac:dyDescent="0.2">
      <c r="A1265" s="4" t="s">
        <v>53</v>
      </c>
      <c r="B1265" s="4" t="s">
        <v>86</v>
      </c>
      <c r="C1265" s="4" t="s">
        <v>70</v>
      </c>
      <c r="D1265" s="4" t="s">
        <v>42</v>
      </c>
      <c r="E1265" s="4" t="s">
        <v>43</v>
      </c>
      <c r="F1265" s="4" t="s">
        <v>64</v>
      </c>
      <c r="G1265" s="7">
        <v>2125</v>
      </c>
      <c r="H1265" s="7">
        <v>7740</v>
      </c>
      <c r="I1265" s="8">
        <v>98664.15</v>
      </c>
    </row>
    <row r="1266" spans="1:9" ht="14.45" customHeight="1" x14ac:dyDescent="0.2">
      <c r="A1266" s="4" t="s">
        <v>53</v>
      </c>
      <c r="B1266" s="4" t="s">
        <v>86</v>
      </c>
      <c r="C1266" s="4" t="s">
        <v>71</v>
      </c>
      <c r="D1266" s="4" t="s">
        <v>42</v>
      </c>
      <c r="E1266" s="4" t="s">
        <v>43</v>
      </c>
      <c r="F1266" s="4" t="s">
        <v>64</v>
      </c>
      <c r="G1266" s="7">
        <v>2279</v>
      </c>
      <c r="H1266" s="7">
        <v>10013</v>
      </c>
      <c r="I1266" s="8">
        <v>110446.87</v>
      </c>
    </row>
    <row r="1267" spans="1:9" ht="14.45" customHeight="1" x14ac:dyDescent="0.2">
      <c r="A1267" s="4" t="s">
        <v>53</v>
      </c>
      <c r="B1267" s="4" t="s">
        <v>87</v>
      </c>
      <c r="C1267" s="4" t="s">
        <v>70</v>
      </c>
      <c r="D1267" s="4" t="s">
        <v>40</v>
      </c>
      <c r="E1267" s="4" t="s">
        <v>41</v>
      </c>
      <c r="F1267" s="4" t="s">
        <v>64</v>
      </c>
      <c r="G1267" s="7">
        <v>110948</v>
      </c>
      <c r="H1267" s="7">
        <v>1766496</v>
      </c>
      <c r="I1267" s="8">
        <v>38663684.060000002</v>
      </c>
    </row>
    <row r="1268" spans="1:9" ht="14.45" customHeight="1" x14ac:dyDescent="0.2">
      <c r="A1268" s="4" t="s">
        <v>53</v>
      </c>
      <c r="B1268" s="4" t="s">
        <v>87</v>
      </c>
      <c r="C1268" s="4" t="s">
        <v>71</v>
      </c>
      <c r="D1268" s="4" t="s">
        <v>40</v>
      </c>
      <c r="E1268" s="4" t="s">
        <v>41</v>
      </c>
      <c r="F1268" s="4" t="s">
        <v>64</v>
      </c>
      <c r="G1268" s="7">
        <v>154308</v>
      </c>
      <c r="H1268" s="7">
        <v>2378090</v>
      </c>
      <c r="I1268" s="8">
        <v>48680720.810000002</v>
      </c>
    </row>
    <row r="1269" spans="1:9" ht="14.45" customHeight="1" x14ac:dyDescent="0.2">
      <c r="A1269" s="4" t="s">
        <v>53</v>
      </c>
      <c r="B1269" s="4" t="s">
        <v>87</v>
      </c>
      <c r="C1269" s="4" t="s">
        <v>70</v>
      </c>
      <c r="D1269" s="4" t="s">
        <v>47</v>
      </c>
      <c r="E1269" s="4" t="s">
        <v>48</v>
      </c>
      <c r="F1269" s="4" t="s">
        <v>64</v>
      </c>
      <c r="G1269" s="7">
        <v>8728</v>
      </c>
      <c r="H1269" s="7">
        <v>81781</v>
      </c>
      <c r="I1269" s="8">
        <v>6420088.1500000004</v>
      </c>
    </row>
    <row r="1270" spans="1:9" ht="14.45" customHeight="1" x14ac:dyDescent="0.2">
      <c r="A1270" s="4" t="s">
        <v>53</v>
      </c>
      <c r="B1270" s="4" t="s">
        <v>87</v>
      </c>
      <c r="C1270" s="4" t="s">
        <v>71</v>
      </c>
      <c r="D1270" s="4" t="s">
        <v>47</v>
      </c>
      <c r="E1270" s="4" t="s">
        <v>48</v>
      </c>
      <c r="F1270" s="4" t="s">
        <v>64</v>
      </c>
      <c r="G1270" s="7">
        <v>11581</v>
      </c>
      <c r="H1270" s="7">
        <v>106134</v>
      </c>
      <c r="I1270" s="8">
        <v>8356123.0499999998</v>
      </c>
    </row>
    <row r="1271" spans="1:9" ht="14.45" customHeight="1" x14ac:dyDescent="0.2">
      <c r="A1271" s="4" t="s">
        <v>53</v>
      </c>
      <c r="B1271" s="4" t="s">
        <v>87</v>
      </c>
      <c r="C1271" s="4" t="s">
        <v>70</v>
      </c>
      <c r="D1271" s="4" t="s">
        <v>44</v>
      </c>
      <c r="E1271" s="4" t="s">
        <v>45</v>
      </c>
      <c r="F1271" s="4" t="s">
        <v>64</v>
      </c>
      <c r="G1271" s="7">
        <v>43104</v>
      </c>
      <c r="H1271" s="7">
        <v>220244</v>
      </c>
      <c r="I1271" s="8">
        <v>3836769.77</v>
      </c>
    </row>
    <row r="1272" spans="1:9" ht="14.45" customHeight="1" x14ac:dyDescent="0.2">
      <c r="A1272" s="4" t="s">
        <v>53</v>
      </c>
      <c r="B1272" s="4" t="s">
        <v>87</v>
      </c>
      <c r="C1272" s="4" t="s">
        <v>71</v>
      </c>
      <c r="D1272" s="4" t="s">
        <v>44</v>
      </c>
      <c r="E1272" s="4" t="s">
        <v>45</v>
      </c>
      <c r="F1272" s="4" t="s">
        <v>64</v>
      </c>
      <c r="G1272" s="7">
        <v>56694</v>
      </c>
      <c r="H1272" s="7">
        <v>283667</v>
      </c>
      <c r="I1272" s="8">
        <v>4997982.6399999997</v>
      </c>
    </row>
    <row r="1273" spans="1:9" ht="14.45" customHeight="1" x14ac:dyDescent="0.2">
      <c r="A1273" s="4" t="s">
        <v>53</v>
      </c>
      <c r="B1273" s="4" t="s">
        <v>87</v>
      </c>
      <c r="C1273" s="4" t="s">
        <v>70</v>
      </c>
      <c r="D1273" s="4" t="s">
        <v>38</v>
      </c>
      <c r="E1273" s="4" t="s">
        <v>39</v>
      </c>
      <c r="F1273" s="4" t="s">
        <v>64</v>
      </c>
      <c r="G1273" s="7">
        <v>26498</v>
      </c>
      <c r="H1273" s="7">
        <v>283812</v>
      </c>
      <c r="I1273" s="8">
        <v>13101408.41</v>
      </c>
    </row>
    <row r="1274" spans="1:9" ht="14.45" customHeight="1" x14ac:dyDescent="0.2">
      <c r="A1274" s="4" t="s">
        <v>53</v>
      </c>
      <c r="B1274" s="4" t="s">
        <v>87</v>
      </c>
      <c r="C1274" s="4" t="s">
        <v>71</v>
      </c>
      <c r="D1274" s="4" t="s">
        <v>38</v>
      </c>
      <c r="E1274" s="4" t="s">
        <v>39</v>
      </c>
      <c r="F1274" s="4" t="s">
        <v>64</v>
      </c>
      <c r="G1274" s="7">
        <v>34253</v>
      </c>
      <c r="H1274" s="7">
        <v>390474</v>
      </c>
      <c r="I1274" s="8">
        <v>18679503.390000001</v>
      </c>
    </row>
    <row r="1275" spans="1:9" ht="14.45" customHeight="1" x14ac:dyDescent="0.2">
      <c r="A1275" s="4" t="s">
        <v>53</v>
      </c>
      <c r="B1275" s="4" t="s">
        <v>87</v>
      </c>
      <c r="C1275" s="4" t="s">
        <v>70</v>
      </c>
      <c r="D1275" s="4" t="s">
        <v>42</v>
      </c>
      <c r="E1275" s="4" t="s">
        <v>43</v>
      </c>
      <c r="F1275" s="4" t="s">
        <v>64</v>
      </c>
      <c r="G1275" s="7">
        <v>2692</v>
      </c>
      <c r="H1275" s="7">
        <v>9845</v>
      </c>
      <c r="I1275" s="8">
        <v>127389.75</v>
      </c>
    </row>
    <row r="1276" spans="1:9" ht="14.45" customHeight="1" x14ac:dyDescent="0.2">
      <c r="A1276" s="4" t="s">
        <v>53</v>
      </c>
      <c r="B1276" s="4" t="s">
        <v>87</v>
      </c>
      <c r="C1276" s="4" t="s">
        <v>71</v>
      </c>
      <c r="D1276" s="4" t="s">
        <v>42</v>
      </c>
      <c r="E1276" s="4" t="s">
        <v>43</v>
      </c>
      <c r="F1276" s="4" t="s">
        <v>64</v>
      </c>
      <c r="G1276" s="7">
        <v>3117</v>
      </c>
      <c r="H1276" s="7">
        <v>13837</v>
      </c>
      <c r="I1276" s="8">
        <v>150759.17000000001</v>
      </c>
    </row>
    <row r="1277" spans="1:9" ht="14.45" customHeight="1" x14ac:dyDescent="0.2">
      <c r="A1277" s="4" t="s">
        <v>53</v>
      </c>
      <c r="B1277" s="4" t="s">
        <v>88</v>
      </c>
      <c r="C1277" s="4" t="s">
        <v>70</v>
      </c>
      <c r="D1277" s="4" t="s">
        <v>40</v>
      </c>
      <c r="E1277" s="4" t="s">
        <v>41</v>
      </c>
      <c r="F1277" s="4" t="s">
        <v>64</v>
      </c>
      <c r="G1277" s="7">
        <v>142832</v>
      </c>
      <c r="H1277" s="7">
        <v>2406966</v>
      </c>
      <c r="I1277" s="8">
        <v>50999616.719999999</v>
      </c>
    </row>
    <row r="1278" spans="1:9" ht="14.45" customHeight="1" x14ac:dyDescent="0.2">
      <c r="A1278" s="4" t="s">
        <v>53</v>
      </c>
      <c r="B1278" s="4" t="s">
        <v>88</v>
      </c>
      <c r="C1278" s="4" t="s">
        <v>71</v>
      </c>
      <c r="D1278" s="4" t="s">
        <v>40</v>
      </c>
      <c r="E1278" s="4" t="s">
        <v>41</v>
      </c>
      <c r="F1278" s="4" t="s">
        <v>64</v>
      </c>
      <c r="G1278" s="7">
        <v>204662</v>
      </c>
      <c r="H1278" s="7">
        <v>3328871</v>
      </c>
      <c r="I1278" s="8">
        <v>68782928.469999999</v>
      </c>
    </row>
    <row r="1279" spans="1:9" ht="14.45" customHeight="1" x14ac:dyDescent="0.2">
      <c r="A1279" s="4" t="s">
        <v>53</v>
      </c>
      <c r="B1279" s="4" t="s">
        <v>88</v>
      </c>
      <c r="C1279" s="4" t="s">
        <v>70</v>
      </c>
      <c r="D1279" s="4" t="s">
        <v>47</v>
      </c>
      <c r="E1279" s="4" t="s">
        <v>48</v>
      </c>
      <c r="F1279" s="4" t="s">
        <v>64</v>
      </c>
      <c r="G1279" s="7">
        <v>8919</v>
      </c>
      <c r="H1279" s="7">
        <v>82325</v>
      </c>
      <c r="I1279" s="8">
        <v>6475896.5999999996</v>
      </c>
    </row>
    <row r="1280" spans="1:9" ht="14.45" customHeight="1" x14ac:dyDescent="0.2">
      <c r="A1280" s="4" t="s">
        <v>53</v>
      </c>
      <c r="B1280" s="4" t="s">
        <v>88</v>
      </c>
      <c r="C1280" s="4" t="s">
        <v>71</v>
      </c>
      <c r="D1280" s="4" t="s">
        <v>47</v>
      </c>
      <c r="E1280" s="4" t="s">
        <v>48</v>
      </c>
      <c r="F1280" s="4" t="s">
        <v>64</v>
      </c>
      <c r="G1280" s="7">
        <v>11876</v>
      </c>
      <c r="H1280" s="7">
        <v>105092</v>
      </c>
      <c r="I1280" s="8">
        <v>8309371.2000000002</v>
      </c>
    </row>
    <row r="1281" spans="1:9" ht="14.45" customHeight="1" x14ac:dyDescent="0.2">
      <c r="A1281" s="4" t="s">
        <v>53</v>
      </c>
      <c r="B1281" s="4" t="s">
        <v>88</v>
      </c>
      <c r="C1281" s="4" t="s">
        <v>70</v>
      </c>
      <c r="D1281" s="4" t="s">
        <v>44</v>
      </c>
      <c r="E1281" s="4" t="s">
        <v>45</v>
      </c>
      <c r="F1281" s="4" t="s">
        <v>64</v>
      </c>
      <c r="G1281" s="7">
        <v>55281</v>
      </c>
      <c r="H1281" s="7">
        <v>286511</v>
      </c>
      <c r="I1281" s="8">
        <v>4827656.18</v>
      </c>
    </row>
    <row r="1282" spans="1:9" ht="14.45" customHeight="1" x14ac:dyDescent="0.2">
      <c r="A1282" s="4" t="s">
        <v>53</v>
      </c>
      <c r="B1282" s="4" t="s">
        <v>88</v>
      </c>
      <c r="C1282" s="4" t="s">
        <v>71</v>
      </c>
      <c r="D1282" s="4" t="s">
        <v>44</v>
      </c>
      <c r="E1282" s="4" t="s">
        <v>45</v>
      </c>
      <c r="F1282" s="4" t="s">
        <v>64</v>
      </c>
      <c r="G1282" s="7">
        <v>73626</v>
      </c>
      <c r="H1282" s="7">
        <v>368917</v>
      </c>
      <c r="I1282" s="8">
        <v>6302466.9500000002</v>
      </c>
    </row>
    <row r="1283" spans="1:9" ht="14.45" customHeight="1" x14ac:dyDescent="0.2">
      <c r="A1283" s="4" t="s">
        <v>53</v>
      </c>
      <c r="B1283" s="4" t="s">
        <v>88</v>
      </c>
      <c r="C1283" s="4" t="s">
        <v>70</v>
      </c>
      <c r="D1283" s="4" t="s">
        <v>38</v>
      </c>
      <c r="E1283" s="4" t="s">
        <v>39</v>
      </c>
      <c r="F1283" s="4" t="s">
        <v>64</v>
      </c>
      <c r="G1283" s="7">
        <v>33029</v>
      </c>
      <c r="H1283" s="7">
        <v>344813</v>
      </c>
      <c r="I1283" s="8">
        <v>15738435.43</v>
      </c>
    </row>
    <row r="1284" spans="1:9" ht="14.45" customHeight="1" x14ac:dyDescent="0.2">
      <c r="A1284" s="4" t="s">
        <v>53</v>
      </c>
      <c r="B1284" s="4" t="s">
        <v>88</v>
      </c>
      <c r="C1284" s="4" t="s">
        <v>71</v>
      </c>
      <c r="D1284" s="4" t="s">
        <v>38</v>
      </c>
      <c r="E1284" s="4" t="s">
        <v>39</v>
      </c>
      <c r="F1284" s="4" t="s">
        <v>64</v>
      </c>
      <c r="G1284" s="7">
        <v>43329</v>
      </c>
      <c r="H1284" s="7">
        <v>475705</v>
      </c>
      <c r="I1284" s="8">
        <v>23178046.109999999</v>
      </c>
    </row>
    <row r="1285" spans="1:9" ht="14.45" customHeight="1" x14ac:dyDescent="0.2">
      <c r="A1285" s="4" t="s">
        <v>53</v>
      </c>
      <c r="B1285" s="4" t="s">
        <v>88</v>
      </c>
      <c r="C1285" s="4" t="s">
        <v>70</v>
      </c>
      <c r="D1285" s="4" t="s">
        <v>42</v>
      </c>
      <c r="E1285" s="4" t="s">
        <v>43</v>
      </c>
      <c r="F1285" s="4" t="s">
        <v>64</v>
      </c>
      <c r="G1285" s="7">
        <v>3008</v>
      </c>
      <c r="H1285" s="7">
        <v>10929</v>
      </c>
      <c r="I1285" s="8">
        <v>135951.06</v>
      </c>
    </row>
    <row r="1286" spans="1:9" ht="14.45" customHeight="1" x14ac:dyDescent="0.2">
      <c r="A1286" s="4" t="s">
        <v>53</v>
      </c>
      <c r="B1286" s="4" t="s">
        <v>88</v>
      </c>
      <c r="C1286" s="4" t="s">
        <v>71</v>
      </c>
      <c r="D1286" s="4" t="s">
        <v>42</v>
      </c>
      <c r="E1286" s="4" t="s">
        <v>43</v>
      </c>
      <c r="F1286" s="4" t="s">
        <v>64</v>
      </c>
      <c r="G1286" s="7">
        <v>3446</v>
      </c>
      <c r="H1286" s="7">
        <v>13347</v>
      </c>
      <c r="I1286" s="8">
        <v>157751.60999999999</v>
      </c>
    </row>
    <row r="1287" spans="1:9" ht="14.45" customHeight="1" x14ac:dyDescent="0.2">
      <c r="A1287" s="4" t="s">
        <v>53</v>
      </c>
      <c r="B1287" s="4" t="s">
        <v>89</v>
      </c>
      <c r="C1287" s="4" t="s">
        <v>70</v>
      </c>
      <c r="D1287" s="4" t="s">
        <v>40</v>
      </c>
      <c r="E1287" s="4" t="s">
        <v>41</v>
      </c>
      <c r="F1287" s="4" t="s">
        <v>64</v>
      </c>
      <c r="G1287" s="7">
        <v>159158</v>
      </c>
      <c r="H1287" s="7">
        <v>2746758</v>
      </c>
      <c r="I1287" s="8">
        <v>55487951.759999998</v>
      </c>
    </row>
    <row r="1288" spans="1:9" ht="14.45" customHeight="1" x14ac:dyDescent="0.2">
      <c r="A1288" s="4" t="s">
        <v>53</v>
      </c>
      <c r="B1288" s="4" t="s">
        <v>89</v>
      </c>
      <c r="C1288" s="4" t="s">
        <v>71</v>
      </c>
      <c r="D1288" s="4" t="s">
        <v>40</v>
      </c>
      <c r="E1288" s="4" t="s">
        <v>41</v>
      </c>
      <c r="F1288" s="4" t="s">
        <v>64</v>
      </c>
      <c r="G1288" s="7">
        <v>233800</v>
      </c>
      <c r="H1288" s="7">
        <v>3983080</v>
      </c>
      <c r="I1288" s="8">
        <v>80424313.549999997</v>
      </c>
    </row>
    <row r="1289" spans="1:9" ht="14.45" customHeight="1" x14ac:dyDescent="0.2">
      <c r="A1289" s="4" t="s">
        <v>53</v>
      </c>
      <c r="B1289" s="4" t="s">
        <v>89</v>
      </c>
      <c r="C1289" s="4" t="s">
        <v>70</v>
      </c>
      <c r="D1289" s="4" t="s">
        <v>47</v>
      </c>
      <c r="E1289" s="4" t="s">
        <v>48</v>
      </c>
      <c r="F1289" s="4" t="s">
        <v>64</v>
      </c>
      <c r="G1289" s="7">
        <v>7633</v>
      </c>
      <c r="H1289" s="7">
        <v>68949</v>
      </c>
      <c r="I1289" s="8">
        <v>5459772.5499999998</v>
      </c>
    </row>
    <row r="1290" spans="1:9" ht="14.45" customHeight="1" x14ac:dyDescent="0.2">
      <c r="A1290" s="4" t="s">
        <v>53</v>
      </c>
      <c r="B1290" s="4" t="s">
        <v>89</v>
      </c>
      <c r="C1290" s="4" t="s">
        <v>71</v>
      </c>
      <c r="D1290" s="4" t="s">
        <v>47</v>
      </c>
      <c r="E1290" s="4" t="s">
        <v>48</v>
      </c>
      <c r="F1290" s="4" t="s">
        <v>64</v>
      </c>
      <c r="G1290" s="7">
        <v>10611</v>
      </c>
      <c r="H1290" s="7">
        <v>91738</v>
      </c>
      <c r="I1290" s="8">
        <v>7230769.5</v>
      </c>
    </row>
    <row r="1291" spans="1:9" ht="14.45" customHeight="1" x14ac:dyDescent="0.2">
      <c r="A1291" s="4" t="s">
        <v>53</v>
      </c>
      <c r="B1291" s="4" t="s">
        <v>89</v>
      </c>
      <c r="C1291" s="4" t="s">
        <v>70</v>
      </c>
      <c r="D1291" s="4" t="s">
        <v>44</v>
      </c>
      <c r="E1291" s="4" t="s">
        <v>45</v>
      </c>
      <c r="F1291" s="4" t="s">
        <v>64</v>
      </c>
      <c r="G1291" s="7">
        <v>61402</v>
      </c>
      <c r="H1291" s="7">
        <v>325928</v>
      </c>
      <c r="I1291" s="8">
        <v>5419366.1600000001</v>
      </c>
    </row>
    <row r="1292" spans="1:9" ht="14.45" customHeight="1" x14ac:dyDescent="0.2">
      <c r="A1292" s="4" t="s">
        <v>53</v>
      </c>
      <c r="B1292" s="4" t="s">
        <v>89</v>
      </c>
      <c r="C1292" s="4" t="s">
        <v>71</v>
      </c>
      <c r="D1292" s="4" t="s">
        <v>44</v>
      </c>
      <c r="E1292" s="4" t="s">
        <v>45</v>
      </c>
      <c r="F1292" s="4" t="s">
        <v>64</v>
      </c>
      <c r="G1292" s="7">
        <v>84575</v>
      </c>
      <c r="H1292" s="7">
        <v>431572</v>
      </c>
      <c r="I1292" s="8">
        <v>7126030.7000000002</v>
      </c>
    </row>
    <row r="1293" spans="1:9" ht="14.45" customHeight="1" x14ac:dyDescent="0.2">
      <c r="A1293" s="4" t="s">
        <v>53</v>
      </c>
      <c r="B1293" s="4" t="s">
        <v>89</v>
      </c>
      <c r="C1293" s="4" t="s">
        <v>70</v>
      </c>
      <c r="D1293" s="4" t="s">
        <v>38</v>
      </c>
      <c r="E1293" s="4" t="s">
        <v>39</v>
      </c>
      <c r="F1293" s="4" t="s">
        <v>64</v>
      </c>
      <c r="G1293" s="7">
        <v>36013</v>
      </c>
      <c r="H1293" s="7">
        <v>368517</v>
      </c>
      <c r="I1293" s="8">
        <v>16666528.539999999</v>
      </c>
    </row>
    <row r="1294" spans="1:9" ht="14.45" customHeight="1" x14ac:dyDescent="0.2">
      <c r="A1294" s="4" t="s">
        <v>53</v>
      </c>
      <c r="B1294" s="4" t="s">
        <v>89</v>
      </c>
      <c r="C1294" s="4" t="s">
        <v>71</v>
      </c>
      <c r="D1294" s="4" t="s">
        <v>38</v>
      </c>
      <c r="E1294" s="4" t="s">
        <v>39</v>
      </c>
      <c r="F1294" s="4" t="s">
        <v>64</v>
      </c>
      <c r="G1294" s="7">
        <v>48321</v>
      </c>
      <c r="H1294" s="7">
        <v>513385</v>
      </c>
      <c r="I1294" s="8">
        <v>25065244.02</v>
      </c>
    </row>
    <row r="1295" spans="1:9" ht="14.45" customHeight="1" x14ac:dyDescent="0.2">
      <c r="A1295" s="4" t="s">
        <v>53</v>
      </c>
      <c r="B1295" s="4" t="s">
        <v>89</v>
      </c>
      <c r="C1295" s="4" t="s">
        <v>70</v>
      </c>
      <c r="D1295" s="4" t="s">
        <v>42</v>
      </c>
      <c r="E1295" s="4" t="s">
        <v>43</v>
      </c>
      <c r="F1295" s="4" t="s">
        <v>64</v>
      </c>
      <c r="G1295" s="7">
        <v>2838</v>
      </c>
      <c r="H1295" s="7">
        <v>9758</v>
      </c>
      <c r="I1295" s="8">
        <v>114484.82</v>
      </c>
    </row>
    <row r="1296" spans="1:9" ht="14.45" customHeight="1" x14ac:dyDescent="0.2">
      <c r="A1296" s="4" t="s">
        <v>53</v>
      </c>
      <c r="B1296" s="4" t="s">
        <v>89</v>
      </c>
      <c r="C1296" s="4" t="s">
        <v>71</v>
      </c>
      <c r="D1296" s="4" t="s">
        <v>42</v>
      </c>
      <c r="E1296" s="4" t="s">
        <v>43</v>
      </c>
      <c r="F1296" s="4" t="s">
        <v>64</v>
      </c>
      <c r="G1296" s="7">
        <v>3626</v>
      </c>
      <c r="H1296" s="7">
        <v>14207</v>
      </c>
      <c r="I1296" s="8">
        <v>149108.75</v>
      </c>
    </row>
    <row r="1297" spans="1:9" ht="14.45" customHeight="1" x14ac:dyDescent="0.2">
      <c r="A1297" s="4" t="s">
        <v>53</v>
      </c>
      <c r="B1297" s="4" t="s">
        <v>90</v>
      </c>
      <c r="C1297" s="4" t="s">
        <v>70</v>
      </c>
      <c r="D1297" s="4" t="s">
        <v>40</v>
      </c>
      <c r="E1297" s="4" t="s">
        <v>41</v>
      </c>
      <c r="F1297" s="4" t="s">
        <v>64</v>
      </c>
      <c r="G1297" s="7">
        <v>159388</v>
      </c>
      <c r="H1297" s="7">
        <v>2770816</v>
      </c>
      <c r="I1297" s="8">
        <v>51501246.619999997</v>
      </c>
    </row>
    <row r="1298" spans="1:9" ht="14.45" customHeight="1" x14ac:dyDescent="0.2">
      <c r="A1298" s="4" t="s">
        <v>53</v>
      </c>
      <c r="B1298" s="4" t="s">
        <v>90</v>
      </c>
      <c r="C1298" s="4" t="s">
        <v>71</v>
      </c>
      <c r="D1298" s="4" t="s">
        <v>40</v>
      </c>
      <c r="E1298" s="4" t="s">
        <v>41</v>
      </c>
      <c r="F1298" s="4" t="s">
        <v>64</v>
      </c>
      <c r="G1298" s="7">
        <v>230875</v>
      </c>
      <c r="H1298" s="7">
        <v>4004887</v>
      </c>
      <c r="I1298" s="8">
        <v>77880169.519999996</v>
      </c>
    </row>
    <row r="1299" spans="1:9" ht="14.45" customHeight="1" x14ac:dyDescent="0.2">
      <c r="A1299" s="4" t="s">
        <v>53</v>
      </c>
      <c r="B1299" s="4" t="s">
        <v>90</v>
      </c>
      <c r="C1299" s="4" t="s">
        <v>70</v>
      </c>
      <c r="D1299" s="4" t="s">
        <v>47</v>
      </c>
      <c r="E1299" s="4" t="s">
        <v>48</v>
      </c>
      <c r="F1299" s="4" t="s">
        <v>64</v>
      </c>
      <c r="G1299" s="7">
        <v>5729</v>
      </c>
      <c r="H1299" s="7">
        <v>49344</v>
      </c>
      <c r="I1299" s="8">
        <v>3914760.7</v>
      </c>
    </row>
    <row r="1300" spans="1:9" ht="14.45" customHeight="1" x14ac:dyDescent="0.2">
      <c r="A1300" s="4" t="s">
        <v>53</v>
      </c>
      <c r="B1300" s="4" t="s">
        <v>90</v>
      </c>
      <c r="C1300" s="4" t="s">
        <v>71</v>
      </c>
      <c r="D1300" s="4" t="s">
        <v>47</v>
      </c>
      <c r="E1300" s="4" t="s">
        <v>48</v>
      </c>
      <c r="F1300" s="4" t="s">
        <v>64</v>
      </c>
      <c r="G1300" s="7">
        <v>7975</v>
      </c>
      <c r="H1300" s="7">
        <v>67075</v>
      </c>
      <c r="I1300" s="8">
        <v>5293008.8</v>
      </c>
    </row>
    <row r="1301" spans="1:9" ht="14.45" customHeight="1" x14ac:dyDescent="0.2">
      <c r="A1301" s="4" t="s">
        <v>53</v>
      </c>
      <c r="B1301" s="4" t="s">
        <v>90</v>
      </c>
      <c r="C1301" s="4" t="s">
        <v>70</v>
      </c>
      <c r="D1301" s="4" t="s">
        <v>44</v>
      </c>
      <c r="E1301" s="4" t="s">
        <v>45</v>
      </c>
      <c r="F1301" s="4" t="s">
        <v>64</v>
      </c>
      <c r="G1301" s="7">
        <v>61649</v>
      </c>
      <c r="H1301" s="7">
        <v>335153</v>
      </c>
      <c r="I1301" s="8">
        <v>5453286.1100000003</v>
      </c>
    </row>
    <row r="1302" spans="1:9" ht="14.45" customHeight="1" x14ac:dyDescent="0.2">
      <c r="A1302" s="4" t="s">
        <v>53</v>
      </c>
      <c r="B1302" s="4" t="s">
        <v>90</v>
      </c>
      <c r="C1302" s="4" t="s">
        <v>71</v>
      </c>
      <c r="D1302" s="4" t="s">
        <v>44</v>
      </c>
      <c r="E1302" s="4" t="s">
        <v>45</v>
      </c>
      <c r="F1302" s="4" t="s">
        <v>64</v>
      </c>
      <c r="G1302" s="7">
        <v>85387</v>
      </c>
      <c r="H1302" s="7">
        <v>445742</v>
      </c>
      <c r="I1302" s="8">
        <v>7244680.2800000003</v>
      </c>
    </row>
    <row r="1303" spans="1:9" ht="14.45" customHeight="1" x14ac:dyDescent="0.2">
      <c r="A1303" s="4" t="s">
        <v>53</v>
      </c>
      <c r="B1303" s="4" t="s">
        <v>90</v>
      </c>
      <c r="C1303" s="4" t="s">
        <v>70</v>
      </c>
      <c r="D1303" s="4" t="s">
        <v>38</v>
      </c>
      <c r="E1303" s="4" t="s">
        <v>39</v>
      </c>
      <c r="F1303" s="4" t="s">
        <v>64</v>
      </c>
      <c r="G1303" s="7">
        <v>35411</v>
      </c>
      <c r="H1303" s="7">
        <v>349832</v>
      </c>
      <c r="I1303" s="8">
        <v>15842140.300000001</v>
      </c>
    </row>
    <row r="1304" spans="1:9" ht="14.45" customHeight="1" x14ac:dyDescent="0.2">
      <c r="A1304" s="4" t="s">
        <v>53</v>
      </c>
      <c r="B1304" s="4" t="s">
        <v>90</v>
      </c>
      <c r="C1304" s="4" t="s">
        <v>71</v>
      </c>
      <c r="D1304" s="4" t="s">
        <v>38</v>
      </c>
      <c r="E1304" s="4" t="s">
        <v>39</v>
      </c>
      <c r="F1304" s="4" t="s">
        <v>64</v>
      </c>
      <c r="G1304" s="7">
        <v>47782</v>
      </c>
      <c r="H1304" s="7">
        <v>488710</v>
      </c>
      <c r="I1304" s="8">
        <v>23818331.98</v>
      </c>
    </row>
    <row r="1305" spans="1:9" ht="14.45" customHeight="1" x14ac:dyDescent="0.2">
      <c r="A1305" s="4" t="s">
        <v>53</v>
      </c>
      <c r="B1305" s="4" t="s">
        <v>90</v>
      </c>
      <c r="C1305" s="4" t="s">
        <v>70</v>
      </c>
      <c r="D1305" s="4" t="s">
        <v>42</v>
      </c>
      <c r="E1305" s="4" t="s">
        <v>43</v>
      </c>
      <c r="F1305" s="4" t="s">
        <v>64</v>
      </c>
      <c r="G1305" s="7">
        <v>2658</v>
      </c>
      <c r="H1305" s="7">
        <v>8377</v>
      </c>
      <c r="I1305" s="8">
        <v>90873.23</v>
      </c>
    </row>
    <row r="1306" spans="1:9" ht="14.45" customHeight="1" x14ac:dyDescent="0.2">
      <c r="A1306" s="4" t="s">
        <v>53</v>
      </c>
      <c r="B1306" s="4" t="s">
        <v>90</v>
      </c>
      <c r="C1306" s="4" t="s">
        <v>71</v>
      </c>
      <c r="D1306" s="4" t="s">
        <v>42</v>
      </c>
      <c r="E1306" s="4" t="s">
        <v>43</v>
      </c>
      <c r="F1306" s="4" t="s">
        <v>64</v>
      </c>
      <c r="G1306" s="7">
        <v>3422</v>
      </c>
      <c r="H1306" s="7">
        <v>11916</v>
      </c>
      <c r="I1306" s="8">
        <v>126699.74</v>
      </c>
    </row>
    <row r="1307" spans="1:9" ht="14.45" customHeight="1" x14ac:dyDescent="0.2">
      <c r="A1307" s="4" t="s">
        <v>53</v>
      </c>
      <c r="B1307" s="4" t="s">
        <v>91</v>
      </c>
      <c r="C1307" s="4" t="s">
        <v>70</v>
      </c>
      <c r="D1307" s="4" t="s">
        <v>40</v>
      </c>
      <c r="E1307" s="4" t="s">
        <v>41</v>
      </c>
      <c r="F1307" s="4" t="s">
        <v>64</v>
      </c>
      <c r="G1307" s="7">
        <v>157307</v>
      </c>
      <c r="H1307" s="7">
        <v>2681655</v>
      </c>
      <c r="I1307" s="8">
        <v>45155469.130000003</v>
      </c>
    </row>
    <row r="1308" spans="1:9" ht="14.45" customHeight="1" x14ac:dyDescent="0.2">
      <c r="A1308" s="4" t="s">
        <v>53</v>
      </c>
      <c r="B1308" s="4" t="s">
        <v>91</v>
      </c>
      <c r="C1308" s="4" t="s">
        <v>71</v>
      </c>
      <c r="D1308" s="4" t="s">
        <v>40</v>
      </c>
      <c r="E1308" s="4" t="s">
        <v>41</v>
      </c>
      <c r="F1308" s="4" t="s">
        <v>64</v>
      </c>
      <c r="G1308" s="7">
        <v>222573</v>
      </c>
      <c r="H1308" s="7">
        <v>3815482</v>
      </c>
      <c r="I1308" s="8">
        <v>68500240.239999995</v>
      </c>
    </row>
    <row r="1309" spans="1:9" ht="14.45" customHeight="1" x14ac:dyDescent="0.2">
      <c r="A1309" s="4" t="s">
        <v>53</v>
      </c>
      <c r="B1309" s="4" t="s">
        <v>91</v>
      </c>
      <c r="C1309" s="4" t="s">
        <v>70</v>
      </c>
      <c r="D1309" s="4" t="s">
        <v>47</v>
      </c>
      <c r="E1309" s="4" t="s">
        <v>48</v>
      </c>
      <c r="F1309" s="4" t="s">
        <v>64</v>
      </c>
      <c r="G1309" s="7">
        <v>4447</v>
      </c>
      <c r="H1309" s="7">
        <v>38608</v>
      </c>
      <c r="I1309" s="8">
        <v>3015497.95</v>
      </c>
    </row>
    <row r="1310" spans="1:9" ht="14.45" customHeight="1" x14ac:dyDescent="0.2">
      <c r="A1310" s="4" t="s">
        <v>53</v>
      </c>
      <c r="B1310" s="4" t="s">
        <v>91</v>
      </c>
      <c r="C1310" s="4" t="s">
        <v>71</v>
      </c>
      <c r="D1310" s="4" t="s">
        <v>47</v>
      </c>
      <c r="E1310" s="4" t="s">
        <v>48</v>
      </c>
      <c r="F1310" s="4" t="s">
        <v>64</v>
      </c>
      <c r="G1310" s="7">
        <v>5816</v>
      </c>
      <c r="H1310" s="7">
        <v>47838</v>
      </c>
      <c r="I1310" s="8">
        <v>3759722.85</v>
      </c>
    </row>
    <row r="1311" spans="1:9" ht="14.45" customHeight="1" x14ac:dyDescent="0.2">
      <c r="A1311" s="4" t="s">
        <v>53</v>
      </c>
      <c r="B1311" s="4" t="s">
        <v>91</v>
      </c>
      <c r="C1311" s="4" t="s">
        <v>70</v>
      </c>
      <c r="D1311" s="4" t="s">
        <v>44</v>
      </c>
      <c r="E1311" s="4" t="s">
        <v>45</v>
      </c>
      <c r="F1311" s="4" t="s">
        <v>64</v>
      </c>
      <c r="G1311" s="7">
        <v>59923</v>
      </c>
      <c r="H1311" s="7">
        <v>330363</v>
      </c>
      <c r="I1311" s="8">
        <v>5408053.6299999999</v>
      </c>
    </row>
    <row r="1312" spans="1:9" ht="14.45" customHeight="1" x14ac:dyDescent="0.2">
      <c r="A1312" s="4" t="s">
        <v>53</v>
      </c>
      <c r="B1312" s="4" t="s">
        <v>91</v>
      </c>
      <c r="C1312" s="4" t="s">
        <v>71</v>
      </c>
      <c r="D1312" s="4" t="s">
        <v>44</v>
      </c>
      <c r="E1312" s="4" t="s">
        <v>45</v>
      </c>
      <c r="F1312" s="4" t="s">
        <v>64</v>
      </c>
      <c r="G1312" s="7">
        <v>82208</v>
      </c>
      <c r="H1312" s="7">
        <v>433939</v>
      </c>
      <c r="I1312" s="8">
        <v>7028926.5199999996</v>
      </c>
    </row>
    <row r="1313" spans="1:9" ht="14.45" customHeight="1" x14ac:dyDescent="0.2">
      <c r="A1313" s="4" t="s">
        <v>53</v>
      </c>
      <c r="B1313" s="4" t="s">
        <v>91</v>
      </c>
      <c r="C1313" s="4" t="s">
        <v>70</v>
      </c>
      <c r="D1313" s="4" t="s">
        <v>38</v>
      </c>
      <c r="E1313" s="4" t="s">
        <v>39</v>
      </c>
      <c r="F1313" s="4" t="s">
        <v>64</v>
      </c>
      <c r="G1313" s="7">
        <v>34860</v>
      </c>
      <c r="H1313" s="7">
        <v>330325</v>
      </c>
      <c r="I1313" s="8">
        <v>14688639.15</v>
      </c>
    </row>
    <row r="1314" spans="1:9" ht="14.45" customHeight="1" x14ac:dyDescent="0.2">
      <c r="A1314" s="4" t="s">
        <v>53</v>
      </c>
      <c r="B1314" s="4" t="s">
        <v>91</v>
      </c>
      <c r="C1314" s="4" t="s">
        <v>71</v>
      </c>
      <c r="D1314" s="4" t="s">
        <v>38</v>
      </c>
      <c r="E1314" s="4" t="s">
        <v>39</v>
      </c>
      <c r="F1314" s="4" t="s">
        <v>64</v>
      </c>
      <c r="G1314" s="7">
        <v>45942</v>
      </c>
      <c r="H1314" s="7">
        <v>445395</v>
      </c>
      <c r="I1314" s="8">
        <v>21292979.649999999</v>
      </c>
    </row>
    <row r="1315" spans="1:9" ht="14.45" customHeight="1" x14ac:dyDescent="0.2">
      <c r="A1315" s="4" t="s">
        <v>53</v>
      </c>
      <c r="B1315" s="4" t="s">
        <v>91</v>
      </c>
      <c r="C1315" s="4" t="s">
        <v>70</v>
      </c>
      <c r="D1315" s="4" t="s">
        <v>42</v>
      </c>
      <c r="E1315" s="4" t="s">
        <v>43</v>
      </c>
      <c r="F1315" s="4" t="s">
        <v>64</v>
      </c>
      <c r="G1315" s="7">
        <v>2723</v>
      </c>
      <c r="H1315" s="7">
        <v>8388</v>
      </c>
      <c r="I1315" s="8">
        <v>84633.84</v>
      </c>
    </row>
    <row r="1316" spans="1:9" ht="14.45" customHeight="1" x14ac:dyDescent="0.2">
      <c r="A1316" s="4" t="s">
        <v>53</v>
      </c>
      <c r="B1316" s="4" t="s">
        <v>91</v>
      </c>
      <c r="C1316" s="4" t="s">
        <v>71</v>
      </c>
      <c r="D1316" s="4" t="s">
        <v>42</v>
      </c>
      <c r="E1316" s="4" t="s">
        <v>43</v>
      </c>
      <c r="F1316" s="4" t="s">
        <v>64</v>
      </c>
      <c r="G1316" s="7">
        <v>3660</v>
      </c>
      <c r="H1316" s="7">
        <v>11704</v>
      </c>
      <c r="I1316" s="8">
        <v>120904.48</v>
      </c>
    </row>
    <row r="1317" spans="1:9" ht="14.45" customHeight="1" x14ac:dyDescent="0.2">
      <c r="A1317" s="4" t="s">
        <v>53</v>
      </c>
      <c r="B1317" s="4" t="s">
        <v>92</v>
      </c>
      <c r="C1317" s="4" t="s">
        <v>70</v>
      </c>
      <c r="D1317" s="4" t="s">
        <v>40</v>
      </c>
      <c r="E1317" s="4" t="s">
        <v>41</v>
      </c>
      <c r="F1317" s="4" t="s">
        <v>64</v>
      </c>
      <c r="G1317" s="7">
        <v>146734</v>
      </c>
      <c r="H1317" s="7">
        <v>2500759</v>
      </c>
      <c r="I1317" s="8">
        <v>36759796.259999998</v>
      </c>
    </row>
    <row r="1318" spans="1:9" ht="14.45" customHeight="1" x14ac:dyDescent="0.2">
      <c r="A1318" s="4" t="s">
        <v>53</v>
      </c>
      <c r="B1318" s="4" t="s">
        <v>92</v>
      </c>
      <c r="C1318" s="4" t="s">
        <v>71</v>
      </c>
      <c r="D1318" s="4" t="s">
        <v>40</v>
      </c>
      <c r="E1318" s="4" t="s">
        <v>41</v>
      </c>
      <c r="F1318" s="4" t="s">
        <v>64</v>
      </c>
      <c r="G1318" s="7">
        <v>197613</v>
      </c>
      <c r="H1318" s="7">
        <v>3336868</v>
      </c>
      <c r="I1318" s="8">
        <v>54036966.450000003</v>
      </c>
    </row>
    <row r="1319" spans="1:9" ht="14.45" customHeight="1" x14ac:dyDescent="0.2">
      <c r="A1319" s="4" t="s">
        <v>53</v>
      </c>
      <c r="B1319" s="4" t="s">
        <v>92</v>
      </c>
      <c r="C1319" s="4" t="s">
        <v>70</v>
      </c>
      <c r="D1319" s="4" t="s">
        <v>47</v>
      </c>
      <c r="E1319" s="4" t="s">
        <v>48</v>
      </c>
      <c r="F1319" s="4" t="s">
        <v>64</v>
      </c>
      <c r="G1319" s="7">
        <v>3397</v>
      </c>
      <c r="H1319" s="7">
        <v>28216</v>
      </c>
      <c r="I1319" s="8">
        <v>2220522.2000000002</v>
      </c>
    </row>
    <row r="1320" spans="1:9" ht="14.45" customHeight="1" x14ac:dyDescent="0.2">
      <c r="A1320" s="4" t="s">
        <v>53</v>
      </c>
      <c r="B1320" s="4" t="s">
        <v>92</v>
      </c>
      <c r="C1320" s="4" t="s">
        <v>71</v>
      </c>
      <c r="D1320" s="4" t="s">
        <v>47</v>
      </c>
      <c r="E1320" s="4" t="s">
        <v>48</v>
      </c>
      <c r="F1320" s="4" t="s">
        <v>64</v>
      </c>
      <c r="G1320" s="7">
        <v>4171</v>
      </c>
      <c r="H1320" s="7">
        <v>33221</v>
      </c>
      <c r="I1320" s="8">
        <v>2597095.7000000002</v>
      </c>
    </row>
    <row r="1321" spans="1:9" ht="14.45" customHeight="1" x14ac:dyDescent="0.2">
      <c r="A1321" s="4" t="s">
        <v>53</v>
      </c>
      <c r="B1321" s="4" t="s">
        <v>92</v>
      </c>
      <c r="C1321" s="4" t="s">
        <v>70</v>
      </c>
      <c r="D1321" s="4" t="s">
        <v>44</v>
      </c>
      <c r="E1321" s="4" t="s">
        <v>45</v>
      </c>
      <c r="F1321" s="4" t="s">
        <v>64</v>
      </c>
      <c r="G1321" s="7">
        <v>54858</v>
      </c>
      <c r="H1321" s="7">
        <v>308201</v>
      </c>
      <c r="I1321" s="8">
        <v>4945577.04</v>
      </c>
    </row>
    <row r="1322" spans="1:9" ht="14.45" customHeight="1" x14ac:dyDescent="0.2">
      <c r="A1322" s="4" t="s">
        <v>53</v>
      </c>
      <c r="B1322" s="4" t="s">
        <v>92</v>
      </c>
      <c r="C1322" s="4" t="s">
        <v>71</v>
      </c>
      <c r="D1322" s="4" t="s">
        <v>44</v>
      </c>
      <c r="E1322" s="4" t="s">
        <v>45</v>
      </c>
      <c r="F1322" s="4" t="s">
        <v>64</v>
      </c>
      <c r="G1322" s="7">
        <v>72376</v>
      </c>
      <c r="H1322" s="7">
        <v>382914</v>
      </c>
      <c r="I1322" s="8">
        <v>6171234.5199999996</v>
      </c>
    </row>
    <row r="1323" spans="1:9" ht="14.45" customHeight="1" x14ac:dyDescent="0.2">
      <c r="A1323" s="4" t="s">
        <v>53</v>
      </c>
      <c r="B1323" s="4" t="s">
        <v>92</v>
      </c>
      <c r="C1323" s="4" t="s">
        <v>70</v>
      </c>
      <c r="D1323" s="4" t="s">
        <v>38</v>
      </c>
      <c r="E1323" s="4" t="s">
        <v>39</v>
      </c>
      <c r="F1323" s="4" t="s">
        <v>64</v>
      </c>
      <c r="G1323" s="7">
        <v>32938</v>
      </c>
      <c r="H1323" s="7">
        <v>295647</v>
      </c>
      <c r="I1323" s="8">
        <v>12544527.24</v>
      </c>
    </row>
    <row r="1324" spans="1:9" ht="14.45" customHeight="1" x14ac:dyDescent="0.2">
      <c r="A1324" s="4" t="s">
        <v>53</v>
      </c>
      <c r="B1324" s="4" t="s">
        <v>92</v>
      </c>
      <c r="C1324" s="4" t="s">
        <v>71</v>
      </c>
      <c r="D1324" s="4" t="s">
        <v>38</v>
      </c>
      <c r="E1324" s="4" t="s">
        <v>39</v>
      </c>
      <c r="F1324" s="4" t="s">
        <v>64</v>
      </c>
      <c r="G1324" s="7">
        <v>41172</v>
      </c>
      <c r="H1324" s="7">
        <v>369710</v>
      </c>
      <c r="I1324" s="8">
        <v>16823836.98</v>
      </c>
    </row>
    <row r="1325" spans="1:9" ht="14.45" customHeight="1" x14ac:dyDescent="0.2">
      <c r="A1325" s="4" t="s">
        <v>53</v>
      </c>
      <c r="B1325" s="4" t="s">
        <v>92</v>
      </c>
      <c r="C1325" s="4" t="s">
        <v>70</v>
      </c>
      <c r="D1325" s="4" t="s">
        <v>42</v>
      </c>
      <c r="E1325" s="4" t="s">
        <v>43</v>
      </c>
      <c r="F1325" s="4" t="s">
        <v>64</v>
      </c>
      <c r="G1325" s="7">
        <v>2837</v>
      </c>
      <c r="H1325" s="7">
        <v>8448</v>
      </c>
      <c r="I1325" s="8">
        <v>82949.350000000006</v>
      </c>
    </row>
    <row r="1326" spans="1:9" ht="14.45" customHeight="1" x14ac:dyDescent="0.2">
      <c r="A1326" s="4" t="s">
        <v>53</v>
      </c>
      <c r="B1326" s="4" t="s">
        <v>92</v>
      </c>
      <c r="C1326" s="4" t="s">
        <v>71</v>
      </c>
      <c r="D1326" s="4" t="s">
        <v>42</v>
      </c>
      <c r="E1326" s="4" t="s">
        <v>43</v>
      </c>
      <c r="F1326" s="4" t="s">
        <v>64</v>
      </c>
      <c r="G1326" s="7">
        <v>3453</v>
      </c>
      <c r="H1326" s="7">
        <v>10011</v>
      </c>
      <c r="I1326" s="8">
        <v>97003.43</v>
      </c>
    </row>
    <row r="1327" spans="1:9" ht="14.45" customHeight="1" x14ac:dyDescent="0.2">
      <c r="A1327" s="4" t="s">
        <v>53</v>
      </c>
      <c r="B1327" s="4" t="s">
        <v>93</v>
      </c>
      <c r="C1327" s="4" t="s">
        <v>70</v>
      </c>
      <c r="D1327" s="4" t="s">
        <v>40</v>
      </c>
      <c r="E1327" s="4" t="s">
        <v>41</v>
      </c>
      <c r="F1327" s="4" t="s">
        <v>64</v>
      </c>
      <c r="G1327" s="7">
        <v>106423</v>
      </c>
      <c r="H1327" s="7">
        <v>1922234</v>
      </c>
      <c r="I1327" s="8">
        <v>22743479.969999999</v>
      </c>
    </row>
    <row r="1328" spans="1:9" ht="14.45" customHeight="1" x14ac:dyDescent="0.2">
      <c r="A1328" s="4" t="s">
        <v>53</v>
      </c>
      <c r="B1328" s="4" t="s">
        <v>93</v>
      </c>
      <c r="C1328" s="4" t="s">
        <v>71</v>
      </c>
      <c r="D1328" s="4" t="s">
        <v>40</v>
      </c>
      <c r="E1328" s="4" t="s">
        <v>41</v>
      </c>
      <c r="F1328" s="4" t="s">
        <v>64</v>
      </c>
      <c r="G1328" s="7">
        <v>124451</v>
      </c>
      <c r="H1328" s="7">
        <v>2138660</v>
      </c>
      <c r="I1328" s="8">
        <v>28576041.190000001</v>
      </c>
    </row>
    <row r="1329" spans="1:9" ht="14.45" customHeight="1" x14ac:dyDescent="0.2">
      <c r="A1329" s="4" t="s">
        <v>53</v>
      </c>
      <c r="B1329" s="4" t="s">
        <v>93</v>
      </c>
      <c r="C1329" s="4" t="s">
        <v>70</v>
      </c>
      <c r="D1329" s="4" t="s">
        <v>47</v>
      </c>
      <c r="E1329" s="4" t="s">
        <v>48</v>
      </c>
      <c r="F1329" s="4" t="s">
        <v>64</v>
      </c>
      <c r="G1329" s="7">
        <v>1881</v>
      </c>
      <c r="H1329" s="7">
        <v>14827</v>
      </c>
      <c r="I1329" s="8">
        <v>1138700.8</v>
      </c>
    </row>
    <row r="1330" spans="1:9" ht="14.45" customHeight="1" x14ac:dyDescent="0.2">
      <c r="A1330" s="4" t="s">
        <v>53</v>
      </c>
      <c r="B1330" s="4" t="s">
        <v>93</v>
      </c>
      <c r="C1330" s="4" t="s">
        <v>71</v>
      </c>
      <c r="D1330" s="4" t="s">
        <v>47</v>
      </c>
      <c r="E1330" s="4" t="s">
        <v>48</v>
      </c>
      <c r="F1330" s="4" t="s">
        <v>64</v>
      </c>
      <c r="G1330" s="7">
        <v>2011</v>
      </c>
      <c r="H1330" s="7">
        <v>14781</v>
      </c>
      <c r="I1330" s="8">
        <v>1145428.55</v>
      </c>
    </row>
    <row r="1331" spans="1:9" ht="14.45" customHeight="1" x14ac:dyDescent="0.2">
      <c r="A1331" s="4" t="s">
        <v>53</v>
      </c>
      <c r="B1331" s="4" t="s">
        <v>93</v>
      </c>
      <c r="C1331" s="4" t="s">
        <v>70</v>
      </c>
      <c r="D1331" s="4" t="s">
        <v>44</v>
      </c>
      <c r="E1331" s="4" t="s">
        <v>45</v>
      </c>
      <c r="F1331" s="4" t="s">
        <v>64</v>
      </c>
      <c r="G1331" s="7">
        <v>39011</v>
      </c>
      <c r="H1331" s="7">
        <v>226311</v>
      </c>
      <c r="I1331" s="8">
        <v>3548342.6</v>
      </c>
    </row>
    <row r="1332" spans="1:9" ht="14.45" customHeight="1" x14ac:dyDescent="0.2">
      <c r="A1332" s="4" t="s">
        <v>53</v>
      </c>
      <c r="B1332" s="4" t="s">
        <v>93</v>
      </c>
      <c r="C1332" s="4" t="s">
        <v>71</v>
      </c>
      <c r="D1332" s="4" t="s">
        <v>44</v>
      </c>
      <c r="E1332" s="4" t="s">
        <v>45</v>
      </c>
      <c r="F1332" s="4" t="s">
        <v>64</v>
      </c>
      <c r="G1332" s="7">
        <v>45103</v>
      </c>
      <c r="H1332" s="7">
        <v>241418</v>
      </c>
      <c r="I1332" s="8">
        <v>3820037.47</v>
      </c>
    </row>
    <row r="1333" spans="1:9" ht="14.45" customHeight="1" x14ac:dyDescent="0.2">
      <c r="A1333" s="4" t="s">
        <v>53</v>
      </c>
      <c r="B1333" s="4" t="s">
        <v>93</v>
      </c>
      <c r="C1333" s="4" t="s">
        <v>70</v>
      </c>
      <c r="D1333" s="4" t="s">
        <v>38</v>
      </c>
      <c r="E1333" s="4" t="s">
        <v>39</v>
      </c>
      <c r="F1333" s="4" t="s">
        <v>64</v>
      </c>
      <c r="G1333" s="7">
        <v>25029</v>
      </c>
      <c r="H1333" s="7">
        <v>207780</v>
      </c>
      <c r="I1333" s="8">
        <v>8214506.5599999996</v>
      </c>
    </row>
    <row r="1334" spans="1:9" ht="14.45" customHeight="1" x14ac:dyDescent="0.2">
      <c r="A1334" s="4" t="s">
        <v>53</v>
      </c>
      <c r="B1334" s="4" t="s">
        <v>93</v>
      </c>
      <c r="C1334" s="4" t="s">
        <v>71</v>
      </c>
      <c r="D1334" s="4" t="s">
        <v>38</v>
      </c>
      <c r="E1334" s="4" t="s">
        <v>39</v>
      </c>
      <c r="F1334" s="4" t="s">
        <v>64</v>
      </c>
      <c r="G1334" s="7">
        <v>26984</v>
      </c>
      <c r="H1334" s="7">
        <v>222216</v>
      </c>
      <c r="I1334" s="8">
        <v>9339354.4700000007</v>
      </c>
    </row>
    <row r="1335" spans="1:9" ht="14.45" customHeight="1" x14ac:dyDescent="0.2">
      <c r="A1335" s="4" t="s">
        <v>53</v>
      </c>
      <c r="B1335" s="4" t="s">
        <v>93</v>
      </c>
      <c r="C1335" s="4" t="s">
        <v>70</v>
      </c>
      <c r="D1335" s="4" t="s">
        <v>42</v>
      </c>
      <c r="E1335" s="4" t="s">
        <v>43</v>
      </c>
      <c r="F1335" s="4" t="s">
        <v>64</v>
      </c>
      <c r="G1335" s="7">
        <v>2641</v>
      </c>
      <c r="H1335" s="7">
        <v>7528</v>
      </c>
      <c r="I1335" s="8">
        <v>74939.31</v>
      </c>
    </row>
    <row r="1336" spans="1:9" ht="14.45" customHeight="1" x14ac:dyDescent="0.2">
      <c r="A1336" s="4" t="s">
        <v>53</v>
      </c>
      <c r="B1336" s="4" t="s">
        <v>93</v>
      </c>
      <c r="C1336" s="4" t="s">
        <v>71</v>
      </c>
      <c r="D1336" s="4" t="s">
        <v>42</v>
      </c>
      <c r="E1336" s="4" t="s">
        <v>43</v>
      </c>
      <c r="F1336" s="4" t="s">
        <v>64</v>
      </c>
      <c r="G1336" s="7">
        <v>2622</v>
      </c>
      <c r="H1336" s="7">
        <v>7485</v>
      </c>
      <c r="I1336" s="8">
        <v>68773.45</v>
      </c>
    </row>
    <row r="1337" spans="1:9" ht="14.45" customHeight="1" x14ac:dyDescent="0.2">
      <c r="A1337" s="4" t="s">
        <v>53</v>
      </c>
      <c r="B1337" s="4" t="s">
        <v>94</v>
      </c>
      <c r="C1337" s="4" t="s">
        <v>70</v>
      </c>
      <c r="D1337" s="4" t="s">
        <v>40</v>
      </c>
      <c r="E1337" s="4" t="s">
        <v>41</v>
      </c>
      <c r="F1337" s="4" t="s">
        <v>64</v>
      </c>
      <c r="G1337" s="7">
        <v>66385</v>
      </c>
      <c r="H1337" s="7">
        <v>1227246</v>
      </c>
      <c r="I1337" s="8">
        <v>13018617.67</v>
      </c>
    </row>
    <row r="1338" spans="1:9" ht="14.45" customHeight="1" x14ac:dyDescent="0.2">
      <c r="A1338" s="4" t="s">
        <v>53</v>
      </c>
      <c r="B1338" s="4" t="s">
        <v>94</v>
      </c>
      <c r="C1338" s="4" t="s">
        <v>71</v>
      </c>
      <c r="D1338" s="4" t="s">
        <v>40</v>
      </c>
      <c r="E1338" s="4" t="s">
        <v>41</v>
      </c>
      <c r="F1338" s="4" t="s">
        <v>64</v>
      </c>
      <c r="G1338" s="7">
        <v>67892</v>
      </c>
      <c r="H1338" s="7">
        <v>1192600</v>
      </c>
      <c r="I1338" s="8">
        <v>13928304.25</v>
      </c>
    </row>
    <row r="1339" spans="1:9" ht="14.45" customHeight="1" x14ac:dyDescent="0.2">
      <c r="A1339" s="4" t="s">
        <v>53</v>
      </c>
      <c r="B1339" s="4" t="s">
        <v>94</v>
      </c>
      <c r="C1339" s="4" t="s">
        <v>70</v>
      </c>
      <c r="D1339" s="4" t="s">
        <v>47</v>
      </c>
      <c r="E1339" s="4" t="s">
        <v>48</v>
      </c>
      <c r="F1339" s="4" t="s">
        <v>64</v>
      </c>
      <c r="G1339" s="7">
        <v>928</v>
      </c>
      <c r="H1339" s="7">
        <v>6797</v>
      </c>
      <c r="I1339" s="8">
        <v>514703</v>
      </c>
    </row>
    <row r="1340" spans="1:9" ht="14.45" customHeight="1" x14ac:dyDescent="0.2">
      <c r="A1340" s="4" t="s">
        <v>53</v>
      </c>
      <c r="B1340" s="4" t="s">
        <v>94</v>
      </c>
      <c r="C1340" s="4" t="s">
        <v>71</v>
      </c>
      <c r="D1340" s="4" t="s">
        <v>47</v>
      </c>
      <c r="E1340" s="4" t="s">
        <v>48</v>
      </c>
      <c r="F1340" s="4" t="s">
        <v>64</v>
      </c>
      <c r="G1340" s="7">
        <v>922</v>
      </c>
      <c r="H1340" s="7">
        <v>6648</v>
      </c>
      <c r="I1340" s="8">
        <v>505070.85</v>
      </c>
    </row>
    <row r="1341" spans="1:9" ht="14.45" customHeight="1" x14ac:dyDescent="0.2">
      <c r="A1341" s="4" t="s">
        <v>53</v>
      </c>
      <c r="B1341" s="4" t="s">
        <v>94</v>
      </c>
      <c r="C1341" s="4" t="s">
        <v>70</v>
      </c>
      <c r="D1341" s="4" t="s">
        <v>44</v>
      </c>
      <c r="E1341" s="4" t="s">
        <v>45</v>
      </c>
      <c r="F1341" s="4" t="s">
        <v>64</v>
      </c>
      <c r="G1341" s="7">
        <v>23614</v>
      </c>
      <c r="H1341" s="7">
        <v>137608</v>
      </c>
      <c r="I1341" s="8">
        <v>2124298.27</v>
      </c>
    </row>
    <row r="1342" spans="1:9" ht="14.45" customHeight="1" x14ac:dyDescent="0.2">
      <c r="A1342" s="4" t="s">
        <v>53</v>
      </c>
      <c r="B1342" s="4" t="s">
        <v>94</v>
      </c>
      <c r="C1342" s="4" t="s">
        <v>71</v>
      </c>
      <c r="D1342" s="4" t="s">
        <v>44</v>
      </c>
      <c r="E1342" s="4" t="s">
        <v>45</v>
      </c>
      <c r="F1342" s="4" t="s">
        <v>64</v>
      </c>
      <c r="G1342" s="7">
        <v>23751</v>
      </c>
      <c r="H1342" s="7">
        <v>128936</v>
      </c>
      <c r="I1342" s="8">
        <v>1994482.57</v>
      </c>
    </row>
    <row r="1343" spans="1:9" ht="14.45" customHeight="1" x14ac:dyDescent="0.2">
      <c r="A1343" s="4" t="s">
        <v>53</v>
      </c>
      <c r="B1343" s="4" t="s">
        <v>94</v>
      </c>
      <c r="C1343" s="4" t="s">
        <v>70</v>
      </c>
      <c r="D1343" s="4" t="s">
        <v>38</v>
      </c>
      <c r="E1343" s="4" t="s">
        <v>39</v>
      </c>
      <c r="F1343" s="4" t="s">
        <v>64</v>
      </c>
      <c r="G1343" s="7">
        <v>16220</v>
      </c>
      <c r="H1343" s="7">
        <v>124518</v>
      </c>
      <c r="I1343" s="8">
        <v>4559757.6900000004</v>
      </c>
    </row>
    <row r="1344" spans="1:9" ht="14.45" customHeight="1" x14ac:dyDescent="0.2">
      <c r="A1344" s="4" t="s">
        <v>53</v>
      </c>
      <c r="B1344" s="4" t="s">
        <v>94</v>
      </c>
      <c r="C1344" s="4" t="s">
        <v>71</v>
      </c>
      <c r="D1344" s="4" t="s">
        <v>38</v>
      </c>
      <c r="E1344" s="4" t="s">
        <v>39</v>
      </c>
      <c r="F1344" s="4" t="s">
        <v>64</v>
      </c>
      <c r="G1344" s="7">
        <v>15206</v>
      </c>
      <c r="H1344" s="7">
        <v>113746</v>
      </c>
      <c r="I1344" s="8">
        <v>4385148.21</v>
      </c>
    </row>
    <row r="1345" spans="1:9" ht="14.45" customHeight="1" x14ac:dyDescent="0.2">
      <c r="A1345" s="4" t="s">
        <v>53</v>
      </c>
      <c r="B1345" s="4" t="s">
        <v>94</v>
      </c>
      <c r="C1345" s="4" t="s">
        <v>70</v>
      </c>
      <c r="D1345" s="4" t="s">
        <v>42</v>
      </c>
      <c r="E1345" s="4" t="s">
        <v>43</v>
      </c>
      <c r="F1345" s="4" t="s">
        <v>64</v>
      </c>
      <c r="G1345" s="7">
        <v>2184</v>
      </c>
      <c r="H1345" s="7">
        <v>5808</v>
      </c>
      <c r="I1345" s="8">
        <v>52709.02</v>
      </c>
    </row>
    <row r="1346" spans="1:9" ht="14.45" customHeight="1" x14ac:dyDescent="0.2">
      <c r="A1346" s="4" t="s">
        <v>53</v>
      </c>
      <c r="B1346" s="4" t="s">
        <v>94</v>
      </c>
      <c r="C1346" s="4" t="s">
        <v>71</v>
      </c>
      <c r="D1346" s="4" t="s">
        <v>42</v>
      </c>
      <c r="E1346" s="4" t="s">
        <v>43</v>
      </c>
      <c r="F1346" s="4" t="s">
        <v>64</v>
      </c>
      <c r="G1346" s="7">
        <v>1895</v>
      </c>
      <c r="H1346" s="7">
        <v>5065</v>
      </c>
      <c r="I1346" s="8">
        <v>47295.33</v>
      </c>
    </row>
    <row r="1347" spans="1:9" ht="14.45" customHeight="1" x14ac:dyDescent="0.2">
      <c r="A1347" s="4" t="s">
        <v>53</v>
      </c>
      <c r="B1347" s="4" t="s">
        <v>95</v>
      </c>
      <c r="C1347" s="4" t="s">
        <v>70</v>
      </c>
      <c r="D1347" s="4" t="s">
        <v>40</v>
      </c>
      <c r="E1347" s="4" t="s">
        <v>41</v>
      </c>
      <c r="F1347" s="4" t="s">
        <v>64</v>
      </c>
      <c r="G1347" s="7">
        <v>29866</v>
      </c>
      <c r="H1347" s="7">
        <v>536075</v>
      </c>
      <c r="I1347" s="8">
        <v>5449148.9800000004</v>
      </c>
    </row>
    <row r="1348" spans="1:9" ht="14.45" customHeight="1" x14ac:dyDescent="0.2">
      <c r="A1348" s="4" t="s">
        <v>53</v>
      </c>
      <c r="B1348" s="4" t="s">
        <v>95</v>
      </c>
      <c r="C1348" s="4" t="s">
        <v>71</v>
      </c>
      <c r="D1348" s="4" t="s">
        <v>40</v>
      </c>
      <c r="E1348" s="4" t="s">
        <v>41</v>
      </c>
      <c r="F1348" s="4" t="s">
        <v>64</v>
      </c>
      <c r="G1348" s="7">
        <v>23587</v>
      </c>
      <c r="H1348" s="7">
        <v>405835</v>
      </c>
      <c r="I1348" s="8">
        <v>4355900.4000000004</v>
      </c>
    </row>
    <row r="1349" spans="1:9" ht="14.45" customHeight="1" x14ac:dyDescent="0.2">
      <c r="A1349" s="4" t="s">
        <v>53</v>
      </c>
      <c r="B1349" s="4" t="s">
        <v>95</v>
      </c>
      <c r="C1349" s="4" t="s">
        <v>70</v>
      </c>
      <c r="D1349" s="4" t="s">
        <v>47</v>
      </c>
      <c r="E1349" s="4" t="s">
        <v>48</v>
      </c>
      <c r="F1349" s="4" t="s">
        <v>64</v>
      </c>
      <c r="G1349" s="7">
        <v>375</v>
      </c>
      <c r="H1349" s="7">
        <v>2547</v>
      </c>
      <c r="I1349" s="8">
        <v>187736.45</v>
      </c>
    </row>
    <row r="1350" spans="1:9" ht="14.45" customHeight="1" x14ac:dyDescent="0.2">
      <c r="A1350" s="4" t="s">
        <v>53</v>
      </c>
      <c r="B1350" s="4" t="s">
        <v>95</v>
      </c>
      <c r="C1350" s="4" t="s">
        <v>71</v>
      </c>
      <c r="D1350" s="4" t="s">
        <v>47</v>
      </c>
      <c r="E1350" s="4" t="s">
        <v>48</v>
      </c>
      <c r="F1350" s="4" t="s">
        <v>64</v>
      </c>
      <c r="G1350" s="7">
        <v>264</v>
      </c>
      <c r="H1350" s="7">
        <v>1778</v>
      </c>
      <c r="I1350" s="8">
        <v>132203.85</v>
      </c>
    </row>
    <row r="1351" spans="1:9" ht="14.45" customHeight="1" x14ac:dyDescent="0.2">
      <c r="A1351" s="4" t="s">
        <v>53</v>
      </c>
      <c r="B1351" s="4" t="s">
        <v>95</v>
      </c>
      <c r="C1351" s="4" t="s">
        <v>70</v>
      </c>
      <c r="D1351" s="4" t="s">
        <v>44</v>
      </c>
      <c r="E1351" s="4" t="s">
        <v>45</v>
      </c>
      <c r="F1351" s="4" t="s">
        <v>64</v>
      </c>
      <c r="G1351" s="7">
        <v>9919</v>
      </c>
      <c r="H1351" s="7">
        <v>55989</v>
      </c>
      <c r="I1351" s="8">
        <v>824036.87</v>
      </c>
    </row>
    <row r="1352" spans="1:9" ht="14.45" customHeight="1" x14ac:dyDescent="0.2">
      <c r="A1352" s="4" t="s">
        <v>53</v>
      </c>
      <c r="B1352" s="4" t="s">
        <v>95</v>
      </c>
      <c r="C1352" s="4" t="s">
        <v>71</v>
      </c>
      <c r="D1352" s="4" t="s">
        <v>44</v>
      </c>
      <c r="E1352" s="4" t="s">
        <v>45</v>
      </c>
      <c r="F1352" s="4" t="s">
        <v>64</v>
      </c>
      <c r="G1352" s="7">
        <v>7746</v>
      </c>
      <c r="H1352" s="7">
        <v>41015</v>
      </c>
      <c r="I1352" s="8">
        <v>628909.46</v>
      </c>
    </row>
    <row r="1353" spans="1:9" ht="14.45" customHeight="1" x14ac:dyDescent="0.2">
      <c r="A1353" s="4" t="s">
        <v>53</v>
      </c>
      <c r="B1353" s="4" t="s">
        <v>95</v>
      </c>
      <c r="C1353" s="4" t="s">
        <v>70</v>
      </c>
      <c r="D1353" s="4" t="s">
        <v>38</v>
      </c>
      <c r="E1353" s="4" t="s">
        <v>39</v>
      </c>
      <c r="F1353" s="4" t="s">
        <v>64</v>
      </c>
      <c r="G1353" s="7">
        <v>7337</v>
      </c>
      <c r="H1353" s="7">
        <v>49965</v>
      </c>
      <c r="I1353" s="8">
        <v>1665239.58</v>
      </c>
    </row>
    <row r="1354" spans="1:9" ht="14.45" customHeight="1" x14ac:dyDescent="0.2">
      <c r="A1354" s="4" t="s">
        <v>53</v>
      </c>
      <c r="B1354" s="4" t="s">
        <v>95</v>
      </c>
      <c r="C1354" s="4" t="s">
        <v>71</v>
      </c>
      <c r="D1354" s="4" t="s">
        <v>38</v>
      </c>
      <c r="E1354" s="4" t="s">
        <v>39</v>
      </c>
      <c r="F1354" s="4" t="s">
        <v>64</v>
      </c>
      <c r="G1354" s="7">
        <v>5291</v>
      </c>
      <c r="H1354" s="7">
        <v>35309</v>
      </c>
      <c r="I1354" s="8">
        <v>1234302.31</v>
      </c>
    </row>
    <row r="1355" spans="1:9" ht="14.45" customHeight="1" x14ac:dyDescent="0.2">
      <c r="A1355" s="4" t="s">
        <v>53</v>
      </c>
      <c r="B1355" s="4" t="s">
        <v>95</v>
      </c>
      <c r="C1355" s="4" t="s">
        <v>70</v>
      </c>
      <c r="D1355" s="4" t="s">
        <v>42</v>
      </c>
      <c r="E1355" s="4" t="s">
        <v>43</v>
      </c>
      <c r="F1355" s="4" t="s">
        <v>64</v>
      </c>
      <c r="G1355" s="7">
        <v>1456</v>
      </c>
      <c r="H1355" s="7">
        <v>3631</v>
      </c>
      <c r="I1355" s="8">
        <v>34066.11</v>
      </c>
    </row>
    <row r="1356" spans="1:9" ht="14.45" customHeight="1" x14ac:dyDescent="0.2">
      <c r="A1356" s="4" t="s">
        <v>53</v>
      </c>
      <c r="B1356" s="4" t="s">
        <v>95</v>
      </c>
      <c r="C1356" s="4" t="s">
        <v>71</v>
      </c>
      <c r="D1356" s="4" t="s">
        <v>42</v>
      </c>
      <c r="E1356" s="4" t="s">
        <v>43</v>
      </c>
      <c r="F1356" s="4" t="s">
        <v>64</v>
      </c>
      <c r="G1356" s="7">
        <v>834</v>
      </c>
      <c r="H1356" s="7">
        <v>2049</v>
      </c>
      <c r="I1356" s="8">
        <v>20190.96</v>
      </c>
    </row>
    <row r="1357" spans="1:9" ht="14.45" customHeight="1" x14ac:dyDescent="0.2">
      <c r="A1357" s="4" t="s">
        <v>53</v>
      </c>
      <c r="B1357" s="4" t="s">
        <v>72</v>
      </c>
      <c r="C1357" s="4" t="s">
        <v>70</v>
      </c>
      <c r="D1357" s="4" t="s">
        <v>40</v>
      </c>
      <c r="E1357" s="4" t="s">
        <v>41</v>
      </c>
      <c r="F1357" s="4" t="s">
        <v>64</v>
      </c>
      <c r="G1357" s="7">
        <v>11390</v>
      </c>
      <c r="H1357" s="7">
        <v>17572</v>
      </c>
      <c r="I1357" s="8">
        <v>241286.76</v>
      </c>
    </row>
    <row r="1358" spans="1:9" ht="14.45" customHeight="1" x14ac:dyDescent="0.2">
      <c r="A1358" s="4" t="s">
        <v>53</v>
      </c>
      <c r="B1358" s="4" t="s">
        <v>72</v>
      </c>
      <c r="C1358" s="4" t="s">
        <v>71</v>
      </c>
      <c r="D1358" s="4" t="s">
        <v>40</v>
      </c>
      <c r="E1358" s="4" t="s">
        <v>41</v>
      </c>
      <c r="F1358" s="4" t="s">
        <v>64</v>
      </c>
      <c r="G1358" s="7">
        <v>17132</v>
      </c>
      <c r="H1358" s="7">
        <v>26635</v>
      </c>
      <c r="I1358" s="8">
        <v>372709.62</v>
      </c>
    </row>
    <row r="1359" spans="1:9" ht="14.45" customHeight="1" x14ac:dyDescent="0.2">
      <c r="A1359" s="4" t="s">
        <v>53</v>
      </c>
      <c r="B1359" s="4" t="s">
        <v>72</v>
      </c>
      <c r="C1359" s="4" t="s">
        <v>70</v>
      </c>
      <c r="D1359" s="4" t="s">
        <v>47</v>
      </c>
      <c r="E1359" s="4" t="s">
        <v>48</v>
      </c>
      <c r="F1359" s="4" t="s">
        <v>64</v>
      </c>
      <c r="G1359" s="7">
        <v>357</v>
      </c>
      <c r="H1359" s="7">
        <v>417</v>
      </c>
      <c r="I1359" s="8">
        <v>33506.949999999997</v>
      </c>
    </row>
    <row r="1360" spans="1:9" ht="14.45" customHeight="1" x14ac:dyDescent="0.2">
      <c r="A1360" s="4" t="s">
        <v>53</v>
      </c>
      <c r="B1360" s="4" t="s">
        <v>72</v>
      </c>
      <c r="C1360" s="4" t="s">
        <v>71</v>
      </c>
      <c r="D1360" s="4" t="s">
        <v>47</v>
      </c>
      <c r="E1360" s="4" t="s">
        <v>48</v>
      </c>
      <c r="F1360" s="4" t="s">
        <v>64</v>
      </c>
      <c r="G1360" s="7">
        <v>500</v>
      </c>
      <c r="H1360" s="7">
        <v>598</v>
      </c>
      <c r="I1360" s="8">
        <v>45128.5</v>
      </c>
    </row>
    <row r="1361" spans="1:9" ht="14.45" customHeight="1" x14ac:dyDescent="0.2">
      <c r="A1361" s="4" t="s">
        <v>53</v>
      </c>
      <c r="B1361" s="4" t="s">
        <v>72</v>
      </c>
      <c r="C1361" s="4" t="s">
        <v>70</v>
      </c>
      <c r="D1361" s="4" t="s">
        <v>44</v>
      </c>
      <c r="E1361" s="4" t="s">
        <v>45</v>
      </c>
      <c r="F1361" s="4" t="s">
        <v>64</v>
      </c>
      <c r="G1361" s="7">
        <v>5407</v>
      </c>
      <c r="H1361" s="7">
        <v>6853</v>
      </c>
      <c r="I1361" s="8">
        <v>134005.16</v>
      </c>
    </row>
    <row r="1362" spans="1:9" ht="14.45" customHeight="1" x14ac:dyDescent="0.2">
      <c r="A1362" s="4" t="s">
        <v>53</v>
      </c>
      <c r="B1362" s="4" t="s">
        <v>72</v>
      </c>
      <c r="C1362" s="4" t="s">
        <v>71</v>
      </c>
      <c r="D1362" s="4" t="s">
        <v>44</v>
      </c>
      <c r="E1362" s="4" t="s">
        <v>45</v>
      </c>
      <c r="F1362" s="4" t="s">
        <v>64</v>
      </c>
      <c r="G1362" s="7">
        <v>3926</v>
      </c>
      <c r="H1362" s="7">
        <v>5738</v>
      </c>
      <c r="I1362" s="8">
        <v>93930.83</v>
      </c>
    </row>
    <row r="1363" spans="1:9" ht="14.45" customHeight="1" x14ac:dyDescent="0.2">
      <c r="A1363" s="4" t="s">
        <v>53</v>
      </c>
      <c r="B1363" s="4" t="s">
        <v>72</v>
      </c>
      <c r="C1363" s="4" t="s">
        <v>70</v>
      </c>
      <c r="D1363" s="4" t="s">
        <v>38</v>
      </c>
      <c r="E1363" s="4" t="s">
        <v>39</v>
      </c>
      <c r="F1363" s="4" t="s">
        <v>64</v>
      </c>
      <c r="G1363" s="7">
        <v>2423</v>
      </c>
      <c r="H1363" s="7">
        <v>4016</v>
      </c>
      <c r="I1363" s="8">
        <v>135744.60999999999</v>
      </c>
    </row>
    <row r="1364" spans="1:9" ht="14.45" customHeight="1" x14ac:dyDescent="0.2">
      <c r="A1364" s="4" t="s">
        <v>53</v>
      </c>
      <c r="B1364" s="4" t="s">
        <v>72</v>
      </c>
      <c r="C1364" s="4" t="s">
        <v>71</v>
      </c>
      <c r="D1364" s="4" t="s">
        <v>38</v>
      </c>
      <c r="E1364" s="4" t="s">
        <v>39</v>
      </c>
      <c r="F1364" s="4" t="s">
        <v>64</v>
      </c>
      <c r="G1364" s="7">
        <v>3241</v>
      </c>
      <c r="H1364" s="7">
        <v>5706</v>
      </c>
      <c r="I1364" s="8">
        <v>198378.01</v>
      </c>
    </row>
    <row r="1365" spans="1:9" ht="14.45" customHeight="1" x14ac:dyDescent="0.2">
      <c r="A1365" s="4" t="s">
        <v>53</v>
      </c>
      <c r="B1365" s="4" t="s">
        <v>72</v>
      </c>
      <c r="C1365" s="4" t="s">
        <v>70</v>
      </c>
      <c r="D1365" s="4" t="s">
        <v>42</v>
      </c>
      <c r="E1365" s="4" t="s">
        <v>43</v>
      </c>
      <c r="F1365" s="4" t="s">
        <v>64</v>
      </c>
      <c r="G1365" s="7">
        <v>280</v>
      </c>
      <c r="H1365" s="7">
        <v>447</v>
      </c>
      <c r="I1365" s="8">
        <v>7374</v>
      </c>
    </row>
    <row r="1366" spans="1:9" ht="14.45" customHeight="1" x14ac:dyDescent="0.2">
      <c r="A1366" s="4" t="s">
        <v>53</v>
      </c>
      <c r="B1366" s="4" t="s">
        <v>72</v>
      </c>
      <c r="C1366" s="4" t="s">
        <v>71</v>
      </c>
      <c r="D1366" s="4" t="s">
        <v>42</v>
      </c>
      <c r="E1366" s="4" t="s">
        <v>43</v>
      </c>
      <c r="F1366" s="4" t="s">
        <v>64</v>
      </c>
      <c r="G1366" s="7">
        <v>432</v>
      </c>
      <c r="H1366" s="7">
        <v>702</v>
      </c>
      <c r="I1366" s="8">
        <v>12922.18</v>
      </c>
    </row>
    <row r="1367" spans="1:9" ht="14.45" customHeight="1" x14ac:dyDescent="0.2">
      <c r="A1367" s="4" t="s">
        <v>54</v>
      </c>
      <c r="B1367" s="4" t="s">
        <v>77</v>
      </c>
      <c r="C1367" s="4" t="s">
        <v>70</v>
      </c>
      <c r="D1367" s="4" t="s">
        <v>40</v>
      </c>
      <c r="E1367" s="4" t="s">
        <v>41</v>
      </c>
      <c r="F1367" s="4" t="s">
        <v>64</v>
      </c>
      <c r="G1367" s="7">
        <v>7</v>
      </c>
      <c r="H1367" s="7">
        <v>22</v>
      </c>
      <c r="I1367" s="8">
        <v>1042.21</v>
      </c>
    </row>
    <row r="1368" spans="1:9" ht="14.45" customHeight="1" x14ac:dyDescent="0.2">
      <c r="A1368" s="4" t="s">
        <v>54</v>
      </c>
      <c r="B1368" s="4" t="s">
        <v>77</v>
      </c>
      <c r="C1368" s="4" t="s">
        <v>71</v>
      </c>
      <c r="D1368" s="4" t="s">
        <v>40</v>
      </c>
      <c r="E1368" s="4" t="s">
        <v>41</v>
      </c>
      <c r="F1368" s="4" t="s">
        <v>64</v>
      </c>
      <c r="G1368" s="7">
        <v>6</v>
      </c>
      <c r="H1368" s="7">
        <v>14</v>
      </c>
      <c r="I1368" s="8">
        <v>154.36000000000001</v>
      </c>
    </row>
    <row r="1369" spans="1:9" ht="14.45" customHeight="1" x14ac:dyDescent="0.2">
      <c r="A1369" s="4" t="s">
        <v>54</v>
      </c>
      <c r="B1369" s="4" t="s">
        <v>77</v>
      </c>
      <c r="C1369" s="4" t="s">
        <v>70</v>
      </c>
      <c r="D1369" s="4" t="s">
        <v>47</v>
      </c>
      <c r="E1369" s="4" t="s">
        <v>48</v>
      </c>
      <c r="F1369" s="4" t="s">
        <v>64</v>
      </c>
      <c r="G1369" s="7">
        <v>104</v>
      </c>
      <c r="H1369" s="7">
        <v>477</v>
      </c>
      <c r="I1369" s="8">
        <v>33899</v>
      </c>
    </row>
    <row r="1370" spans="1:9" ht="14.45" customHeight="1" x14ac:dyDescent="0.2">
      <c r="A1370" s="4" t="s">
        <v>54</v>
      </c>
      <c r="B1370" s="4" t="s">
        <v>77</v>
      </c>
      <c r="C1370" s="4" t="s">
        <v>71</v>
      </c>
      <c r="D1370" s="4" t="s">
        <v>47</v>
      </c>
      <c r="E1370" s="4" t="s">
        <v>48</v>
      </c>
      <c r="F1370" s="4" t="s">
        <v>64</v>
      </c>
      <c r="G1370" s="7">
        <v>120</v>
      </c>
      <c r="H1370" s="7">
        <v>579</v>
      </c>
      <c r="I1370" s="8">
        <v>43001</v>
      </c>
    </row>
    <row r="1371" spans="1:9" ht="14.45" customHeight="1" x14ac:dyDescent="0.2">
      <c r="A1371" s="4" t="s">
        <v>54</v>
      </c>
      <c r="B1371" s="4" t="s">
        <v>77</v>
      </c>
      <c r="C1371" s="4" t="s">
        <v>70</v>
      </c>
      <c r="D1371" s="4" t="s">
        <v>44</v>
      </c>
      <c r="E1371" s="4" t="s">
        <v>45</v>
      </c>
      <c r="F1371" s="4" t="s">
        <v>64</v>
      </c>
      <c r="G1371" s="7">
        <v>1152</v>
      </c>
      <c r="H1371" s="7">
        <v>8317</v>
      </c>
      <c r="I1371" s="8">
        <v>308161.34000000003</v>
      </c>
    </row>
    <row r="1372" spans="1:9" ht="14.45" customHeight="1" x14ac:dyDescent="0.2">
      <c r="A1372" s="4" t="s">
        <v>54</v>
      </c>
      <c r="B1372" s="4" t="s">
        <v>77</v>
      </c>
      <c r="C1372" s="4" t="s">
        <v>71</v>
      </c>
      <c r="D1372" s="4" t="s">
        <v>44</v>
      </c>
      <c r="E1372" s="4" t="s">
        <v>45</v>
      </c>
      <c r="F1372" s="4" t="s">
        <v>64</v>
      </c>
      <c r="G1372" s="7">
        <v>1354</v>
      </c>
      <c r="H1372" s="7">
        <v>9720</v>
      </c>
      <c r="I1372" s="8">
        <v>380364.64</v>
      </c>
    </row>
    <row r="1373" spans="1:9" ht="14.45" customHeight="1" x14ac:dyDescent="0.2">
      <c r="A1373" s="4" t="s">
        <v>54</v>
      </c>
      <c r="B1373" s="4" t="s">
        <v>77</v>
      </c>
      <c r="C1373" s="4" t="s">
        <v>70</v>
      </c>
      <c r="D1373" s="4" t="s">
        <v>38</v>
      </c>
      <c r="E1373" s="4" t="s">
        <v>39</v>
      </c>
      <c r="F1373" s="4" t="s">
        <v>64</v>
      </c>
      <c r="G1373" s="7">
        <v>680</v>
      </c>
      <c r="H1373" s="7">
        <v>6818</v>
      </c>
      <c r="I1373" s="8">
        <v>261087.08</v>
      </c>
    </row>
    <row r="1374" spans="1:9" ht="14.45" customHeight="1" x14ac:dyDescent="0.2">
      <c r="A1374" s="4" t="s">
        <v>54</v>
      </c>
      <c r="B1374" s="4" t="s">
        <v>77</v>
      </c>
      <c r="C1374" s="4" t="s">
        <v>71</v>
      </c>
      <c r="D1374" s="4" t="s">
        <v>38</v>
      </c>
      <c r="E1374" s="4" t="s">
        <v>39</v>
      </c>
      <c r="F1374" s="4" t="s">
        <v>64</v>
      </c>
      <c r="G1374" s="7">
        <v>740</v>
      </c>
      <c r="H1374" s="7">
        <v>7406</v>
      </c>
      <c r="I1374" s="8">
        <v>293818.32</v>
      </c>
    </row>
    <row r="1375" spans="1:9" ht="14.45" customHeight="1" x14ac:dyDescent="0.2">
      <c r="A1375" s="4" t="s">
        <v>54</v>
      </c>
      <c r="B1375" s="4" t="s">
        <v>77</v>
      </c>
      <c r="C1375" s="4" t="s">
        <v>70</v>
      </c>
      <c r="D1375" s="4" t="s">
        <v>42</v>
      </c>
      <c r="E1375" s="4" t="s">
        <v>43</v>
      </c>
      <c r="F1375" s="4" t="s">
        <v>64</v>
      </c>
      <c r="G1375" s="7">
        <v>822</v>
      </c>
      <c r="H1375" s="7">
        <v>3903</v>
      </c>
      <c r="I1375" s="8">
        <v>80595.86</v>
      </c>
    </row>
    <row r="1376" spans="1:9" ht="14.45" customHeight="1" x14ac:dyDescent="0.2">
      <c r="A1376" s="4" t="s">
        <v>54</v>
      </c>
      <c r="B1376" s="4" t="s">
        <v>77</v>
      </c>
      <c r="C1376" s="4" t="s">
        <v>71</v>
      </c>
      <c r="D1376" s="4" t="s">
        <v>42</v>
      </c>
      <c r="E1376" s="4" t="s">
        <v>43</v>
      </c>
      <c r="F1376" s="4" t="s">
        <v>64</v>
      </c>
      <c r="G1376" s="7">
        <v>922</v>
      </c>
      <c r="H1376" s="7">
        <v>4374</v>
      </c>
      <c r="I1376" s="8">
        <v>95740.36</v>
      </c>
    </row>
    <row r="1377" spans="1:9" ht="14.45" customHeight="1" x14ac:dyDescent="0.2">
      <c r="A1377" s="4" t="s">
        <v>54</v>
      </c>
      <c r="B1377" s="4" t="s">
        <v>78</v>
      </c>
      <c r="C1377" s="4" t="s">
        <v>70</v>
      </c>
      <c r="D1377" s="4" t="s">
        <v>40</v>
      </c>
      <c r="E1377" s="4" t="s">
        <v>41</v>
      </c>
      <c r="F1377" s="4" t="s">
        <v>64</v>
      </c>
      <c r="G1377" s="7">
        <v>73</v>
      </c>
      <c r="H1377" s="7">
        <v>389</v>
      </c>
      <c r="I1377" s="8">
        <v>14634.02</v>
      </c>
    </row>
    <row r="1378" spans="1:9" ht="14.45" customHeight="1" x14ac:dyDescent="0.2">
      <c r="A1378" s="4" t="s">
        <v>54</v>
      </c>
      <c r="B1378" s="4" t="s">
        <v>78</v>
      </c>
      <c r="C1378" s="4" t="s">
        <v>71</v>
      </c>
      <c r="D1378" s="4" t="s">
        <v>40</v>
      </c>
      <c r="E1378" s="4" t="s">
        <v>41</v>
      </c>
      <c r="F1378" s="4" t="s">
        <v>64</v>
      </c>
      <c r="G1378" s="7">
        <v>58</v>
      </c>
      <c r="H1378" s="7">
        <v>303</v>
      </c>
      <c r="I1378" s="8">
        <v>8852.83</v>
      </c>
    </row>
    <row r="1379" spans="1:9" ht="14.45" customHeight="1" x14ac:dyDescent="0.2">
      <c r="A1379" s="4" t="s">
        <v>54</v>
      </c>
      <c r="B1379" s="4" t="s">
        <v>78</v>
      </c>
      <c r="C1379" s="4" t="s">
        <v>70</v>
      </c>
      <c r="D1379" s="4" t="s">
        <v>47</v>
      </c>
      <c r="E1379" s="4" t="s">
        <v>48</v>
      </c>
      <c r="F1379" s="4" t="s">
        <v>64</v>
      </c>
      <c r="G1379" s="7">
        <v>993</v>
      </c>
      <c r="H1379" s="7">
        <v>7008</v>
      </c>
      <c r="I1379" s="8">
        <v>533518</v>
      </c>
    </row>
    <row r="1380" spans="1:9" ht="14.45" customHeight="1" x14ac:dyDescent="0.2">
      <c r="A1380" s="4" t="s">
        <v>54</v>
      </c>
      <c r="B1380" s="4" t="s">
        <v>78</v>
      </c>
      <c r="C1380" s="4" t="s">
        <v>71</v>
      </c>
      <c r="D1380" s="4" t="s">
        <v>47</v>
      </c>
      <c r="E1380" s="4" t="s">
        <v>48</v>
      </c>
      <c r="F1380" s="4" t="s">
        <v>64</v>
      </c>
      <c r="G1380" s="7">
        <v>997</v>
      </c>
      <c r="H1380" s="7">
        <v>6865</v>
      </c>
      <c r="I1380" s="8">
        <v>530768</v>
      </c>
    </row>
    <row r="1381" spans="1:9" ht="14.45" customHeight="1" x14ac:dyDescent="0.2">
      <c r="A1381" s="4" t="s">
        <v>54</v>
      </c>
      <c r="B1381" s="4" t="s">
        <v>78</v>
      </c>
      <c r="C1381" s="4" t="s">
        <v>70</v>
      </c>
      <c r="D1381" s="4" t="s">
        <v>44</v>
      </c>
      <c r="E1381" s="4" t="s">
        <v>45</v>
      </c>
      <c r="F1381" s="4" t="s">
        <v>64</v>
      </c>
      <c r="G1381" s="7">
        <v>3289</v>
      </c>
      <c r="H1381" s="7">
        <v>27672</v>
      </c>
      <c r="I1381" s="8">
        <v>1130668.31</v>
      </c>
    </row>
    <row r="1382" spans="1:9" ht="14.45" customHeight="1" x14ac:dyDescent="0.2">
      <c r="A1382" s="4" t="s">
        <v>54</v>
      </c>
      <c r="B1382" s="4" t="s">
        <v>78</v>
      </c>
      <c r="C1382" s="4" t="s">
        <v>71</v>
      </c>
      <c r="D1382" s="4" t="s">
        <v>44</v>
      </c>
      <c r="E1382" s="4" t="s">
        <v>45</v>
      </c>
      <c r="F1382" s="4" t="s">
        <v>64</v>
      </c>
      <c r="G1382" s="7">
        <v>3588</v>
      </c>
      <c r="H1382" s="7">
        <v>30940</v>
      </c>
      <c r="I1382" s="8">
        <v>1294429.6200000001</v>
      </c>
    </row>
    <row r="1383" spans="1:9" ht="14.45" customHeight="1" x14ac:dyDescent="0.2">
      <c r="A1383" s="4" t="s">
        <v>54</v>
      </c>
      <c r="B1383" s="4" t="s">
        <v>78</v>
      </c>
      <c r="C1383" s="4" t="s">
        <v>70</v>
      </c>
      <c r="D1383" s="4" t="s">
        <v>38</v>
      </c>
      <c r="E1383" s="4" t="s">
        <v>39</v>
      </c>
      <c r="F1383" s="4" t="s">
        <v>64</v>
      </c>
      <c r="G1383" s="7">
        <v>2788</v>
      </c>
      <c r="H1383" s="7">
        <v>30999</v>
      </c>
      <c r="I1383" s="8">
        <v>1298825.73</v>
      </c>
    </row>
    <row r="1384" spans="1:9" ht="14.45" customHeight="1" x14ac:dyDescent="0.2">
      <c r="A1384" s="4" t="s">
        <v>54</v>
      </c>
      <c r="B1384" s="4" t="s">
        <v>78</v>
      </c>
      <c r="C1384" s="4" t="s">
        <v>71</v>
      </c>
      <c r="D1384" s="4" t="s">
        <v>38</v>
      </c>
      <c r="E1384" s="4" t="s">
        <v>39</v>
      </c>
      <c r="F1384" s="4" t="s">
        <v>64</v>
      </c>
      <c r="G1384" s="7">
        <v>2976</v>
      </c>
      <c r="H1384" s="7">
        <v>32845</v>
      </c>
      <c r="I1384" s="8">
        <v>1344982.29</v>
      </c>
    </row>
    <row r="1385" spans="1:9" ht="14.45" customHeight="1" x14ac:dyDescent="0.2">
      <c r="A1385" s="4" t="s">
        <v>54</v>
      </c>
      <c r="B1385" s="4" t="s">
        <v>78</v>
      </c>
      <c r="C1385" s="4" t="s">
        <v>70</v>
      </c>
      <c r="D1385" s="4" t="s">
        <v>42</v>
      </c>
      <c r="E1385" s="4" t="s">
        <v>43</v>
      </c>
      <c r="F1385" s="4" t="s">
        <v>64</v>
      </c>
      <c r="G1385" s="7">
        <v>2420</v>
      </c>
      <c r="H1385" s="7">
        <v>10270</v>
      </c>
      <c r="I1385" s="8">
        <v>190859.54</v>
      </c>
    </row>
    <row r="1386" spans="1:9" ht="14.45" customHeight="1" x14ac:dyDescent="0.2">
      <c r="A1386" s="4" t="s">
        <v>54</v>
      </c>
      <c r="B1386" s="4" t="s">
        <v>78</v>
      </c>
      <c r="C1386" s="4" t="s">
        <v>71</v>
      </c>
      <c r="D1386" s="4" t="s">
        <v>42</v>
      </c>
      <c r="E1386" s="4" t="s">
        <v>43</v>
      </c>
      <c r="F1386" s="4" t="s">
        <v>64</v>
      </c>
      <c r="G1386" s="7">
        <v>2637</v>
      </c>
      <c r="H1386" s="7">
        <v>11737</v>
      </c>
      <c r="I1386" s="8">
        <v>263587.5</v>
      </c>
    </row>
    <row r="1387" spans="1:9" ht="14.45" customHeight="1" x14ac:dyDescent="0.2">
      <c r="A1387" s="4" t="s">
        <v>54</v>
      </c>
      <c r="B1387" s="4" t="s">
        <v>79</v>
      </c>
      <c r="C1387" s="4" t="s">
        <v>70</v>
      </c>
      <c r="D1387" s="4" t="s">
        <v>40</v>
      </c>
      <c r="E1387" s="4" t="s">
        <v>41</v>
      </c>
      <c r="F1387" s="4" t="s">
        <v>64</v>
      </c>
      <c r="G1387" s="7">
        <v>819</v>
      </c>
      <c r="H1387" s="7">
        <v>4528</v>
      </c>
      <c r="I1387" s="8">
        <v>74614.539999999994</v>
      </c>
    </row>
    <row r="1388" spans="1:9" ht="14.45" customHeight="1" x14ac:dyDescent="0.2">
      <c r="A1388" s="4" t="s">
        <v>54</v>
      </c>
      <c r="B1388" s="4" t="s">
        <v>79</v>
      </c>
      <c r="C1388" s="4" t="s">
        <v>71</v>
      </c>
      <c r="D1388" s="4" t="s">
        <v>40</v>
      </c>
      <c r="E1388" s="4" t="s">
        <v>41</v>
      </c>
      <c r="F1388" s="4" t="s">
        <v>64</v>
      </c>
      <c r="G1388" s="7">
        <v>497</v>
      </c>
      <c r="H1388" s="7">
        <v>2612</v>
      </c>
      <c r="I1388" s="8">
        <v>45753.69</v>
      </c>
    </row>
    <row r="1389" spans="1:9" ht="14.45" customHeight="1" x14ac:dyDescent="0.2">
      <c r="A1389" s="4" t="s">
        <v>54</v>
      </c>
      <c r="B1389" s="4" t="s">
        <v>79</v>
      </c>
      <c r="C1389" s="4" t="s">
        <v>70</v>
      </c>
      <c r="D1389" s="4" t="s">
        <v>47</v>
      </c>
      <c r="E1389" s="4" t="s">
        <v>48</v>
      </c>
      <c r="F1389" s="4" t="s">
        <v>64</v>
      </c>
      <c r="G1389" s="7">
        <v>2980</v>
      </c>
      <c r="H1389" s="7">
        <v>21614</v>
      </c>
      <c r="I1389" s="8">
        <v>1654709</v>
      </c>
    </row>
    <row r="1390" spans="1:9" ht="14.45" customHeight="1" x14ac:dyDescent="0.2">
      <c r="A1390" s="4" t="s">
        <v>54</v>
      </c>
      <c r="B1390" s="4" t="s">
        <v>79</v>
      </c>
      <c r="C1390" s="4" t="s">
        <v>71</v>
      </c>
      <c r="D1390" s="4" t="s">
        <v>47</v>
      </c>
      <c r="E1390" s="4" t="s">
        <v>48</v>
      </c>
      <c r="F1390" s="4" t="s">
        <v>64</v>
      </c>
      <c r="G1390" s="7">
        <v>2978</v>
      </c>
      <c r="H1390" s="7">
        <v>22153</v>
      </c>
      <c r="I1390" s="8">
        <v>1689428.52</v>
      </c>
    </row>
    <row r="1391" spans="1:9" ht="14.45" customHeight="1" x14ac:dyDescent="0.2">
      <c r="A1391" s="4" t="s">
        <v>54</v>
      </c>
      <c r="B1391" s="4" t="s">
        <v>79</v>
      </c>
      <c r="C1391" s="4" t="s">
        <v>70</v>
      </c>
      <c r="D1391" s="4" t="s">
        <v>44</v>
      </c>
      <c r="E1391" s="4" t="s">
        <v>45</v>
      </c>
      <c r="F1391" s="4" t="s">
        <v>64</v>
      </c>
      <c r="G1391" s="7">
        <v>6399</v>
      </c>
      <c r="H1391" s="7">
        <v>48318</v>
      </c>
      <c r="I1391" s="8">
        <v>1937118.39</v>
      </c>
    </row>
    <row r="1392" spans="1:9" ht="14.45" customHeight="1" x14ac:dyDescent="0.2">
      <c r="A1392" s="4" t="s">
        <v>54</v>
      </c>
      <c r="B1392" s="4" t="s">
        <v>79</v>
      </c>
      <c r="C1392" s="4" t="s">
        <v>71</v>
      </c>
      <c r="D1392" s="4" t="s">
        <v>44</v>
      </c>
      <c r="E1392" s="4" t="s">
        <v>45</v>
      </c>
      <c r="F1392" s="4" t="s">
        <v>64</v>
      </c>
      <c r="G1392" s="7">
        <v>6643</v>
      </c>
      <c r="H1392" s="7">
        <v>50422</v>
      </c>
      <c r="I1392" s="8">
        <v>2038792.02</v>
      </c>
    </row>
    <row r="1393" spans="1:9" ht="14.45" customHeight="1" x14ac:dyDescent="0.2">
      <c r="A1393" s="4" t="s">
        <v>54</v>
      </c>
      <c r="B1393" s="4" t="s">
        <v>79</v>
      </c>
      <c r="C1393" s="4" t="s">
        <v>70</v>
      </c>
      <c r="D1393" s="4" t="s">
        <v>38</v>
      </c>
      <c r="E1393" s="4" t="s">
        <v>39</v>
      </c>
      <c r="F1393" s="4" t="s">
        <v>64</v>
      </c>
      <c r="G1393" s="7">
        <v>6297</v>
      </c>
      <c r="H1393" s="7">
        <v>81915</v>
      </c>
      <c r="I1393" s="8">
        <v>3744847.05</v>
      </c>
    </row>
    <row r="1394" spans="1:9" ht="14.45" customHeight="1" x14ac:dyDescent="0.2">
      <c r="A1394" s="4" t="s">
        <v>54</v>
      </c>
      <c r="B1394" s="4" t="s">
        <v>79</v>
      </c>
      <c r="C1394" s="4" t="s">
        <v>71</v>
      </c>
      <c r="D1394" s="4" t="s">
        <v>38</v>
      </c>
      <c r="E1394" s="4" t="s">
        <v>39</v>
      </c>
      <c r="F1394" s="4" t="s">
        <v>64</v>
      </c>
      <c r="G1394" s="7">
        <v>6475</v>
      </c>
      <c r="H1394" s="7">
        <v>84259</v>
      </c>
      <c r="I1394" s="8">
        <v>3799773.41</v>
      </c>
    </row>
    <row r="1395" spans="1:9" ht="14.45" customHeight="1" x14ac:dyDescent="0.2">
      <c r="A1395" s="4" t="s">
        <v>54</v>
      </c>
      <c r="B1395" s="4" t="s">
        <v>79</v>
      </c>
      <c r="C1395" s="4" t="s">
        <v>70</v>
      </c>
      <c r="D1395" s="4" t="s">
        <v>42</v>
      </c>
      <c r="E1395" s="4" t="s">
        <v>43</v>
      </c>
      <c r="F1395" s="4" t="s">
        <v>64</v>
      </c>
      <c r="G1395" s="7">
        <v>4698</v>
      </c>
      <c r="H1395" s="7">
        <v>20246</v>
      </c>
      <c r="I1395" s="8">
        <v>334736.95</v>
      </c>
    </row>
    <row r="1396" spans="1:9" ht="14.45" customHeight="1" x14ac:dyDescent="0.2">
      <c r="A1396" s="4" t="s">
        <v>54</v>
      </c>
      <c r="B1396" s="4" t="s">
        <v>79</v>
      </c>
      <c r="C1396" s="4" t="s">
        <v>71</v>
      </c>
      <c r="D1396" s="4" t="s">
        <v>42</v>
      </c>
      <c r="E1396" s="4" t="s">
        <v>43</v>
      </c>
      <c r="F1396" s="4" t="s">
        <v>64</v>
      </c>
      <c r="G1396" s="7">
        <v>4906</v>
      </c>
      <c r="H1396" s="7">
        <v>21070</v>
      </c>
      <c r="I1396" s="8">
        <v>367799.31</v>
      </c>
    </row>
    <row r="1397" spans="1:9" ht="14.45" customHeight="1" x14ac:dyDescent="0.2">
      <c r="A1397" s="4" t="s">
        <v>54</v>
      </c>
      <c r="B1397" s="4" t="s">
        <v>80</v>
      </c>
      <c r="C1397" s="4" t="s">
        <v>70</v>
      </c>
      <c r="D1397" s="4" t="s">
        <v>40</v>
      </c>
      <c r="E1397" s="4" t="s">
        <v>41</v>
      </c>
      <c r="F1397" s="4" t="s">
        <v>64</v>
      </c>
      <c r="G1397" s="7">
        <v>3729</v>
      </c>
      <c r="H1397" s="7">
        <v>19171</v>
      </c>
      <c r="I1397" s="8">
        <v>300186.94</v>
      </c>
    </row>
    <row r="1398" spans="1:9" ht="14.45" customHeight="1" x14ac:dyDescent="0.2">
      <c r="A1398" s="4" t="s">
        <v>54</v>
      </c>
      <c r="B1398" s="4" t="s">
        <v>80</v>
      </c>
      <c r="C1398" s="4" t="s">
        <v>71</v>
      </c>
      <c r="D1398" s="4" t="s">
        <v>40</v>
      </c>
      <c r="E1398" s="4" t="s">
        <v>41</v>
      </c>
      <c r="F1398" s="4" t="s">
        <v>64</v>
      </c>
      <c r="G1398" s="7">
        <v>1451</v>
      </c>
      <c r="H1398" s="7">
        <v>9796</v>
      </c>
      <c r="I1398" s="8">
        <v>233057.71</v>
      </c>
    </row>
    <row r="1399" spans="1:9" ht="14.45" customHeight="1" x14ac:dyDescent="0.2">
      <c r="A1399" s="4" t="s">
        <v>54</v>
      </c>
      <c r="B1399" s="4" t="s">
        <v>80</v>
      </c>
      <c r="C1399" s="4" t="s">
        <v>70</v>
      </c>
      <c r="D1399" s="4" t="s">
        <v>47</v>
      </c>
      <c r="E1399" s="4" t="s">
        <v>48</v>
      </c>
      <c r="F1399" s="4" t="s">
        <v>64</v>
      </c>
      <c r="G1399" s="7">
        <v>4542</v>
      </c>
      <c r="H1399" s="7">
        <v>36171</v>
      </c>
      <c r="I1399" s="8">
        <v>2701457.78</v>
      </c>
    </row>
    <row r="1400" spans="1:9" ht="14.45" customHeight="1" x14ac:dyDescent="0.2">
      <c r="A1400" s="4" t="s">
        <v>54</v>
      </c>
      <c r="B1400" s="4" t="s">
        <v>80</v>
      </c>
      <c r="C1400" s="4" t="s">
        <v>71</v>
      </c>
      <c r="D1400" s="4" t="s">
        <v>47</v>
      </c>
      <c r="E1400" s="4" t="s">
        <v>48</v>
      </c>
      <c r="F1400" s="4" t="s">
        <v>64</v>
      </c>
      <c r="G1400" s="7">
        <v>5204</v>
      </c>
      <c r="H1400" s="7">
        <v>40848</v>
      </c>
      <c r="I1400" s="8">
        <v>3124566.99</v>
      </c>
    </row>
    <row r="1401" spans="1:9" ht="14.45" customHeight="1" x14ac:dyDescent="0.2">
      <c r="A1401" s="4" t="s">
        <v>54</v>
      </c>
      <c r="B1401" s="4" t="s">
        <v>80</v>
      </c>
      <c r="C1401" s="4" t="s">
        <v>70</v>
      </c>
      <c r="D1401" s="4" t="s">
        <v>44</v>
      </c>
      <c r="E1401" s="4" t="s">
        <v>45</v>
      </c>
      <c r="F1401" s="4" t="s">
        <v>64</v>
      </c>
      <c r="G1401" s="7">
        <v>7681</v>
      </c>
      <c r="H1401" s="7">
        <v>45731</v>
      </c>
      <c r="I1401" s="8">
        <v>1697117.58</v>
      </c>
    </row>
    <row r="1402" spans="1:9" ht="14.45" customHeight="1" x14ac:dyDescent="0.2">
      <c r="A1402" s="4" t="s">
        <v>54</v>
      </c>
      <c r="B1402" s="4" t="s">
        <v>80</v>
      </c>
      <c r="C1402" s="4" t="s">
        <v>71</v>
      </c>
      <c r="D1402" s="4" t="s">
        <v>44</v>
      </c>
      <c r="E1402" s="4" t="s">
        <v>45</v>
      </c>
      <c r="F1402" s="4" t="s">
        <v>64</v>
      </c>
      <c r="G1402" s="7">
        <v>7955</v>
      </c>
      <c r="H1402" s="7">
        <v>48996</v>
      </c>
      <c r="I1402" s="8">
        <v>1908924.19</v>
      </c>
    </row>
    <row r="1403" spans="1:9" ht="14.45" customHeight="1" x14ac:dyDescent="0.2">
      <c r="A1403" s="4" t="s">
        <v>54</v>
      </c>
      <c r="B1403" s="4" t="s">
        <v>80</v>
      </c>
      <c r="C1403" s="4" t="s">
        <v>70</v>
      </c>
      <c r="D1403" s="4" t="s">
        <v>38</v>
      </c>
      <c r="E1403" s="4" t="s">
        <v>39</v>
      </c>
      <c r="F1403" s="4" t="s">
        <v>64</v>
      </c>
      <c r="G1403" s="7">
        <v>7850</v>
      </c>
      <c r="H1403" s="7">
        <v>97407</v>
      </c>
      <c r="I1403" s="8">
        <v>4670956.72</v>
      </c>
    </row>
    <row r="1404" spans="1:9" ht="14.45" customHeight="1" x14ac:dyDescent="0.2">
      <c r="A1404" s="4" t="s">
        <v>54</v>
      </c>
      <c r="B1404" s="4" t="s">
        <v>80</v>
      </c>
      <c r="C1404" s="4" t="s">
        <v>71</v>
      </c>
      <c r="D1404" s="4" t="s">
        <v>38</v>
      </c>
      <c r="E1404" s="4" t="s">
        <v>39</v>
      </c>
      <c r="F1404" s="4" t="s">
        <v>64</v>
      </c>
      <c r="G1404" s="7">
        <v>9308</v>
      </c>
      <c r="H1404" s="7">
        <v>122548</v>
      </c>
      <c r="I1404" s="8">
        <v>6031009.3700000001</v>
      </c>
    </row>
    <row r="1405" spans="1:9" ht="14.45" customHeight="1" x14ac:dyDescent="0.2">
      <c r="A1405" s="4" t="s">
        <v>54</v>
      </c>
      <c r="B1405" s="4" t="s">
        <v>80</v>
      </c>
      <c r="C1405" s="4" t="s">
        <v>70</v>
      </c>
      <c r="D1405" s="4" t="s">
        <v>42</v>
      </c>
      <c r="E1405" s="4" t="s">
        <v>43</v>
      </c>
      <c r="F1405" s="4" t="s">
        <v>64</v>
      </c>
      <c r="G1405" s="7">
        <v>4307</v>
      </c>
      <c r="H1405" s="7">
        <v>17093</v>
      </c>
      <c r="I1405" s="8">
        <v>262269.52</v>
      </c>
    </row>
    <row r="1406" spans="1:9" ht="14.45" customHeight="1" x14ac:dyDescent="0.2">
      <c r="A1406" s="4" t="s">
        <v>54</v>
      </c>
      <c r="B1406" s="4" t="s">
        <v>80</v>
      </c>
      <c r="C1406" s="4" t="s">
        <v>71</v>
      </c>
      <c r="D1406" s="4" t="s">
        <v>42</v>
      </c>
      <c r="E1406" s="4" t="s">
        <v>43</v>
      </c>
      <c r="F1406" s="4" t="s">
        <v>64</v>
      </c>
      <c r="G1406" s="7">
        <v>5031</v>
      </c>
      <c r="H1406" s="7">
        <v>20397</v>
      </c>
      <c r="I1406" s="8">
        <v>311447.49</v>
      </c>
    </row>
    <row r="1407" spans="1:9" ht="14.45" customHeight="1" x14ac:dyDescent="0.2">
      <c r="A1407" s="4" t="s">
        <v>54</v>
      </c>
      <c r="B1407" s="4" t="s">
        <v>81</v>
      </c>
      <c r="C1407" s="4" t="s">
        <v>70</v>
      </c>
      <c r="D1407" s="4" t="s">
        <v>40</v>
      </c>
      <c r="E1407" s="4" t="s">
        <v>41</v>
      </c>
      <c r="F1407" s="4" t="s">
        <v>64</v>
      </c>
      <c r="G1407" s="7">
        <v>11335</v>
      </c>
      <c r="H1407" s="7">
        <v>57076</v>
      </c>
      <c r="I1407" s="8">
        <v>757730.02</v>
      </c>
    </row>
    <row r="1408" spans="1:9" ht="14.45" customHeight="1" x14ac:dyDescent="0.2">
      <c r="A1408" s="4" t="s">
        <v>54</v>
      </c>
      <c r="B1408" s="4" t="s">
        <v>81</v>
      </c>
      <c r="C1408" s="4" t="s">
        <v>71</v>
      </c>
      <c r="D1408" s="4" t="s">
        <v>40</v>
      </c>
      <c r="E1408" s="4" t="s">
        <v>41</v>
      </c>
      <c r="F1408" s="4" t="s">
        <v>64</v>
      </c>
      <c r="G1408" s="7">
        <v>2688</v>
      </c>
      <c r="H1408" s="7">
        <v>23161</v>
      </c>
      <c r="I1408" s="8">
        <v>502952.39</v>
      </c>
    </row>
    <row r="1409" spans="1:9" ht="14.45" customHeight="1" x14ac:dyDescent="0.2">
      <c r="A1409" s="4" t="s">
        <v>54</v>
      </c>
      <c r="B1409" s="4" t="s">
        <v>81</v>
      </c>
      <c r="C1409" s="4" t="s">
        <v>70</v>
      </c>
      <c r="D1409" s="4" t="s">
        <v>47</v>
      </c>
      <c r="E1409" s="4" t="s">
        <v>48</v>
      </c>
      <c r="F1409" s="4" t="s">
        <v>64</v>
      </c>
      <c r="G1409" s="7">
        <v>6972</v>
      </c>
      <c r="H1409" s="7">
        <v>64564</v>
      </c>
      <c r="I1409" s="8">
        <v>4866344.66</v>
      </c>
    </row>
    <row r="1410" spans="1:9" ht="14.45" customHeight="1" x14ac:dyDescent="0.2">
      <c r="A1410" s="4" t="s">
        <v>54</v>
      </c>
      <c r="B1410" s="4" t="s">
        <v>81</v>
      </c>
      <c r="C1410" s="4" t="s">
        <v>71</v>
      </c>
      <c r="D1410" s="4" t="s">
        <v>47</v>
      </c>
      <c r="E1410" s="4" t="s">
        <v>48</v>
      </c>
      <c r="F1410" s="4" t="s">
        <v>64</v>
      </c>
      <c r="G1410" s="7">
        <v>7660</v>
      </c>
      <c r="H1410" s="7">
        <v>69724</v>
      </c>
      <c r="I1410" s="8">
        <v>5352659.7699999996</v>
      </c>
    </row>
    <row r="1411" spans="1:9" ht="14.45" customHeight="1" x14ac:dyDescent="0.2">
      <c r="A1411" s="4" t="s">
        <v>54</v>
      </c>
      <c r="B1411" s="4" t="s">
        <v>81</v>
      </c>
      <c r="C1411" s="4" t="s">
        <v>70</v>
      </c>
      <c r="D1411" s="4" t="s">
        <v>44</v>
      </c>
      <c r="E1411" s="4" t="s">
        <v>45</v>
      </c>
      <c r="F1411" s="4" t="s">
        <v>64</v>
      </c>
      <c r="G1411" s="7">
        <v>11767</v>
      </c>
      <c r="H1411" s="7">
        <v>51963</v>
      </c>
      <c r="I1411" s="8">
        <v>1430140.49</v>
      </c>
    </row>
    <row r="1412" spans="1:9" ht="14.45" customHeight="1" x14ac:dyDescent="0.2">
      <c r="A1412" s="4" t="s">
        <v>54</v>
      </c>
      <c r="B1412" s="4" t="s">
        <v>81</v>
      </c>
      <c r="C1412" s="4" t="s">
        <v>71</v>
      </c>
      <c r="D1412" s="4" t="s">
        <v>44</v>
      </c>
      <c r="E1412" s="4" t="s">
        <v>45</v>
      </c>
      <c r="F1412" s="4" t="s">
        <v>64</v>
      </c>
      <c r="G1412" s="7">
        <v>8108</v>
      </c>
      <c r="H1412" s="7">
        <v>48442</v>
      </c>
      <c r="I1412" s="8">
        <v>1480178.85</v>
      </c>
    </row>
    <row r="1413" spans="1:9" ht="14.45" customHeight="1" x14ac:dyDescent="0.2">
      <c r="A1413" s="4" t="s">
        <v>54</v>
      </c>
      <c r="B1413" s="4" t="s">
        <v>81</v>
      </c>
      <c r="C1413" s="4" t="s">
        <v>70</v>
      </c>
      <c r="D1413" s="4" t="s">
        <v>38</v>
      </c>
      <c r="E1413" s="4" t="s">
        <v>39</v>
      </c>
      <c r="F1413" s="4" t="s">
        <v>64</v>
      </c>
      <c r="G1413" s="7">
        <v>9447</v>
      </c>
      <c r="H1413" s="7">
        <v>112533</v>
      </c>
      <c r="I1413" s="8">
        <v>5128319.45</v>
      </c>
    </row>
    <row r="1414" spans="1:9" ht="14.45" customHeight="1" x14ac:dyDescent="0.2">
      <c r="A1414" s="4" t="s">
        <v>54</v>
      </c>
      <c r="B1414" s="4" t="s">
        <v>81</v>
      </c>
      <c r="C1414" s="4" t="s">
        <v>71</v>
      </c>
      <c r="D1414" s="4" t="s">
        <v>38</v>
      </c>
      <c r="E1414" s="4" t="s">
        <v>39</v>
      </c>
      <c r="F1414" s="4" t="s">
        <v>64</v>
      </c>
      <c r="G1414" s="7">
        <v>10752</v>
      </c>
      <c r="H1414" s="7">
        <v>142257</v>
      </c>
      <c r="I1414" s="8">
        <v>6747209.4000000004</v>
      </c>
    </row>
    <row r="1415" spans="1:9" ht="14.45" customHeight="1" x14ac:dyDescent="0.2">
      <c r="A1415" s="4" t="s">
        <v>54</v>
      </c>
      <c r="B1415" s="4" t="s">
        <v>81</v>
      </c>
      <c r="C1415" s="4" t="s">
        <v>70</v>
      </c>
      <c r="D1415" s="4" t="s">
        <v>42</v>
      </c>
      <c r="E1415" s="4" t="s">
        <v>43</v>
      </c>
      <c r="F1415" s="4" t="s">
        <v>64</v>
      </c>
      <c r="G1415" s="7">
        <v>2872</v>
      </c>
      <c r="H1415" s="7">
        <v>11071</v>
      </c>
      <c r="I1415" s="8">
        <v>156118.24</v>
      </c>
    </row>
    <row r="1416" spans="1:9" ht="14.45" customHeight="1" x14ac:dyDescent="0.2">
      <c r="A1416" s="4" t="s">
        <v>54</v>
      </c>
      <c r="B1416" s="4" t="s">
        <v>81</v>
      </c>
      <c r="C1416" s="4" t="s">
        <v>71</v>
      </c>
      <c r="D1416" s="4" t="s">
        <v>42</v>
      </c>
      <c r="E1416" s="4" t="s">
        <v>43</v>
      </c>
      <c r="F1416" s="4" t="s">
        <v>64</v>
      </c>
      <c r="G1416" s="7">
        <v>3056</v>
      </c>
      <c r="H1416" s="7">
        <v>13072</v>
      </c>
      <c r="I1416" s="8">
        <v>165255.47</v>
      </c>
    </row>
    <row r="1417" spans="1:9" ht="14.45" customHeight="1" x14ac:dyDescent="0.2">
      <c r="A1417" s="4" t="s">
        <v>54</v>
      </c>
      <c r="B1417" s="4" t="s">
        <v>82</v>
      </c>
      <c r="C1417" s="4" t="s">
        <v>70</v>
      </c>
      <c r="D1417" s="4" t="s">
        <v>40</v>
      </c>
      <c r="E1417" s="4" t="s">
        <v>41</v>
      </c>
      <c r="F1417" s="4" t="s">
        <v>64</v>
      </c>
      <c r="G1417" s="7">
        <v>26786</v>
      </c>
      <c r="H1417" s="7">
        <v>147310</v>
      </c>
      <c r="I1417" s="8">
        <v>1936482.23</v>
      </c>
    </row>
    <row r="1418" spans="1:9" ht="14.45" customHeight="1" x14ac:dyDescent="0.2">
      <c r="A1418" s="4" t="s">
        <v>54</v>
      </c>
      <c r="B1418" s="4" t="s">
        <v>82</v>
      </c>
      <c r="C1418" s="4" t="s">
        <v>71</v>
      </c>
      <c r="D1418" s="4" t="s">
        <v>40</v>
      </c>
      <c r="E1418" s="4" t="s">
        <v>41</v>
      </c>
      <c r="F1418" s="4" t="s">
        <v>64</v>
      </c>
      <c r="G1418" s="7">
        <v>6495</v>
      </c>
      <c r="H1418" s="7">
        <v>65401</v>
      </c>
      <c r="I1418" s="8">
        <v>1244461.1100000001</v>
      </c>
    </row>
    <row r="1419" spans="1:9" ht="14.45" customHeight="1" x14ac:dyDescent="0.2">
      <c r="A1419" s="4" t="s">
        <v>54</v>
      </c>
      <c r="B1419" s="4" t="s">
        <v>82</v>
      </c>
      <c r="C1419" s="4" t="s">
        <v>70</v>
      </c>
      <c r="D1419" s="4" t="s">
        <v>47</v>
      </c>
      <c r="E1419" s="4" t="s">
        <v>48</v>
      </c>
      <c r="F1419" s="4" t="s">
        <v>64</v>
      </c>
      <c r="G1419" s="7">
        <v>9365</v>
      </c>
      <c r="H1419" s="7">
        <v>86694</v>
      </c>
      <c r="I1419" s="8">
        <v>6605995.9400000004</v>
      </c>
    </row>
    <row r="1420" spans="1:9" ht="14.45" customHeight="1" x14ac:dyDescent="0.2">
      <c r="A1420" s="4" t="s">
        <v>54</v>
      </c>
      <c r="B1420" s="4" t="s">
        <v>82</v>
      </c>
      <c r="C1420" s="4" t="s">
        <v>71</v>
      </c>
      <c r="D1420" s="4" t="s">
        <v>47</v>
      </c>
      <c r="E1420" s="4" t="s">
        <v>48</v>
      </c>
      <c r="F1420" s="4" t="s">
        <v>64</v>
      </c>
      <c r="G1420" s="7">
        <v>9938</v>
      </c>
      <c r="H1420" s="7">
        <v>94617</v>
      </c>
      <c r="I1420" s="8">
        <v>7348501.6799999997</v>
      </c>
    </row>
    <row r="1421" spans="1:9" ht="14.45" customHeight="1" x14ac:dyDescent="0.2">
      <c r="A1421" s="4" t="s">
        <v>54</v>
      </c>
      <c r="B1421" s="4" t="s">
        <v>82</v>
      </c>
      <c r="C1421" s="4" t="s">
        <v>70</v>
      </c>
      <c r="D1421" s="4" t="s">
        <v>44</v>
      </c>
      <c r="E1421" s="4" t="s">
        <v>45</v>
      </c>
      <c r="F1421" s="4" t="s">
        <v>64</v>
      </c>
      <c r="G1421" s="7">
        <v>24737</v>
      </c>
      <c r="H1421" s="7">
        <v>83416</v>
      </c>
      <c r="I1421" s="8">
        <v>1879520.49</v>
      </c>
    </row>
    <row r="1422" spans="1:9" ht="14.45" customHeight="1" x14ac:dyDescent="0.2">
      <c r="A1422" s="4" t="s">
        <v>54</v>
      </c>
      <c r="B1422" s="4" t="s">
        <v>82</v>
      </c>
      <c r="C1422" s="4" t="s">
        <v>71</v>
      </c>
      <c r="D1422" s="4" t="s">
        <v>44</v>
      </c>
      <c r="E1422" s="4" t="s">
        <v>45</v>
      </c>
      <c r="F1422" s="4" t="s">
        <v>64</v>
      </c>
      <c r="G1422" s="7">
        <v>10223</v>
      </c>
      <c r="H1422" s="7">
        <v>55805</v>
      </c>
      <c r="I1422" s="8">
        <v>1378402.05</v>
      </c>
    </row>
    <row r="1423" spans="1:9" ht="14.45" customHeight="1" x14ac:dyDescent="0.2">
      <c r="A1423" s="4" t="s">
        <v>54</v>
      </c>
      <c r="B1423" s="4" t="s">
        <v>82</v>
      </c>
      <c r="C1423" s="4" t="s">
        <v>70</v>
      </c>
      <c r="D1423" s="4" t="s">
        <v>38</v>
      </c>
      <c r="E1423" s="4" t="s">
        <v>39</v>
      </c>
      <c r="F1423" s="4" t="s">
        <v>64</v>
      </c>
      <c r="G1423" s="7">
        <v>13804</v>
      </c>
      <c r="H1423" s="7">
        <v>150697</v>
      </c>
      <c r="I1423" s="8">
        <v>6608844.4199999999</v>
      </c>
    </row>
    <row r="1424" spans="1:9" ht="14.45" customHeight="1" x14ac:dyDescent="0.2">
      <c r="A1424" s="4" t="s">
        <v>54</v>
      </c>
      <c r="B1424" s="4" t="s">
        <v>82</v>
      </c>
      <c r="C1424" s="4" t="s">
        <v>71</v>
      </c>
      <c r="D1424" s="4" t="s">
        <v>38</v>
      </c>
      <c r="E1424" s="4" t="s">
        <v>39</v>
      </c>
      <c r="F1424" s="4" t="s">
        <v>64</v>
      </c>
      <c r="G1424" s="7">
        <v>13456</v>
      </c>
      <c r="H1424" s="7">
        <v>180792</v>
      </c>
      <c r="I1424" s="8">
        <v>8300559.4100000001</v>
      </c>
    </row>
    <row r="1425" spans="1:9" ht="14.45" customHeight="1" x14ac:dyDescent="0.2">
      <c r="A1425" s="4" t="s">
        <v>54</v>
      </c>
      <c r="B1425" s="4" t="s">
        <v>82</v>
      </c>
      <c r="C1425" s="4" t="s">
        <v>70</v>
      </c>
      <c r="D1425" s="4" t="s">
        <v>42</v>
      </c>
      <c r="E1425" s="4" t="s">
        <v>43</v>
      </c>
      <c r="F1425" s="4" t="s">
        <v>64</v>
      </c>
      <c r="G1425" s="7">
        <v>2725</v>
      </c>
      <c r="H1425" s="7">
        <v>9510</v>
      </c>
      <c r="I1425" s="8">
        <v>130886.68</v>
      </c>
    </row>
    <row r="1426" spans="1:9" ht="14.45" customHeight="1" x14ac:dyDescent="0.2">
      <c r="A1426" s="4" t="s">
        <v>54</v>
      </c>
      <c r="B1426" s="4" t="s">
        <v>82</v>
      </c>
      <c r="C1426" s="4" t="s">
        <v>71</v>
      </c>
      <c r="D1426" s="4" t="s">
        <v>42</v>
      </c>
      <c r="E1426" s="4" t="s">
        <v>43</v>
      </c>
      <c r="F1426" s="4" t="s">
        <v>64</v>
      </c>
      <c r="G1426" s="7">
        <v>2512</v>
      </c>
      <c r="H1426" s="7">
        <v>11029</v>
      </c>
      <c r="I1426" s="8">
        <v>139622.92000000001</v>
      </c>
    </row>
    <row r="1427" spans="1:9" ht="14.45" customHeight="1" x14ac:dyDescent="0.2">
      <c r="A1427" s="4" t="s">
        <v>54</v>
      </c>
      <c r="B1427" s="4" t="s">
        <v>83</v>
      </c>
      <c r="C1427" s="4" t="s">
        <v>70</v>
      </c>
      <c r="D1427" s="4" t="s">
        <v>40</v>
      </c>
      <c r="E1427" s="4" t="s">
        <v>41</v>
      </c>
      <c r="F1427" s="4" t="s">
        <v>64</v>
      </c>
      <c r="G1427" s="7">
        <v>41817</v>
      </c>
      <c r="H1427" s="7">
        <v>278991</v>
      </c>
      <c r="I1427" s="8">
        <v>4355157.8899999997</v>
      </c>
    </row>
    <row r="1428" spans="1:9" ht="14.45" customHeight="1" x14ac:dyDescent="0.2">
      <c r="A1428" s="4" t="s">
        <v>54</v>
      </c>
      <c r="B1428" s="4" t="s">
        <v>83</v>
      </c>
      <c r="C1428" s="4" t="s">
        <v>71</v>
      </c>
      <c r="D1428" s="4" t="s">
        <v>40</v>
      </c>
      <c r="E1428" s="4" t="s">
        <v>41</v>
      </c>
      <c r="F1428" s="4" t="s">
        <v>64</v>
      </c>
      <c r="G1428" s="7">
        <v>16096</v>
      </c>
      <c r="H1428" s="7">
        <v>177464</v>
      </c>
      <c r="I1428" s="8">
        <v>3357920.66</v>
      </c>
    </row>
    <row r="1429" spans="1:9" ht="14.45" customHeight="1" x14ac:dyDescent="0.2">
      <c r="A1429" s="4" t="s">
        <v>54</v>
      </c>
      <c r="B1429" s="4" t="s">
        <v>83</v>
      </c>
      <c r="C1429" s="4" t="s">
        <v>70</v>
      </c>
      <c r="D1429" s="4" t="s">
        <v>47</v>
      </c>
      <c r="E1429" s="4" t="s">
        <v>48</v>
      </c>
      <c r="F1429" s="4" t="s">
        <v>64</v>
      </c>
      <c r="G1429" s="7">
        <v>10691</v>
      </c>
      <c r="H1429" s="7">
        <v>95275</v>
      </c>
      <c r="I1429" s="8">
        <v>7261596.2400000002</v>
      </c>
    </row>
    <row r="1430" spans="1:9" ht="14.45" customHeight="1" x14ac:dyDescent="0.2">
      <c r="A1430" s="4" t="s">
        <v>54</v>
      </c>
      <c r="B1430" s="4" t="s">
        <v>83</v>
      </c>
      <c r="C1430" s="4" t="s">
        <v>71</v>
      </c>
      <c r="D1430" s="4" t="s">
        <v>47</v>
      </c>
      <c r="E1430" s="4" t="s">
        <v>48</v>
      </c>
      <c r="F1430" s="4" t="s">
        <v>64</v>
      </c>
      <c r="G1430" s="7">
        <v>11195</v>
      </c>
      <c r="H1430" s="7">
        <v>110580</v>
      </c>
      <c r="I1430" s="8">
        <v>8603782.0199999996</v>
      </c>
    </row>
    <row r="1431" spans="1:9" ht="14.45" customHeight="1" x14ac:dyDescent="0.2">
      <c r="A1431" s="4" t="s">
        <v>54</v>
      </c>
      <c r="B1431" s="4" t="s">
        <v>83</v>
      </c>
      <c r="C1431" s="4" t="s">
        <v>70</v>
      </c>
      <c r="D1431" s="4" t="s">
        <v>44</v>
      </c>
      <c r="E1431" s="4" t="s">
        <v>45</v>
      </c>
      <c r="F1431" s="4" t="s">
        <v>64</v>
      </c>
      <c r="G1431" s="7">
        <v>37245</v>
      </c>
      <c r="H1431" s="7">
        <v>117627</v>
      </c>
      <c r="I1431" s="8">
        <v>2523916.0299999998</v>
      </c>
    </row>
    <row r="1432" spans="1:9" ht="14.45" customHeight="1" x14ac:dyDescent="0.2">
      <c r="A1432" s="4" t="s">
        <v>54</v>
      </c>
      <c r="B1432" s="4" t="s">
        <v>83</v>
      </c>
      <c r="C1432" s="4" t="s">
        <v>71</v>
      </c>
      <c r="D1432" s="4" t="s">
        <v>44</v>
      </c>
      <c r="E1432" s="4" t="s">
        <v>45</v>
      </c>
      <c r="F1432" s="4" t="s">
        <v>64</v>
      </c>
      <c r="G1432" s="7">
        <v>13342</v>
      </c>
      <c r="H1432" s="7">
        <v>68021</v>
      </c>
      <c r="I1432" s="8">
        <v>1466438.07</v>
      </c>
    </row>
    <row r="1433" spans="1:9" ht="14.45" customHeight="1" x14ac:dyDescent="0.2">
      <c r="A1433" s="4" t="s">
        <v>54</v>
      </c>
      <c r="B1433" s="4" t="s">
        <v>83</v>
      </c>
      <c r="C1433" s="4" t="s">
        <v>70</v>
      </c>
      <c r="D1433" s="4" t="s">
        <v>38</v>
      </c>
      <c r="E1433" s="4" t="s">
        <v>39</v>
      </c>
      <c r="F1433" s="4" t="s">
        <v>64</v>
      </c>
      <c r="G1433" s="7">
        <v>17654</v>
      </c>
      <c r="H1433" s="7">
        <v>172116</v>
      </c>
      <c r="I1433" s="8">
        <v>7473939.7999999998</v>
      </c>
    </row>
    <row r="1434" spans="1:9" ht="14.45" customHeight="1" x14ac:dyDescent="0.2">
      <c r="A1434" s="4" t="s">
        <v>54</v>
      </c>
      <c r="B1434" s="4" t="s">
        <v>83</v>
      </c>
      <c r="C1434" s="4" t="s">
        <v>71</v>
      </c>
      <c r="D1434" s="4" t="s">
        <v>38</v>
      </c>
      <c r="E1434" s="4" t="s">
        <v>39</v>
      </c>
      <c r="F1434" s="4" t="s">
        <v>64</v>
      </c>
      <c r="G1434" s="7">
        <v>15409</v>
      </c>
      <c r="H1434" s="7">
        <v>206008</v>
      </c>
      <c r="I1434" s="8">
        <v>9413162.9800000004</v>
      </c>
    </row>
    <row r="1435" spans="1:9" ht="14.45" customHeight="1" x14ac:dyDescent="0.2">
      <c r="A1435" s="4" t="s">
        <v>54</v>
      </c>
      <c r="B1435" s="4" t="s">
        <v>83</v>
      </c>
      <c r="C1435" s="4" t="s">
        <v>70</v>
      </c>
      <c r="D1435" s="4" t="s">
        <v>42</v>
      </c>
      <c r="E1435" s="4" t="s">
        <v>43</v>
      </c>
      <c r="F1435" s="4" t="s">
        <v>64</v>
      </c>
      <c r="G1435" s="7">
        <v>2576</v>
      </c>
      <c r="H1435" s="7">
        <v>8979</v>
      </c>
      <c r="I1435" s="8">
        <v>131095.72</v>
      </c>
    </row>
    <row r="1436" spans="1:9" ht="14.45" customHeight="1" x14ac:dyDescent="0.2">
      <c r="A1436" s="4" t="s">
        <v>54</v>
      </c>
      <c r="B1436" s="4" t="s">
        <v>83</v>
      </c>
      <c r="C1436" s="4" t="s">
        <v>71</v>
      </c>
      <c r="D1436" s="4" t="s">
        <v>42</v>
      </c>
      <c r="E1436" s="4" t="s">
        <v>43</v>
      </c>
      <c r="F1436" s="4" t="s">
        <v>64</v>
      </c>
      <c r="G1436" s="7">
        <v>2307</v>
      </c>
      <c r="H1436" s="7">
        <v>10513</v>
      </c>
      <c r="I1436" s="8">
        <v>133215.72</v>
      </c>
    </row>
    <row r="1437" spans="1:9" ht="14.45" customHeight="1" x14ac:dyDescent="0.2">
      <c r="A1437" s="4" t="s">
        <v>54</v>
      </c>
      <c r="B1437" s="4" t="s">
        <v>84</v>
      </c>
      <c r="C1437" s="4" t="s">
        <v>70</v>
      </c>
      <c r="D1437" s="4" t="s">
        <v>40</v>
      </c>
      <c r="E1437" s="4" t="s">
        <v>41</v>
      </c>
      <c r="F1437" s="4" t="s">
        <v>64</v>
      </c>
      <c r="G1437" s="7">
        <v>51179</v>
      </c>
      <c r="H1437" s="7">
        <v>461303</v>
      </c>
      <c r="I1437" s="8">
        <v>8478832.4900000002</v>
      </c>
    </row>
    <row r="1438" spans="1:9" ht="14.45" customHeight="1" x14ac:dyDescent="0.2">
      <c r="A1438" s="4" t="s">
        <v>54</v>
      </c>
      <c r="B1438" s="4" t="s">
        <v>84</v>
      </c>
      <c r="C1438" s="4" t="s">
        <v>71</v>
      </c>
      <c r="D1438" s="4" t="s">
        <v>40</v>
      </c>
      <c r="E1438" s="4" t="s">
        <v>41</v>
      </c>
      <c r="F1438" s="4" t="s">
        <v>64</v>
      </c>
      <c r="G1438" s="7">
        <v>33964</v>
      </c>
      <c r="H1438" s="7">
        <v>405892</v>
      </c>
      <c r="I1438" s="8">
        <v>7786158.8200000003</v>
      </c>
    </row>
    <row r="1439" spans="1:9" ht="14.45" customHeight="1" x14ac:dyDescent="0.2">
      <c r="A1439" s="4" t="s">
        <v>54</v>
      </c>
      <c r="B1439" s="4" t="s">
        <v>84</v>
      </c>
      <c r="C1439" s="4" t="s">
        <v>70</v>
      </c>
      <c r="D1439" s="4" t="s">
        <v>47</v>
      </c>
      <c r="E1439" s="4" t="s">
        <v>48</v>
      </c>
      <c r="F1439" s="4" t="s">
        <v>64</v>
      </c>
      <c r="G1439" s="7">
        <v>10686</v>
      </c>
      <c r="H1439" s="7">
        <v>97075</v>
      </c>
      <c r="I1439" s="8">
        <v>7423533.5</v>
      </c>
    </row>
    <row r="1440" spans="1:9" ht="14.45" customHeight="1" x14ac:dyDescent="0.2">
      <c r="A1440" s="4" t="s">
        <v>54</v>
      </c>
      <c r="B1440" s="4" t="s">
        <v>84</v>
      </c>
      <c r="C1440" s="4" t="s">
        <v>71</v>
      </c>
      <c r="D1440" s="4" t="s">
        <v>47</v>
      </c>
      <c r="E1440" s="4" t="s">
        <v>48</v>
      </c>
      <c r="F1440" s="4" t="s">
        <v>64</v>
      </c>
      <c r="G1440" s="7">
        <v>11460</v>
      </c>
      <c r="H1440" s="7">
        <v>112669</v>
      </c>
      <c r="I1440" s="8">
        <v>8754634.9900000002</v>
      </c>
    </row>
    <row r="1441" spans="1:9" ht="14.45" customHeight="1" x14ac:dyDescent="0.2">
      <c r="A1441" s="4" t="s">
        <v>54</v>
      </c>
      <c r="B1441" s="4" t="s">
        <v>84</v>
      </c>
      <c r="C1441" s="4" t="s">
        <v>70</v>
      </c>
      <c r="D1441" s="4" t="s">
        <v>44</v>
      </c>
      <c r="E1441" s="4" t="s">
        <v>45</v>
      </c>
      <c r="F1441" s="4" t="s">
        <v>64</v>
      </c>
      <c r="G1441" s="7">
        <v>35768</v>
      </c>
      <c r="H1441" s="7">
        <v>123850</v>
      </c>
      <c r="I1441" s="8">
        <v>2548230.56</v>
      </c>
    </row>
    <row r="1442" spans="1:9" ht="14.45" customHeight="1" x14ac:dyDescent="0.2">
      <c r="A1442" s="4" t="s">
        <v>54</v>
      </c>
      <c r="B1442" s="4" t="s">
        <v>84</v>
      </c>
      <c r="C1442" s="4" t="s">
        <v>71</v>
      </c>
      <c r="D1442" s="4" t="s">
        <v>44</v>
      </c>
      <c r="E1442" s="4" t="s">
        <v>45</v>
      </c>
      <c r="F1442" s="4" t="s">
        <v>64</v>
      </c>
      <c r="G1442" s="7">
        <v>17790</v>
      </c>
      <c r="H1442" s="7">
        <v>85269</v>
      </c>
      <c r="I1442" s="8">
        <v>1678852.79</v>
      </c>
    </row>
    <row r="1443" spans="1:9" ht="14.45" customHeight="1" x14ac:dyDescent="0.2">
      <c r="A1443" s="4" t="s">
        <v>54</v>
      </c>
      <c r="B1443" s="4" t="s">
        <v>84</v>
      </c>
      <c r="C1443" s="4" t="s">
        <v>70</v>
      </c>
      <c r="D1443" s="4" t="s">
        <v>38</v>
      </c>
      <c r="E1443" s="4" t="s">
        <v>39</v>
      </c>
      <c r="F1443" s="4" t="s">
        <v>64</v>
      </c>
      <c r="G1443" s="7">
        <v>18604</v>
      </c>
      <c r="H1443" s="7">
        <v>179412</v>
      </c>
      <c r="I1443" s="8">
        <v>7826841.1500000004</v>
      </c>
    </row>
    <row r="1444" spans="1:9" ht="14.45" customHeight="1" x14ac:dyDescent="0.2">
      <c r="A1444" s="4" t="s">
        <v>54</v>
      </c>
      <c r="B1444" s="4" t="s">
        <v>84</v>
      </c>
      <c r="C1444" s="4" t="s">
        <v>71</v>
      </c>
      <c r="D1444" s="4" t="s">
        <v>38</v>
      </c>
      <c r="E1444" s="4" t="s">
        <v>39</v>
      </c>
      <c r="F1444" s="4" t="s">
        <v>64</v>
      </c>
      <c r="G1444" s="7">
        <v>16890</v>
      </c>
      <c r="H1444" s="7">
        <v>217137</v>
      </c>
      <c r="I1444" s="8">
        <v>9975983.5700000003</v>
      </c>
    </row>
    <row r="1445" spans="1:9" ht="14.45" customHeight="1" x14ac:dyDescent="0.2">
      <c r="A1445" s="4" t="s">
        <v>54</v>
      </c>
      <c r="B1445" s="4" t="s">
        <v>84</v>
      </c>
      <c r="C1445" s="4" t="s">
        <v>70</v>
      </c>
      <c r="D1445" s="4" t="s">
        <v>42</v>
      </c>
      <c r="E1445" s="4" t="s">
        <v>43</v>
      </c>
      <c r="F1445" s="4" t="s">
        <v>64</v>
      </c>
      <c r="G1445" s="7">
        <v>2349</v>
      </c>
      <c r="H1445" s="7">
        <v>8499</v>
      </c>
      <c r="I1445" s="8">
        <v>123404.7</v>
      </c>
    </row>
    <row r="1446" spans="1:9" ht="14.45" customHeight="1" x14ac:dyDescent="0.2">
      <c r="A1446" s="4" t="s">
        <v>54</v>
      </c>
      <c r="B1446" s="4" t="s">
        <v>84</v>
      </c>
      <c r="C1446" s="4" t="s">
        <v>71</v>
      </c>
      <c r="D1446" s="4" t="s">
        <v>42</v>
      </c>
      <c r="E1446" s="4" t="s">
        <v>43</v>
      </c>
      <c r="F1446" s="4" t="s">
        <v>64</v>
      </c>
      <c r="G1446" s="7">
        <v>2174</v>
      </c>
      <c r="H1446" s="7">
        <v>9703</v>
      </c>
      <c r="I1446" s="8">
        <v>120974.15</v>
      </c>
    </row>
    <row r="1447" spans="1:9" ht="14.45" customHeight="1" x14ac:dyDescent="0.2">
      <c r="A1447" s="4" t="s">
        <v>54</v>
      </c>
      <c r="B1447" s="4" t="s">
        <v>85</v>
      </c>
      <c r="C1447" s="4" t="s">
        <v>70</v>
      </c>
      <c r="D1447" s="4" t="s">
        <v>40</v>
      </c>
      <c r="E1447" s="4" t="s">
        <v>41</v>
      </c>
      <c r="F1447" s="4" t="s">
        <v>64</v>
      </c>
      <c r="G1447" s="7">
        <v>61555</v>
      </c>
      <c r="H1447" s="7">
        <v>744838</v>
      </c>
      <c r="I1447" s="8">
        <v>15380427.779999999</v>
      </c>
    </row>
    <row r="1448" spans="1:9" ht="14.45" customHeight="1" x14ac:dyDescent="0.2">
      <c r="A1448" s="4" t="s">
        <v>54</v>
      </c>
      <c r="B1448" s="4" t="s">
        <v>85</v>
      </c>
      <c r="C1448" s="4" t="s">
        <v>71</v>
      </c>
      <c r="D1448" s="4" t="s">
        <v>40</v>
      </c>
      <c r="E1448" s="4" t="s">
        <v>41</v>
      </c>
      <c r="F1448" s="4" t="s">
        <v>64</v>
      </c>
      <c r="G1448" s="7">
        <v>64077</v>
      </c>
      <c r="H1448" s="7">
        <v>827277</v>
      </c>
      <c r="I1448" s="8">
        <v>16234357.949999999</v>
      </c>
    </row>
    <row r="1449" spans="1:9" ht="14.45" customHeight="1" x14ac:dyDescent="0.2">
      <c r="A1449" s="4" t="s">
        <v>54</v>
      </c>
      <c r="B1449" s="4" t="s">
        <v>85</v>
      </c>
      <c r="C1449" s="4" t="s">
        <v>70</v>
      </c>
      <c r="D1449" s="4" t="s">
        <v>47</v>
      </c>
      <c r="E1449" s="4" t="s">
        <v>48</v>
      </c>
      <c r="F1449" s="4" t="s">
        <v>64</v>
      </c>
      <c r="G1449" s="7">
        <v>9716</v>
      </c>
      <c r="H1449" s="7">
        <v>91393</v>
      </c>
      <c r="I1449" s="8">
        <v>7058907.2800000003</v>
      </c>
    </row>
    <row r="1450" spans="1:9" ht="14.45" customHeight="1" x14ac:dyDescent="0.2">
      <c r="A1450" s="4" t="s">
        <v>54</v>
      </c>
      <c r="B1450" s="4" t="s">
        <v>85</v>
      </c>
      <c r="C1450" s="4" t="s">
        <v>71</v>
      </c>
      <c r="D1450" s="4" t="s">
        <v>47</v>
      </c>
      <c r="E1450" s="4" t="s">
        <v>48</v>
      </c>
      <c r="F1450" s="4" t="s">
        <v>64</v>
      </c>
      <c r="G1450" s="7">
        <v>11683</v>
      </c>
      <c r="H1450" s="7">
        <v>113675</v>
      </c>
      <c r="I1450" s="8">
        <v>8860718.2300000004</v>
      </c>
    </row>
    <row r="1451" spans="1:9" ht="14.45" customHeight="1" x14ac:dyDescent="0.2">
      <c r="A1451" s="4" t="s">
        <v>54</v>
      </c>
      <c r="B1451" s="4" t="s">
        <v>85</v>
      </c>
      <c r="C1451" s="4" t="s">
        <v>70</v>
      </c>
      <c r="D1451" s="4" t="s">
        <v>44</v>
      </c>
      <c r="E1451" s="4" t="s">
        <v>45</v>
      </c>
      <c r="F1451" s="4" t="s">
        <v>64</v>
      </c>
      <c r="G1451" s="7">
        <v>27470</v>
      </c>
      <c r="H1451" s="7">
        <v>115221</v>
      </c>
      <c r="I1451" s="8">
        <v>2142398.5</v>
      </c>
    </row>
    <row r="1452" spans="1:9" ht="14.45" customHeight="1" x14ac:dyDescent="0.2">
      <c r="A1452" s="4" t="s">
        <v>54</v>
      </c>
      <c r="B1452" s="4" t="s">
        <v>85</v>
      </c>
      <c r="C1452" s="4" t="s">
        <v>71</v>
      </c>
      <c r="D1452" s="4" t="s">
        <v>44</v>
      </c>
      <c r="E1452" s="4" t="s">
        <v>45</v>
      </c>
      <c r="F1452" s="4" t="s">
        <v>64</v>
      </c>
      <c r="G1452" s="7">
        <v>25337</v>
      </c>
      <c r="H1452" s="7">
        <v>119356</v>
      </c>
      <c r="I1452" s="8">
        <v>2138609.9900000002</v>
      </c>
    </row>
    <row r="1453" spans="1:9" ht="14.45" customHeight="1" x14ac:dyDescent="0.2">
      <c r="A1453" s="4" t="s">
        <v>54</v>
      </c>
      <c r="B1453" s="4" t="s">
        <v>85</v>
      </c>
      <c r="C1453" s="4" t="s">
        <v>70</v>
      </c>
      <c r="D1453" s="4" t="s">
        <v>38</v>
      </c>
      <c r="E1453" s="4" t="s">
        <v>39</v>
      </c>
      <c r="F1453" s="4" t="s">
        <v>64</v>
      </c>
      <c r="G1453" s="7">
        <v>17411</v>
      </c>
      <c r="H1453" s="7">
        <v>184906</v>
      </c>
      <c r="I1453" s="8">
        <v>8312740.3600000003</v>
      </c>
    </row>
    <row r="1454" spans="1:9" ht="14.45" customHeight="1" x14ac:dyDescent="0.2">
      <c r="A1454" s="4" t="s">
        <v>54</v>
      </c>
      <c r="B1454" s="4" t="s">
        <v>85</v>
      </c>
      <c r="C1454" s="4" t="s">
        <v>71</v>
      </c>
      <c r="D1454" s="4" t="s">
        <v>38</v>
      </c>
      <c r="E1454" s="4" t="s">
        <v>39</v>
      </c>
      <c r="F1454" s="4" t="s">
        <v>64</v>
      </c>
      <c r="G1454" s="7">
        <v>19316</v>
      </c>
      <c r="H1454" s="7">
        <v>235944</v>
      </c>
      <c r="I1454" s="8">
        <v>10906592.800000001</v>
      </c>
    </row>
    <row r="1455" spans="1:9" ht="14.45" customHeight="1" x14ac:dyDescent="0.2">
      <c r="A1455" s="4" t="s">
        <v>54</v>
      </c>
      <c r="B1455" s="4" t="s">
        <v>85</v>
      </c>
      <c r="C1455" s="4" t="s">
        <v>70</v>
      </c>
      <c r="D1455" s="4" t="s">
        <v>42</v>
      </c>
      <c r="E1455" s="4" t="s">
        <v>43</v>
      </c>
      <c r="F1455" s="4" t="s">
        <v>64</v>
      </c>
      <c r="G1455" s="7">
        <v>2175</v>
      </c>
      <c r="H1455" s="7">
        <v>8387</v>
      </c>
      <c r="I1455" s="8">
        <v>137896.67000000001</v>
      </c>
    </row>
    <row r="1456" spans="1:9" ht="14.45" customHeight="1" x14ac:dyDescent="0.2">
      <c r="A1456" s="4" t="s">
        <v>54</v>
      </c>
      <c r="B1456" s="4" t="s">
        <v>85</v>
      </c>
      <c r="C1456" s="4" t="s">
        <v>71</v>
      </c>
      <c r="D1456" s="4" t="s">
        <v>42</v>
      </c>
      <c r="E1456" s="4" t="s">
        <v>43</v>
      </c>
      <c r="F1456" s="4" t="s">
        <v>64</v>
      </c>
      <c r="G1456" s="7">
        <v>2116</v>
      </c>
      <c r="H1456" s="7">
        <v>9501</v>
      </c>
      <c r="I1456" s="8">
        <v>111332.5</v>
      </c>
    </row>
    <row r="1457" spans="1:9" ht="14.45" customHeight="1" x14ac:dyDescent="0.2">
      <c r="A1457" s="4" t="s">
        <v>54</v>
      </c>
      <c r="B1457" s="4" t="s">
        <v>86</v>
      </c>
      <c r="C1457" s="4" t="s">
        <v>70</v>
      </c>
      <c r="D1457" s="4" t="s">
        <v>40</v>
      </c>
      <c r="E1457" s="4" t="s">
        <v>41</v>
      </c>
      <c r="F1457" s="4" t="s">
        <v>64</v>
      </c>
      <c r="G1457" s="7">
        <v>77188</v>
      </c>
      <c r="H1457" s="7">
        <v>1118843</v>
      </c>
      <c r="I1457" s="8">
        <v>23735452.57</v>
      </c>
    </row>
    <row r="1458" spans="1:9" ht="14.45" customHeight="1" x14ac:dyDescent="0.2">
      <c r="A1458" s="4" t="s">
        <v>54</v>
      </c>
      <c r="B1458" s="4" t="s">
        <v>86</v>
      </c>
      <c r="C1458" s="4" t="s">
        <v>71</v>
      </c>
      <c r="D1458" s="4" t="s">
        <v>40</v>
      </c>
      <c r="E1458" s="4" t="s">
        <v>41</v>
      </c>
      <c r="F1458" s="4" t="s">
        <v>64</v>
      </c>
      <c r="G1458" s="7">
        <v>99651</v>
      </c>
      <c r="H1458" s="7">
        <v>1415650</v>
      </c>
      <c r="I1458" s="8">
        <v>28038268.609999999</v>
      </c>
    </row>
    <row r="1459" spans="1:9" ht="14.45" customHeight="1" x14ac:dyDescent="0.2">
      <c r="A1459" s="4" t="s">
        <v>54</v>
      </c>
      <c r="B1459" s="4" t="s">
        <v>86</v>
      </c>
      <c r="C1459" s="4" t="s">
        <v>70</v>
      </c>
      <c r="D1459" s="4" t="s">
        <v>47</v>
      </c>
      <c r="E1459" s="4" t="s">
        <v>48</v>
      </c>
      <c r="F1459" s="4" t="s">
        <v>64</v>
      </c>
      <c r="G1459" s="7">
        <v>9498</v>
      </c>
      <c r="H1459" s="7">
        <v>90037</v>
      </c>
      <c r="I1459" s="8">
        <v>6971258.9100000001</v>
      </c>
    </row>
    <row r="1460" spans="1:9" ht="14.45" customHeight="1" x14ac:dyDescent="0.2">
      <c r="A1460" s="4" t="s">
        <v>54</v>
      </c>
      <c r="B1460" s="4" t="s">
        <v>86</v>
      </c>
      <c r="C1460" s="4" t="s">
        <v>71</v>
      </c>
      <c r="D1460" s="4" t="s">
        <v>47</v>
      </c>
      <c r="E1460" s="4" t="s">
        <v>48</v>
      </c>
      <c r="F1460" s="4" t="s">
        <v>64</v>
      </c>
      <c r="G1460" s="7">
        <v>12463</v>
      </c>
      <c r="H1460" s="7">
        <v>118827</v>
      </c>
      <c r="I1460" s="8">
        <v>9252749.0899999999</v>
      </c>
    </row>
    <row r="1461" spans="1:9" ht="14.45" customHeight="1" x14ac:dyDescent="0.2">
      <c r="A1461" s="4" t="s">
        <v>54</v>
      </c>
      <c r="B1461" s="4" t="s">
        <v>86</v>
      </c>
      <c r="C1461" s="4" t="s">
        <v>70</v>
      </c>
      <c r="D1461" s="4" t="s">
        <v>44</v>
      </c>
      <c r="E1461" s="4" t="s">
        <v>45</v>
      </c>
      <c r="F1461" s="4" t="s">
        <v>64</v>
      </c>
      <c r="G1461" s="7">
        <v>28290</v>
      </c>
      <c r="H1461" s="7">
        <v>132438</v>
      </c>
      <c r="I1461" s="8">
        <v>2191142.12</v>
      </c>
    </row>
    <row r="1462" spans="1:9" ht="14.45" customHeight="1" x14ac:dyDescent="0.2">
      <c r="A1462" s="4" t="s">
        <v>54</v>
      </c>
      <c r="B1462" s="4" t="s">
        <v>86</v>
      </c>
      <c r="C1462" s="4" t="s">
        <v>71</v>
      </c>
      <c r="D1462" s="4" t="s">
        <v>44</v>
      </c>
      <c r="E1462" s="4" t="s">
        <v>45</v>
      </c>
      <c r="F1462" s="4" t="s">
        <v>64</v>
      </c>
      <c r="G1462" s="7">
        <v>35270</v>
      </c>
      <c r="H1462" s="7">
        <v>166258</v>
      </c>
      <c r="I1462" s="8">
        <v>2787588.03</v>
      </c>
    </row>
    <row r="1463" spans="1:9" ht="14.45" customHeight="1" x14ac:dyDescent="0.2">
      <c r="A1463" s="4" t="s">
        <v>54</v>
      </c>
      <c r="B1463" s="4" t="s">
        <v>86</v>
      </c>
      <c r="C1463" s="4" t="s">
        <v>70</v>
      </c>
      <c r="D1463" s="4" t="s">
        <v>38</v>
      </c>
      <c r="E1463" s="4" t="s">
        <v>39</v>
      </c>
      <c r="F1463" s="4" t="s">
        <v>64</v>
      </c>
      <c r="G1463" s="7">
        <v>18370</v>
      </c>
      <c r="H1463" s="7">
        <v>201015</v>
      </c>
      <c r="I1463" s="8">
        <v>9095355.5700000003</v>
      </c>
    </row>
    <row r="1464" spans="1:9" ht="14.45" customHeight="1" x14ac:dyDescent="0.2">
      <c r="A1464" s="4" t="s">
        <v>54</v>
      </c>
      <c r="B1464" s="4" t="s">
        <v>86</v>
      </c>
      <c r="C1464" s="4" t="s">
        <v>71</v>
      </c>
      <c r="D1464" s="4" t="s">
        <v>38</v>
      </c>
      <c r="E1464" s="4" t="s">
        <v>39</v>
      </c>
      <c r="F1464" s="4" t="s">
        <v>64</v>
      </c>
      <c r="G1464" s="7">
        <v>23098</v>
      </c>
      <c r="H1464" s="7">
        <v>271507</v>
      </c>
      <c r="I1464" s="8">
        <v>12687576.369999999</v>
      </c>
    </row>
    <row r="1465" spans="1:9" ht="14.45" customHeight="1" x14ac:dyDescent="0.2">
      <c r="A1465" s="4" t="s">
        <v>54</v>
      </c>
      <c r="B1465" s="4" t="s">
        <v>86</v>
      </c>
      <c r="C1465" s="4" t="s">
        <v>70</v>
      </c>
      <c r="D1465" s="4" t="s">
        <v>42</v>
      </c>
      <c r="E1465" s="4" t="s">
        <v>43</v>
      </c>
      <c r="F1465" s="4" t="s">
        <v>64</v>
      </c>
      <c r="G1465" s="7">
        <v>2184</v>
      </c>
      <c r="H1465" s="7">
        <v>8475</v>
      </c>
      <c r="I1465" s="8">
        <v>117594.55</v>
      </c>
    </row>
    <row r="1466" spans="1:9" ht="14.45" customHeight="1" x14ac:dyDescent="0.2">
      <c r="A1466" s="4" t="s">
        <v>54</v>
      </c>
      <c r="B1466" s="4" t="s">
        <v>86</v>
      </c>
      <c r="C1466" s="4" t="s">
        <v>71</v>
      </c>
      <c r="D1466" s="4" t="s">
        <v>42</v>
      </c>
      <c r="E1466" s="4" t="s">
        <v>43</v>
      </c>
      <c r="F1466" s="4" t="s">
        <v>64</v>
      </c>
      <c r="G1466" s="7">
        <v>2244</v>
      </c>
      <c r="H1466" s="7">
        <v>9907</v>
      </c>
      <c r="I1466" s="8">
        <v>117830.24</v>
      </c>
    </row>
    <row r="1467" spans="1:9" ht="14.45" customHeight="1" x14ac:dyDescent="0.2">
      <c r="A1467" s="4" t="s">
        <v>54</v>
      </c>
      <c r="B1467" s="4" t="s">
        <v>87</v>
      </c>
      <c r="C1467" s="4" t="s">
        <v>70</v>
      </c>
      <c r="D1467" s="4" t="s">
        <v>40</v>
      </c>
      <c r="E1467" s="4" t="s">
        <v>41</v>
      </c>
      <c r="F1467" s="4" t="s">
        <v>64</v>
      </c>
      <c r="G1467" s="7">
        <v>115635</v>
      </c>
      <c r="H1467" s="7">
        <v>1857088</v>
      </c>
      <c r="I1467" s="8">
        <v>39958177.460000001</v>
      </c>
    </row>
    <row r="1468" spans="1:9" ht="14.45" customHeight="1" x14ac:dyDescent="0.2">
      <c r="A1468" s="4" t="s">
        <v>54</v>
      </c>
      <c r="B1468" s="4" t="s">
        <v>87</v>
      </c>
      <c r="C1468" s="4" t="s">
        <v>71</v>
      </c>
      <c r="D1468" s="4" t="s">
        <v>40</v>
      </c>
      <c r="E1468" s="4" t="s">
        <v>41</v>
      </c>
      <c r="F1468" s="4" t="s">
        <v>64</v>
      </c>
      <c r="G1468" s="7">
        <v>160149</v>
      </c>
      <c r="H1468" s="7">
        <v>2489758</v>
      </c>
      <c r="I1468" s="8">
        <v>50788424.539999999</v>
      </c>
    </row>
    <row r="1469" spans="1:9" ht="14.45" customHeight="1" x14ac:dyDescent="0.2">
      <c r="A1469" s="4" t="s">
        <v>54</v>
      </c>
      <c r="B1469" s="4" t="s">
        <v>87</v>
      </c>
      <c r="C1469" s="4" t="s">
        <v>70</v>
      </c>
      <c r="D1469" s="4" t="s">
        <v>47</v>
      </c>
      <c r="E1469" s="4" t="s">
        <v>48</v>
      </c>
      <c r="F1469" s="4" t="s">
        <v>64</v>
      </c>
      <c r="G1469" s="7">
        <v>12086</v>
      </c>
      <c r="H1469" s="7">
        <v>114981</v>
      </c>
      <c r="I1469" s="8">
        <v>8885432.1400000006</v>
      </c>
    </row>
    <row r="1470" spans="1:9" ht="14.45" customHeight="1" x14ac:dyDescent="0.2">
      <c r="A1470" s="4" t="s">
        <v>54</v>
      </c>
      <c r="B1470" s="4" t="s">
        <v>87</v>
      </c>
      <c r="C1470" s="4" t="s">
        <v>71</v>
      </c>
      <c r="D1470" s="4" t="s">
        <v>47</v>
      </c>
      <c r="E1470" s="4" t="s">
        <v>48</v>
      </c>
      <c r="F1470" s="4" t="s">
        <v>64</v>
      </c>
      <c r="G1470" s="7">
        <v>16280</v>
      </c>
      <c r="H1470" s="7">
        <v>154992</v>
      </c>
      <c r="I1470" s="8">
        <v>12019363.970000001</v>
      </c>
    </row>
    <row r="1471" spans="1:9" ht="14.45" customHeight="1" x14ac:dyDescent="0.2">
      <c r="A1471" s="4" t="s">
        <v>54</v>
      </c>
      <c r="B1471" s="4" t="s">
        <v>87</v>
      </c>
      <c r="C1471" s="4" t="s">
        <v>70</v>
      </c>
      <c r="D1471" s="4" t="s">
        <v>44</v>
      </c>
      <c r="E1471" s="4" t="s">
        <v>45</v>
      </c>
      <c r="F1471" s="4" t="s">
        <v>64</v>
      </c>
      <c r="G1471" s="7">
        <v>42245</v>
      </c>
      <c r="H1471" s="7">
        <v>206386</v>
      </c>
      <c r="I1471" s="8">
        <v>3254641.94</v>
      </c>
    </row>
    <row r="1472" spans="1:9" ht="14.45" customHeight="1" x14ac:dyDescent="0.2">
      <c r="A1472" s="4" t="s">
        <v>54</v>
      </c>
      <c r="B1472" s="4" t="s">
        <v>87</v>
      </c>
      <c r="C1472" s="4" t="s">
        <v>71</v>
      </c>
      <c r="D1472" s="4" t="s">
        <v>44</v>
      </c>
      <c r="E1472" s="4" t="s">
        <v>45</v>
      </c>
      <c r="F1472" s="4" t="s">
        <v>64</v>
      </c>
      <c r="G1472" s="7">
        <v>55078</v>
      </c>
      <c r="H1472" s="7">
        <v>261306</v>
      </c>
      <c r="I1472" s="8">
        <v>4183032.82</v>
      </c>
    </row>
    <row r="1473" spans="1:9" ht="14.45" customHeight="1" x14ac:dyDescent="0.2">
      <c r="A1473" s="4" t="s">
        <v>54</v>
      </c>
      <c r="B1473" s="4" t="s">
        <v>87</v>
      </c>
      <c r="C1473" s="4" t="s">
        <v>70</v>
      </c>
      <c r="D1473" s="4" t="s">
        <v>38</v>
      </c>
      <c r="E1473" s="4" t="s">
        <v>39</v>
      </c>
      <c r="F1473" s="4" t="s">
        <v>64</v>
      </c>
      <c r="G1473" s="7">
        <v>26897</v>
      </c>
      <c r="H1473" s="7">
        <v>291726</v>
      </c>
      <c r="I1473" s="8">
        <v>13257574.890000001</v>
      </c>
    </row>
    <row r="1474" spans="1:9" ht="14.45" customHeight="1" x14ac:dyDescent="0.2">
      <c r="A1474" s="4" t="s">
        <v>54</v>
      </c>
      <c r="B1474" s="4" t="s">
        <v>87</v>
      </c>
      <c r="C1474" s="4" t="s">
        <v>71</v>
      </c>
      <c r="D1474" s="4" t="s">
        <v>38</v>
      </c>
      <c r="E1474" s="4" t="s">
        <v>39</v>
      </c>
      <c r="F1474" s="4" t="s">
        <v>64</v>
      </c>
      <c r="G1474" s="7">
        <v>34515</v>
      </c>
      <c r="H1474" s="7">
        <v>398064</v>
      </c>
      <c r="I1474" s="8">
        <v>18780905.460000001</v>
      </c>
    </row>
    <row r="1475" spans="1:9" ht="14.45" customHeight="1" x14ac:dyDescent="0.2">
      <c r="A1475" s="4" t="s">
        <v>54</v>
      </c>
      <c r="B1475" s="4" t="s">
        <v>87</v>
      </c>
      <c r="C1475" s="4" t="s">
        <v>70</v>
      </c>
      <c r="D1475" s="4" t="s">
        <v>42</v>
      </c>
      <c r="E1475" s="4" t="s">
        <v>43</v>
      </c>
      <c r="F1475" s="4" t="s">
        <v>64</v>
      </c>
      <c r="G1475" s="7">
        <v>2719</v>
      </c>
      <c r="H1475" s="7">
        <v>10263</v>
      </c>
      <c r="I1475" s="8">
        <v>135444.95000000001</v>
      </c>
    </row>
    <row r="1476" spans="1:9" ht="14.45" customHeight="1" x14ac:dyDescent="0.2">
      <c r="A1476" s="4" t="s">
        <v>54</v>
      </c>
      <c r="B1476" s="4" t="s">
        <v>87</v>
      </c>
      <c r="C1476" s="4" t="s">
        <v>71</v>
      </c>
      <c r="D1476" s="4" t="s">
        <v>42</v>
      </c>
      <c r="E1476" s="4" t="s">
        <v>43</v>
      </c>
      <c r="F1476" s="4" t="s">
        <v>64</v>
      </c>
      <c r="G1476" s="7">
        <v>3112</v>
      </c>
      <c r="H1476" s="7">
        <v>14030</v>
      </c>
      <c r="I1476" s="8">
        <v>159205.95000000001</v>
      </c>
    </row>
    <row r="1477" spans="1:9" ht="14.45" customHeight="1" x14ac:dyDescent="0.2">
      <c r="A1477" s="4" t="s">
        <v>54</v>
      </c>
      <c r="B1477" s="4" t="s">
        <v>88</v>
      </c>
      <c r="C1477" s="4" t="s">
        <v>70</v>
      </c>
      <c r="D1477" s="4" t="s">
        <v>40</v>
      </c>
      <c r="E1477" s="4" t="s">
        <v>41</v>
      </c>
      <c r="F1477" s="4" t="s">
        <v>64</v>
      </c>
      <c r="G1477" s="7">
        <v>150908</v>
      </c>
      <c r="H1477" s="7">
        <v>2568991</v>
      </c>
      <c r="I1477" s="8">
        <v>53758963.630000003</v>
      </c>
    </row>
    <row r="1478" spans="1:9" ht="14.45" customHeight="1" x14ac:dyDescent="0.2">
      <c r="A1478" s="4" t="s">
        <v>54</v>
      </c>
      <c r="B1478" s="4" t="s">
        <v>88</v>
      </c>
      <c r="C1478" s="4" t="s">
        <v>71</v>
      </c>
      <c r="D1478" s="4" t="s">
        <v>40</v>
      </c>
      <c r="E1478" s="4" t="s">
        <v>41</v>
      </c>
      <c r="F1478" s="4" t="s">
        <v>64</v>
      </c>
      <c r="G1478" s="7">
        <v>216917</v>
      </c>
      <c r="H1478" s="7">
        <v>3572548</v>
      </c>
      <c r="I1478" s="8">
        <v>73547355.269999996</v>
      </c>
    </row>
    <row r="1479" spans="1:9" ht="14.45" customHeight="1" x14ac:dyDescent="0.2">
      <c r="A1479" s="4" t="s">
        <v>54</v>
      </c>
      <c r="B1479" s="4" t="s">
        <v>88</v>
      </c>
      <c r="C1479" s="4" t="s">
        <v>70</v>
      </c>
      <c r="D1479" s="4" t="s">
        <v>47</v>
      </c>
      <c r="E1479" s="4" t="s">
        <v>48</v>
      </c>
      <c r="F1479" s="4" t="s">
        <v>64</v>
      </c>
      <c r="G1479" s="7">
        <v>13432</v>
      </c>
      <c r="H1479" s="7">
        <v>125476</v>
      </c>
      <c r="I1479" s="8">
        <v>9691352.5700000003</v>
      </c>
    </row>
    <row r="1480" spans="1:9" ht="14.45" customHeight="1" x14ac:dyDescent="0.2">
      <c r="A1480" s="4" t="s">
        <v>54</v>
      </c>
      <c r="B1480" s="4" t="s">
        <v>88</v>
      </c>
      <c r="C1480" s="4" t="s">
        <v>71</v>
      </c>
      <c r="D1480" s="4" t="s">
        <v>47</v>
      </c>
      <c r="E1480" s="4" t="s">
        <v>48</v>
      </c>
      <c r="F1480" s="4" t="s">
        <v>64</v>
      </c>
      <c r="G1480" s="7">
        <v>18351</v>
      </c>
      <c r="H1480" s="7">
        <v>168101</v>
      </c>
      <c r="I1480" s="8">
        <v>13034167.380000001</v>
      </c>
    </row>
    <row r="1481" spans="1:9" ht="14.45" customHeight="1" x14ac:dyDescent="0.2">
      <c r="A1481" s="4" t="s">
        <v>54</v>
      </c>
      <c r="B1481" s="4" t="s">
        <v>88</v>
      </c>
      <c r="C1481" s="4" t="s">
        <v>70</v>
      </c>
      <c r="D1481" s="4" t="s">
        <v>44</v>
      </c>
      <c r="E1481" s="4" t="s">
        <v>45</v>
      </c>
      <c r="F1481" s="4" t="s">
        <v>64</v>
      </c>
      <c r="G1481" s="7">
        <v>55368</v>
      </c>
      <c r="H1481" s="7">
        <v>272151</v>
      </c>
      <c r="I1481" s="8">
        <v>4203049.41</v>
      </c>
    </row>
    <row r="1482" spans="1:9" ht="14.45" customHeight="1" x14ac:dyDescent="0.2">
      <c r="A1482" s="4" t="s">
        <v>54</v>
      </c>
      <c r="B1482" s="4" t="s">
        <v>88</v>
      </c>
      <c r="C1482" s="4" t="s">
        <v>71</v>
      </c>
      <c r="D1482" s="4" t="s">
        <v>44</v>
      </c>
      <c r="E1482" s="4" t="s">
        <v>45</v>
      </c>
      <c r="F1482" s="4" t="s">
        <v>64</v>
      </c>
      <c r="G1482" s="7">
        <v>72916</v>
      </c>
      <c r="H1482" s="7">
        <v>350045</v>
      </c>
      <c r="I1482" s="8">
        <v>5473223.4699999997</v>
      </c>
    </row>
    <row r="1483" spans="1:9" ht="14.45" customHeight="1" x14ac:dyDescent="0.2">
      <c r="A1483" s="4" t="s">
        <v>54</v>
      </c>
      <c r="B1483" s="4" t="s">
        <v>88</v>
      </c>
      <c r="C1483" s="4" t="s">
        <v>70</v>
      </c>
      <c r="D1483" s="4" t="s">
        <v>38</v>
      </c>
      <c r="E1483" s="4" t="s">
        <v>39</v>
      </c>
      <c r="F1483" s="4" t="s">
        <v>64</v>
      </c>
      <c r="G1483" s="7">
        <v>34176</v>
      </c>
      <c r="H1483" s="7">
        <v>359499</v>
      </c>
      <c r="I1483" s="8">
        <v>16217853.060000001</v>
      </c>
    </row>
    <row r="1484" spans="1:9" ht="14.45" customHeight="1" x14ac:dyDescent="0.2">
      <c r="A1484" s="4" t="s">
        <v>54</v>
      </c>
      <c r="B1484" s="4" t="s">
        <v>88</v>
      </c>
      <c r="C1484" s="4" t="s">
        <v>71</v>
      </c>
      <c r="D1484" s="4" t="s">
        <v>38</v>
      </c>
      <c r="E1484" s="4" t="s">
        <v>39</v>
      </c>
      <c r="F1484" s="4" t="s">
        <v>64</v>
      </c>
      <c r="G1484" s="7">
        <v>44378</v>
      </c>
      <c r="H1484" s="7">
        <v>492484</v>
      </c>
      <c r="I1484" s="8">
        <v>23633741.469999999</v>
      </c>
    </row>
    <row r="1485" spans="1:9" ht="14.45" customHeight="1" x14ac:dyDescent="0.2">
      <c r="A1485" s="4" t="s">
        <v>54</v>
      </c>
      <c r="B1485" s="4" t="s">
        <v>88</v>
      </c>
      <c r="C1485" s="4" t="s">
        <v>70</v>
      </c>
      <c r="D1485" s="4" t="s">
        <v>42</v>
      </c>
      <c r="E1485" s="4" t="s">
        <v>43</v>
      </c>
      <c r="F1485" s="4" t="s">
        <v>64</v>
      </c>
      <c r="G1485" s="7">
        <v>3111</v>
      </c>
      <c r="H1485" s="7">
        <v>11927</v>
      </c>
      <c r="I1485" s="8">
        <v>154068.35</v>
      </c>
    </row>
    <row r="1486" spans="1:9" ht="14.45" customHeight="1" x14ac:dyDescent="0.2">
      <c r="A1486" s="4" t="s">
        <v>54</v>
      </c>
      <c r="B1486" s="4" t="s">
        <v>88</v>
      </c>
      <c r="C1486" s="4" t="s">
        <v>71</v>
      </c>
      <c r="D1486" s="4" t="s">
        <v>42</v>
      </c>
      <c r="E1486" s="4" t="s">
        <v>43</v>
      </c>
      <c r="F1486" s="4" t="s">
        <v>64</v>
      </c>
      <c r="G1486" s="7">
        <v>3530</v>
      </c>
      <c r="H1486" s="7">
        <v>14779</v>
      </c>
      <c r="I1486" s="8">
        <v>171737.42</v>
      </c>
    </row>
    <row r="1487" spans="1:9" ht="14.45" customHeight="1" x14ac:dyDescent="0.2">
      <c r="A1487" s="4" t="s">
        <v>54</v>
      </c>
      <c r="B1487" s="4" t="s">
        <v>89</v>
      </c>
      <c r="C1487" s="4" t="s">
        <v>70</v>
      </c>
      <c r="D1487" s="4" t="s">
        <v>40</v>
      </c>
      <c r="E1487" s="4" t="s">
        <v>41</v>
      </c>
      <c r="F1487" s="4" t="s">
        <v>64</v>
      </c>
      <c r="G1487" s="7">
        <v>170282</v>
      </c>
      <c r="H1487" s="7">
        <v>2978873</v>
      </c>
      <c r="I1487" s="8">
        <v>59523800.890000001</v>
      </c>
    </row>
    <row r="1488" spans="1:9" ht="14.45" customHeight="1" x14ac:dyDescent="0.2">
      <c r="A1488" s="4" t="s">
        <v>54</v>
      </c>
      <c r="B1488" s="4" t="s">
        <v>89</v>
      </c>
      <c r="C1488" s="4" t="s">
        <v>71</v>
      </c>
      <c r="D1488" s="4" t="s">
        <v>40</v>
      </c>
      <c r="E1488" s="4" t="s">
        <v>41</v>
      </c>
      <c r="F1488" s="4" t="s">
        <v>64</v>
      </c>
      <c r="G1488" s="7">
        <v>250104</v>
      </c>
      <c r="H1488" s="7">
        <v>4313621</v>
      </c>
      <c r="I1488" s="8">
        <v>87416766.329999998</v>
      </c>
    </row>
    <row r="1489" spans="1:9" ht="14.45" customHeight="1" x14ac:dyDescent="0.2">
      <c r="A1489" s="4" t="s">
        <v>54</v>
      </c>
      <c r="B1489" s="4" t="s">
        <v>89</v>
      </c>
      <c r="C1489" s="4" t="s">
        <v>70</v>
      </c>
      <c r="D1489" s="4" t="s">
        <v>47</v>
      </c>
      <c r="E1489" s="4" t="s">
        <v>48</v>
      </c>
      <c r="F1489" s="4" t="s">
        <v>64</v>
      </c>
      <c r="G1489" s="7">
        <v>12518</v>
      </c>
      <c r="H1489" s="7">
        <v>114246</v>
      </c>
      <c r="I1489" s="8">
        <v>8879112.1799999997</v>
      </c>
    </row>
    <row r="1490" spans="1:9" ht="14.45" customHeight="1" x14ac:dyDescent="0.2">
      <c r="A1490" s="4" t="s">
        <v>54</v>
      </c>
      <c r="B1490" s="4" t="s">
        <v>89</v>
      </c>
      <c r="C1490" s="4" t="s">
        <v>71</v>
      </c>
      <c r="D1490" s="4" t="s">
        <v>47</v>
      </c>
      <c r="E1490" s="4" t="s">
        <v>48</v>
      </c>
      <c r="F1490" s="4" t="s">
        <v>64</v>
      </c>
      <c r="G1490" s="7">
        <v>17983</v>
      </c>
      <c r="H1490" s="7">
        <v>161771</v>
      </c>
      <c r="I1490" s="8">
        <v>12535423.140000001</v>
      </c>
    </row>
    <row r="1491" spans="1:9" ht="14.45" customHeight="1" x14ac:dyDescent="0.2">
      <c r="A1491" s="4" t="s">
        <v>54</v>
      </c>
      <c r="B1491" s="4" t="s">
        <v>89</v>
      </c>
      <c r="C1491" s="4" t="s">
        <v>70</v>
      </c>
      <c r="D1491" s="4" t="s">
        <v>44</v>
      </c>
      <c r="E1491" s="4" t="s">
        <v>45</v>
      </c>
      <c r="F1491" s="4" t="s">
        <v>64</v>
      </c>
      <c r="G1491" s="7">
        <v>62035</v>
      </c>
      <c r="H1491" s="7">
        <v>315930</v>
      </c>
      <c r="I1491" s="8">
        <v>4832830.4800000004</v>
      </c>
    </row>
    <row r="1492" spans="1:9" ht="14.45" customHeight="1" x14ac:dyDescent="0.2">
      <c r="A1492" s="4" t="s">
        <v>54</v>
      </c>
      <c r="B1492" s="4" t="s">
        <v>89</v>
      </c>
      <c r="C1492" s="4" t="s">
        <v>71</v>
      </c>
      <c r="D1492" s="4" t="s">
        <v>44</v>
      </c>
      <c r="E1492" s="4" t="s">
        <v>45</v>
      </c>
      <c r="F1492" s="4" t="s">
        <v>64</v>
      </c>
      <c r="G1492" s="7">
        <v>84561</v>
      </c>
      <c r="H1492" s="7">
        <v>411953</v>
      </c>
      <c r="I1492" s="8">
        <v>6305423.1399999997</v>
      </c>
    </row>
    <row r="1493" spans="1:9" ht="14.45" customHeight="1" x14ac:dyDescent="0.2">
      <c r="A1493" s="4" t="s">
        <v>54</v>
      </c>
      <c r="B1493" s="4" t="s">
        <v>89</v>
      </c>
      <c r="C1493" s="4" t="s">
        <v>70</v>
      </c>
      <c r="D1493" s="4" t="s">
        <v>38</v>
      </c>
      <c r="E1493" s="4" t="s">
        <v>39</v>
      </c>
      <c r="F1493" s="4" t="s">
        <v>64</v>
      </c>
      <c r="G1493" s="7">
        <v>37734</v>
      </c>
      <c r="H1493" s="7">
        <v>388701</v>
      </c>
      <c r="I1493" s="8">
        <v>17325428.25</v>
      </c>
    </row>
    <row r="1494" spans="1:9" ht="14.45" customHeight="1" x14ac:dyDescent="0.2">
      <c r="A1494" s="4" t="s">
        <v>54</v>
      </c>
      <c r="B1494" s="4" t="s">
        <v>89</v>
      </c>
      <c r="C1494" s="4" t="s">
        <v>71</v>
      </c>
      <c r="D1494" s="4" t="s">
        <v>38</v>
      </c>
      <c r="E1494" s="4" t="s">
        <v>39</v>
      </c>
      <c r="F1494" s="4" t="s">
        <v>64</v>
      </c>
      <c r="G1494" s="7">
        <v>50213</v>
      </c>
      <c r="H1494" s="7">
        <v>537934</v>
      </c>
      <c r="I1494" s="8">
        <v>25866749.809999999</v>
      </c>
    </row>
    <row r="1495" spans="1:9" ht="14.45" customHeight="1" x14ac:dyDescent="0.2">
      <c r="A1495" s="4" t="s">
        <v>54</v>
      </c>
      <c r="B1495" s="4" t="s">
        <v>89</v>
      </c>
      <c r="C1495" s="4" t="s">
        <v>70</v>
      </c>
      <c r="D1495" s="4" t="s">
        <v>42</v>
      </c>
      <c r="E1495" s="4" t="s">
        <v>43</v>
      </c>
      <c r="F1495" s="4" t="s">
        <v>64</v>
      </c>
      <c r="G1495" s="7">
        <v>2964</v>
      </c>
      <c r="H1495" s="7">
        <v>10518</v>
      </c>
      <c r="I1495" s="8">
        <v>129356</v>
      </c>
    </row>
    <row r="1496" spans="1:9" ht="14.45" customHeight="1" x14ac:dyDescent="0.2">
      <c r="A1496" s="4" t="s">
        <v>54</v>
      </c>
      <c r="B1496" s="4" t="s">
        <v>89</v>
      </c>
      <c r="C1496" s="4" t="s">
        <v>71</v>
      </c>
      <c r="D1496" s="4" t="s">
        <v>42</v>
      </c>
      <c r="E1496" s="4" t="s">
        <v>43</v>
      </c>
      <c r="F1496" s="4" t="s">
        <v>64</v>
      </c>
      <c r="G1496" s="7">
        <v>3757</v>
      </c>
      <c r="H1496" s="7">
        <v>14877</v>
      </c>
      <c r="I1496" s="8">
        <v>166926.39000000001</v>
      </c>
    </row>
    <row r="1497" spans="1:9" ht="14.45" customHeight="1" x14ac:dyDescent="0.2">
      <c r="A1497" s="4" t="s">
        <v>54</v>
      </c>
      <c r="B1497" s="4" t="s">
        <v>90</v>
      </c>
      <c r="C1497" s="4" t="s">
        <v>70</v>
      </c>
      <c r="D1497" s="4" t="s">
        <v>40</v>
      </c>
      <c r="E1497" s="4" t="s">
        <v>41</v>
      </c>
      <c r="F1497" s="4" t="s">
        <v>64</v>
      </c>
      <c r="G1497" s="7">
        <v>170052</v>
      </c>
      <c r="H1497" s="7">
        <v>3006628</v>
      </c>
      <c r="I1497" s="8">
        <v>56178641.770000003</v>
      </c>
    </row>
    <row r="1498" spans="1:9" ht="14.45" customHeight="1" x14ac:dyDescent="0.2">
      <c r="A1498" s="4" t="s">
        <v>54</v>
      </c>
      <c r="B1498" s="4" t="s">
        <v>90</v>
      </c>
      <c r="C1498" s="4" t="s">
        <v>71</v>
      </c>
      <c r="D1498" s="4" t="s">
        <v>40</v>
      </c>
      <c r="E1498" s="4" t="s">
        <v>41</v>
      </c>
      <c r="F1498" s="4" t="s">
        <v>64</v>
      </c>
      <c r="G1498" s="7">
        <v>247770</v>
      </c>
      <c r="H1498" s="7">
        <v>4381503</v>
      </c>
      <c r="I1498" s="8">
        <v>86053564.810000002</v>
      </c>
    </row>
    <row r="1499" spans="1:9" ht="14.45" customHeight="1" x14ac:dyDescent="0.2">
      <c r="A1499" s="4" t="s">
        <v>54</v>
      </c>
      <c r="B1499" s="4" t="s">
        <v>90</v>
      </c>
      <c r="C1499" s="4" t="s">
        <v>70</v>
      </c>
      <c r="D1499" s="4" t="s">
        <v>47</v>
      </c>
      <c r="E1499" s="4" t="s">
        <v>48</v>
      </c>
      <c r="F1499" s="4" t="s">
        <v>64</v>
      </c>
      <c r="G1499" s="7">
        <v>10248</v>
      </c>
      <c r="H1499" s="7">
        <v>90869</v>
      </c>
      <c r="I1499" s="8">
        <v>7084019.9800000004</v>
      </c>
    </row>
    <row r="1500" spans="1:9" ht="14.45" customHeight="1" x14ac:dyDescent="0.2">
      <c r="A1500" s="4" t="s">
        <v>54</v>
      </c>
      <c r="B1500" s="4" t="s">
        <v>90</v>
      </c>
      <c r="C1500" s="4" t="s">
        <v>71</v>
      </c>
      <c r="D1500" s="4" t="s">
        <v>47</v>
      </c>
      <c r="E1500" s="4" t="s">
        <v>48</v>
      </c>
      <c r="F1500" s="4" t="s">
        <v>64</v>
      </c>
      <c r="G1500" s="7">
        <v>14621</v>
      </c>
      <c r="H1500" s="7">
        <v>128205</v>
      </c>
      <c r="I1500" s="8">
        <v>9983253.2200000007</v>
      </c>
    </row>
    <row r="1501" spans="1:9" ht="14.45" customHeight="1" x14ac:dyDescent="0.2">
      <c r="A1501" s="4" t="s">
        <v>54</v>
      </c>
      <c r="B1501" s="4" t="s">
        <v>90</v>
      </c>
      <c r="C1501" s="4" t="s">
        <v>70</v>
      </c>
      <c r="D1501" s="4" t="s">
        <v>44</v>
      </c>
      <c r="E1501" s="4" t="s">
        <v>45</v>
      </c>
      <c r="F1501" s="4" t="s">
        <v>64</v>
      </c>
      <c r="G1501" s="7">
        <v>62627</v>
      </c>
      <c r="H1501" s="7">
        <v>329477</v>
      </c>
      <c r="I1501" s="8">
        <v>4991533.07</v>
      </c>
    </row>
    <row r="1502" spans="1:9" ht="14.45" customHeight="1" x14ac:dyDescent="0.2">
      <c r="A1502" s="4" t="s">
        <v>54</v>
      </c>
      <c r="B1502" s="4" t="s">
        <v>90</v>
      </c>
      <c r="C1502" s="4" t="s">
        <v>71</v>
      </c>
      <c r="D1502" s="4" t="s">
        <v>44</v>
      </c>
      <c r="E1502" s="4" t="s">
        <v>45</v>
      </c>
      <c r="F1502" s="4" t="s">
        <v>64</v>
      </c>
      <c r="G1502" s="7">
        <v>86145</v>
      </c>
      <c r="H1502" s="7">
        <v>432021</v>
      </c>
      <c r="I1502" s="8">
        <v>6528499.9400000004</v>
      </c>
    </row>
    <row r="1503" spans="1:9" ht="14.45" customHeight="1" x14ac:dyDescent="0.2">
      <c r="A1503" s="4" t="s">
        <v>54</v>
      </c>
      <c r="B1503" s="4" t="s">
        <v>90</v>
      </c>
      <c r="C1503" s="4" t="s">
        <v>70</v>
      </c>
      <c r="D1503" s="4" t="s">
        <v>38</v>
      </c>
      <c r="E1503" s="4" t="s">
        <v>39</v>
      </c>
      <c r="F1503" s="4" t="s">
        <v>64</v>
      </c>
      <c r="G1503" s="7">
        <v>37192</v>
      </c>
      <c r="H1503" s="7">
        <v>370788</v>
      </c>
      <c r="I1503" s="8">
        <v>16575952.050000001</v>
      </c>
    </row>
    <row r="1504" spans="1:9" ht="14.45" customHeight="1" x14ac:dyDescent="0.2">
      <c r="A1504" s="4" t="s">
        <v>54</v>
      </c>
      <c r="B1504" s="4" t="s">
        <v>90</v>
      </c>
      <c r="C1504" s="4" t="s">
        <v>71</v>
      </c>
      <c r="D1504" s="4" t="s">
        <v>38</v>
      </c>
      <c r="E1504" s="4" t="s">
        <v>39</v>
      </c>
      <c r="F1504" s="4" t="s">
        <v>64</v>
      </c>
      <c r="G1504" s="7">
        <v>49982</v>
      </c>
      <c r="H1504" s="7">
        <v>511678</v>
      </c>
      <c r="I1504" s="8">
        <v>24480900.510000002</v>
      </c>
    </row>
    <row r="1505" spans="1:9" ht="14.45" customHeight="1" x14ac:dyDescent="0.2">
      <c r="A1505" s="4" t="s">
        <v>54</v>
      </c>
      <c r="B1505" s="4" t="s">
        <v>90</v>
      </c>
      <c r="C1505" s="4" t="s">
        <v>70</v>
      </c>
      <c r="D1505" s="4" t="s">
        <v>42</v>
      </c>
      <c r="E1505" s="4" t="s">
        <v>43</v>
      </c>
      <c r="F1505" s="4" t="s">
        <v>64</v>
      </c>
      <c r="G1505" s="7">
        <v>2735</v>
      </c>
      <c r="H1505" s="7">
        <v>9271</v>
      </c>
      <c r="I1505" s="8">
        <v>105664.3</v>
      </c>
    </row>
    <row r="1506" spans="1:9" ht="14.45" customHeight="1" x14ac:dyDescent="0.2">
      <c r="A1506" s="4" t="s">
        <v>54</v>
      </c>
      <c r="B1506" s="4" t="s">
        <v>90</v>
      </c>
      <c r="C1506" s="4" t="s">
        <v>71</v>
      </c>
      <c r="D1506" s="4" t="s">
        <v>42</v>
      </c>
      <c r="E1506" s="4" t="s">
        <v>43</v>
      </c>
      <c r="F1506" s="4" t="s">
        <v>64</v>
      </c>
      <c r="G1506" s="7">
        <v>3709</v>
      </c>
      <c r="H1506" s="7">
        <v>13754</v>
      </c>
      <c r="I1506" s="8">
        <v>149692.10999999999</v>
      </c>
    </row>
    <row r="1507" spans="1:9" ht="14.45" customHeight="1" x14ac:dyDescent="0.2">
      <c r="A1507" s="4" t="s">
        <v>54</v>
      </c>
      <c r="B1507" s="4" t="s">
        <v>91</v>
      </c>
      <c r="C1507" s="4" t="s">
        <v>70</v>
      </c>
      <c r="D1507" s="4" t="s">
        <v>40</v>
      </c>
      <c r="E1507" s="4" t="s">
        <v>41</v>
      </c>
      <c r="F1507" s="4" t="s">
        <v>64</v>
      </c>
      <c r="G1507" s="7">
        <v>163888</v>
      </c>
      <c r="H1507" s="7">
        <v>2845295</v>
      </c>
      <c r="I1507" s="8">
        <v>48301746.119999997</v>
      </c>
    </row>
    <row r="1508" spans="1:9" ht="14.45" customHeight="1" x14ac:dyDescent="0.2">
      <c r="A1508" s="4" t="s">
        <v>54</v>
      </c>
      <c r="B1508" s="4" t="s">
        <v>91</v>
      </c>
      <c r="C1508" s="4" t="s">
        <v>71</v>
      </c>
      <c r="D1508" s="4" t="s">
        <v>40</v>
      </c>
      <c r="E1508" s="4" t="s">
        <v>41</v>
      </c>
      <c r="F1508" s="4" t="s">
        <v>64</v>
      </c>
      <c r="G1508" s="7">
        <v>233199</v>
      </c>
      <c r="H1508" s="7">
        <v>4083399</v>
      </c>
      <c r="I1508" s="8">
        <v>75446415.400000006</v>
      </c>
    </row>
    <row r="1509" spans="1:9" ht="14.45" customHeight="1" x14ac:dyDescent="0.2">
      <c r="A1509" s="4" t="s">
        <v>54</v>
      </c>
      <c r="B1509" s="4" t="s">
        <v>91</v>
      </c>
      <c r="C1509" s="4" t="s">
        <v>70</v>
      </c>
      <c r="D1509" s="4" t="s">
        <v>47</v>
      </c>
      <c r="E1509" s="4" t="s">
        <v>48</v>
      </c>
      <c r="F1509" s="4" t="s">
        <v>64</v>
      </c>
      <c r="G1509" s="7">
        <v>8119</v>
      </c>
      <c r="H1509" s="7">
        <v>70102</v>
      </c>
      <c r="I1509" s="8">
        <v>5428329.2599999998</v>
      </c>
    </row>
    <row r="1510" spans="1:9" ht="14.45" customHeight="1" x14ac:dyDescent="0.2">
      <c r="A1510" s="4" t="s">
        <v>54</v>
      </c>
      <c r="B1510" s="4" t="s">
        <v>91</v>
      </c>
      <c r="C1510" s="4" t="s">
        <v>71</v>
      </c>
      <c r="D1510" s="4" t="s">
        <v>47</v>
      </c>
      <c r="E1510" s="4" t="s">
        <v>48</v>
      </c>
      <c r="F1510" s="4" t="s">
        <v>64</v>
      </c>
      <c r="G1510" s="7">
        <v>11548</v>
      </c>
      <c r="H1510" s="7">
        <v>97466</v>
      </c>
      <c r="I1510" s="8">
        <v>7556711.8099999996</v>
      </c>
    </row>
    <row r="1511" spans="1:9" ht="14.45" customHeight="1" x14ac:dyDescent="0.2">
      <c r="A1511" s="4" t="s">
        <v>54</v>
      </c>
      <c r="B1511" s="4" t="s">
        <v>91</v>
      </c>
      <c r="C1511" s="4" t="s">
        <v>70</v>
      </c>
      <c r="D1511" s="4" t="s">
        <v>44</v>
      </c>
      <c r="E1511" s="4" t="s">
        <v>45</v>
      </c>
      <c r="F1511" s="4" t="s">
        <v>64</v>
      </c>
      <c r="G1511" s="7">
        <v>58885</v>
      </c>
      <c r="H1511" s="7">
        <v>315212</v>
      </c>
      <c r="I1511" s="8">
        <v>4811874.26</v>
      </c>
    </row>
    <row r="1512" spans="1:9" ht="14.45" customHeight="1" x14ac:dyDescent="0.2">
      <c r="A1512" s="4" t="s">
        <v>54</v>
      </c>
      <c r="B1512" s="4" t="s">
        <v>91</v>
      </c>
      <c r="C1512" s="4" t="s">
        <v>71</v>
      </c>
      <c r="D1512" s="4" t="s">
        <v>44</v>
      </c>
      <c r="E1512" s="4" t="s">
        <v>45</v>
      </c>
      <c r="F1512" s="4" t="s">
        <v>64</v>
      </c>
      <c r="G1512" s="7">
        <v>80749</v>
      </c>
      <c r="H1512" s="7">
        <v>411608</v>
      </c>
      <c r="I1512" s="8">
        <v>6239685.71</v>
      </c>
    </row>
    <row r="1513" spans="1:9" ht="14.45" customHeight="1" x14ac:dyDescent="0.2">
      <c r="A1513" s="4" t="s">
        <v>54</v>
      </c>
      <c r="B1513" s="4" t="s">
        <v>91</v>
      </c>
      <c r="C1513" s="4" t="s">
        <v>70</v>
      </c>
      <c r="D1513" s="4" t="s">
        <v>38</v>
      </c>
      <c r="E1513" s="4" t="s">
        <v>39</v>
      </c>
      <c r="F1513" s="4" t="s">
        <v>64</v>
      </c>
      <c r="G1513" s="7">
        <v>35181</v>
      </c>
      <c r="H1513" s="7">
        <v>334277</v>
      </c>
      <c r="I1513" s="8">
        <v>14613822.25</v>
      </c>
    </row>
    <row r="1514" spans="1:9" ht="14.45" customHeight="1" x14ac:dyDescent="0.2">
      <c r="A1514" s="4" t="s">
        <v>54</v>
      </c>
      <c r="B1514" s="4" t="s">
        <v>91</v>
      </c>
      <c r="C1514" s="4" t="s">
        <v>71</v>
      </c>
      <c r="D1514" s="4" t="s">
        <v>38</v>
      </c>
      <c r="E1514" s="4" t="s">
        <v>39</v>
      </c>
      <c r="F1514" s="4" t="s">
        <v>64</v>
      </c>
      <c r="G1514" s="7">
        <v>46618</v>
      </c>
      <c r="H1514" s="7">
        <v>452887</v>
      </c>
      <c r="I1514" s="8">
        <v>21301521.100000001</v>
      </c>
    </row>
    <row r="1515" spans="1:9" ht="14.45" customHeight="1" x14ac:dyDescent="0.2">
      <c r="A1515" s="4" t="s">
        <v>54</v>
      </c>
      <c r="B1515" s="4" t="s">
        <v>91</v>
      </c>
      <c r="C1515" s="4" t="s">
        <v>70</v>
      </c>
      <c r="D1515" s="4" t="s">
        <v>42</v>
      </c>
      <c r="E1515" s="4" t="s">
        <v>43</v>
      </c>
      <c r="F1515" s="4" t="s">
        <v>64</v>
      </c>
      <c r="G1515" s="7">
        <v>2684</v>
      </c>
      <c r="H1515" s="7">
        <v>8710</v>
      </c>
      <c r="I1515" s="8">
        <v>89738.15</v>
      </c>
    </row>
    <row r="1516" spans="1:9" ht="14.45" customHeight="1" x14ac:dyDescent="0.2">
      <c r="A1516" s="4" t="s">
        <v>54</v>
      </c>
      <c r="B1516" s="4" t="s">
        <v>91</v>
      </c>
      <c r="C1516" s="4" t="s">
        <v>71</v>
      </c>
      <c r="D1516" s="4" t="s">
        <v>42</v>
      </c>
      <c r="E1516" s="4" t="s">
        <v>43</v>
      </c>
      <c r="F1516" s="4" t="s">
        <v>64</v>
      </c>
      <c r="G1516" s="7">
        <v>3624</v>
      </c>
      <c r="H1516" s="7">
        <v>12195</v>
      </c>
      <c r="I1516" s="8">
        <v>131070.84</v>
      </c>
    </row>
    <row r="1517" spans="1:9" ht="14.45" customHeight="1" x14ac:dyDescent="0.2">
      <c r="A1517" s="4" t="s">
        <v>54</v>
      </c>
      <c r="B1517" s="4" t="s">
        <v>92</v>
      </c>
      <c r="C1517" s="4" t="s">
        <v>70</v>
      </c>
      <c r="D1517" s="4" t="s">
        <v>40</v>
      </c>
      <c r="E1517" s="4" t="s">
        <v>41</v>
      </c>
      <c r="F1517" s="4" t="s">
        <v>64</v>
      </c>
      <c r="G1517" s="7">
        <v>159914</v>
      </c>
      <c r="H1517" s="7">
        <v>2741285</v>
      </c>
      <c r="I1517" s="8">
        <v>41857384.18</v>
      </c>
    </row>
    <row r="1518" spans="1:9" ht="14.45" customHeight="1" x14ac:dyDescent="0.2">
      <c r="A1518" s="4" t="s">
        <v>54</v>
      </c>
      <c r="B1518" s="4" t="s">
        <v>92</v>
      </c>
      <c r="C1518" s="4" t="s">
        <v>71</v>
      </c>
      <c r="D1518" s="4" t="s">
        <v>40</v>
      </c>
      <c r="E1518" s="4" t="s">
        <v>41</v>
      </c>
      <c r="F1518" s="4" t="s">
        <v>64</v>
      </c>
      <c r="G1518" s="7">
        <v>218750</v>
      </c>
      <c r="H1518" s="7">
        <v>3731936</v>
      </c>
      <c r="I1518" s="8">
        <v>64032329.07</v>
      </c>
    </row>
    <row r="1519" spans="1:9" ht="14.45" customHeight="1" x14ac:dyDescent="0.2">
      <c r="A1519" s="4" t="s">
        <v>54</v>
      </c>
      <c r="B1519" s="4" t="s">
        <v>92</v>
      </c>
      <c r="C1519" s="4" t="s">
        <v>70</v>
      </c>
      <c r="D1519" s="4" t="s">
        <v>47</v>
      </c>
      <c r="E1519" s="4" t="s">
        <v>48</v>
      </c>
      <c r="F1519" s="4" t="s">
        <v>64</v>
      </c>
      <c r="G1519" s="7">
        <v>6924</v>
      </c>
      <c r="H1519" s="7">
        <v>57636</v>
      </c>
      <c r="I1519" s="8">
        <v>4454904.63</v>
      </c>
    </row>
    <row r="1520" spans="1:9" ht="14.45" customHeight="1" x14ac:dyDescent="0.2">
      <c r="A1520" s="4" t="s">
        <v>54</v>
      </c>
      <c r="B1520" s="4" t="s">
        <v>92</v>
      </c>
      <c r="C1520" s="4" t="s">
        <v>71</v>
      </c>
      <c r="D1520" s="4" t="s">
        <v>47</v>
      </c>
      <c r="E1520" s="4" t="s">
        <v>48</v>
      </c>
      <c r="F1520" s="4" t="s">
        <v>64</v>
      </c>
      <c r="G1520" s="7">
        <v>9061</v>
      </c>
      <c r="H1520" s="7">
        <v>73668</v>
      </c>
      <c r="I1520" s="8">
        <v>5673370.4800000004</v>
      </c>
    </row>
    <row r="1521" spans="1:9" ht="14.45" customHeight="1" x14ac:dyDescent="0.2">
      <c r="A1521" s="4" t="s">
        <v>54</v>
      </c>
      <c r="B1521" s="4" t="s">
        <v>92</v>
      </c>
      <c r="C1521" s="4" t="s">
        <v>70</v>
      </c>
      <c r="D1521" s="4" t="s">
        <v>44</v>
      </c>
      <c r="E1521" s="4" t="s">
        <v>45</v>
      </c>
      <c r="F1521" s="4" t="s">
        <v>64</v>
      </c>
      <c r="G1521" s="7">
        <v>55607</v>
      </c>
      <c r="H1521" s="7">
        <v>302324</v>
      </c>
      <c r="I1521" s="8">
        <v>4597550.07</v>
      </c>
    </row>
    <row r="1522" spans="1:9" ht="14.45" customHeight="1" x14ac:dyDescent="0.2">
      <c r="A1522" s="4" t="s">
        <v>54</v>
      </c>
      <c r="B1522" s="4" t="s">
        <v>92</v>
      </c>
      <c r="C1522" s="4" t="s">
        <v>71</v>
      </c>
      <c r="D1522" s="4" t="s">
        <v>44</v>
      </c>
      <c r="E1522" s="4" t="s">
        <v>45</v>
      </c>
      <c r="F1522" s="4" t="s">
        <v>64</v>
      </c>
      <c r="G1522" s="7">
        <v>73494</v>
      </c>
      <c r="H1522" s="7">
        <v>375532</v>
      </c>
      <c r="I1522" s="8">
        <v>5702429</v>
      </c>
    </row>
    <row r="1523" spans="1:9" ht="14.45" customHeight="1" x14ac:dyDescent="0.2">
      <c r="A1523" s="4" t="s">
        <v>54</v>
      </c>
      <c r="B1523" s="4" t="s">
        <v>92</v>
      </c>
      <c r="C1523" s="4" t="s">
        <v>70</v>
      </c>
      <c r="D1523" s="4" t="s">
        <v>38</v>
      </c>
      <c r="E1523" s="4" t="s">
        <v>39</v>
      </c>
      <c r="F1523" s="4" t="s">
        <v>64</v>
      </c>
      <c r="G1523" s="7">
        <v>34196</v>
      </c>
      <c r="H1523" s="7">
        <v>308350</v>
      </c>
      <c r="I1523" s="8">
        <v>12927323.99</v>
      </c>
    </row>
    <row r="1524" spans="1:9" ht="14.45" customHeight="1" x14ac:dyDescent="0.2">
      <c r="A1524" s="4" t="s">
        <v>54</v>
      </c>
      <c r="B1524" s="4" t="s">
        <v>92</v>
      </c>
      <c r="C1524" s="4" t="s">
        <v>71</v>
      </c>
      <c r="D1524" s="4" t="s">
        <v>38</v>
      </c>
      <c r="E1524" s="4" t="s">
        <v>39</v>
      </c>
      <c r="F1524" s="4" t="s">
        <v>64</v>
      </c>
      <c r="G1524" s="7">
        <v>43008</v>
      </c>
      <c r="H1524" s="7">
        <v>387782</v>
      </c>
      <c r="I1524" s="8">
        <v>17433070.899999999</v>
      </c>
    </row>
    <row r="1525" spans="1:9" ht="14.45" customHeight="1" x14ac:dyDescent="0.2">
      <c r="A1525" s="4" t="s">
        <v>54</v>
      </c>
      <c r="B1525" s="4" t="s">
        <v>92</v>
      </c>
      <c r="C1525" s="4" t="s">
        <v>70</v>
      </c>
      <c r="D1525" s="4" t="s">
        <v>42</v>
      </c>
      <c r="E1525" s="4" t="s">
        <v>43</v>
      </c>
      <c r="F1525" s="4" t="s">
        <v>64</v>
      </c>
      <c r="G1525" s="7">
        <v>2993</v>
      </c>
      <c r="H1525" s="7">
        <v>9236</v>
      </c>
      <c r="I1525" s="8">
        <v>90744.15</v>
      </c>
    </row>
    <row r="1526" spans="1:9" ht="14.45" customHeight="1" x14ac:dyDescent="0.2">
      <c r="A1526" s="4" t="s">
        <v>54</v>
      </c>
      <c r="B1526" s="4" t="s">
        <v>92</v>
      </c>
      <c r="C1526" s="4" t="s">
        <v>71</v>
      </c>
      <c r="D1526" s="4" t="s">
        <v>42</v>
      </c>
      <c r="E1526" s="4" t="s">
        <v>43</v>
      </c>
      <c r="F1526" s="4" t="s">
        <v>64</v>
      </c>
      <c r="G1526" s="7">
        <v>3537</v>
      </c>
      <c r="H1526" s="7">
        <v>11056</v>
      </c>
      <c r="I1526" s="8">
        <v>107597.67</v>
      </c>
    </row>
    <row r="1527" spans="1:9" ht="14.45" customHeight="1" x14ac:dyDescent="0.2">
      <c r="A1527" s="4" t="s">
        <v>54</v>
      </c>
      <c r="B1527" s="4" t="s">
        <v>93</v>
      </c>
      <c r="C1527" s="4" t="s">
        <v>70</v>
      </c>
      <c r="D1527" s="4" t="s">
        <v>40</v>
      </c>
      <c r="E1527" s="4" t="s">
        <v>41</v>
      </c>
      <c r="F1527" s="4" t="s">
        <v>64</v>
      </c>
      <c r="G1527" s="7">
        <v>115167</v>
      </c>
      <c r="H1527" s="7">
        <v>2073870</v>
      </c>
      <c r="I1527" s="8">
        <v>26222353.100000001</v>
      </c>
    </row>
    <row r="1528" spans="1:9" ht="14.45" customHeight="1" x14ac:dyDescent="0.2">
      <c r="A1528" s="4" t="s">
        <v>54</v>
      </c>
      <c r="B1528" s="4" t="s">
        <v>93</v>
      </c>
      <c r="C1528" s="4" t="s">
        <v>71</v>
      </c>
      <c r="D1528" s="4" t="s">
        <v>40</v>
      </c>
      <c r="E1528" s="4" t="s">
        <v>41</v>
      </c>
      <c r="F1528" s="4" t="s">
        <v>64</v>
      </c>
      <c r="G1528" s="7">
        <v>137523</v>
      </c>
      <c r="H1528" s="7">
        <v>2360336</v>
      </c>
      <c r="I1528" s="8">
        <v>34933710.590000004</v>
      </c>
    </row>
    <row r="1529" spans="1:9" ht="14.45" customHeight="1" x14ac:dyDescent="0.2">
      <c r="A1529" s="4" t="s">
        <v>54</v>
      </c>
      <c r="B1529" s="4" t="s">
        <v>93</v>
      </c>
      <c r="C1529" s="4" t="s">
        <v>70</v>
      </c>
      <c r="D1529" s="4" t="s">
        <v>47</v>
      </c>
      <c r="E1529" s="4" t="s">
        <v>48</v>
      </c>
      <c r="F1529" s="4" t="s">
        <v>64</v>
      </c>
      <c r="G1529" s="7">
        <v>4315</v>
      </c>
      <c r="H1529" s="7">
        <v>34198</v>
      </c>
      <c r="I1529" s="8">
        <v>2578801.75</v>
      </c>
    </row>
    <row r="1530" spans="1:9" ht="14.45" customHeight="1" x14ac:dyDescent="0.2">
      <c r="A1530" s="4" t="s">
        <v>54</v>
      </c>
      <c r="B1530" s="4" t="s">
        <v>93</v>
      </c>
      <c r="C1530" s="4" t="s">
        <v>71</v>
      </c>
      <c r="D1530" s="4" t="s">
        <v>47</v>
      </c>
      <c r="E1530" s="4" t="s">
        <v>48</v>
      </c>
      <c r="F1530" s="4" t="s">
        <v>64</v>
      </c>
      <c r="G1530" s="7">
        <v>4760</v>
      </c>
      <c r="H1530" s="7">
        <v>37691</v>
      </c>
      <c r="I1530" s="8">
        <v>2861236.41</v>
      </c>
    </row>
    <row r="1531" spans="1:9" ht="14.45" customHeight="1" x14ac:dyDescent="0.2">
      <c r="A1531" s="4" t="s">
        <v>54</v>
      </c>
      <c r="B1531" s="4" t="s">
        <v>93</v>
      </c>
      <c r="C1531" s="4" t="s">
        <v>70</v>
      </c>
      <c r="D1531" s="4" t="s">
        <v>44</v>
      </c>
      <c r="E1531" s="4" t="s">
        <v>45</v>
      </c>
      <c r="F1531" s="4" t="s">
        <v>64</v>
      </c>
      <c r="G1531" s="7">
        <v>38483</v>
      </c>
      <c r="H1531" s="7">
        <v>216374</v>
      </c>
      <c r="I1531" s="8">
        <v>3219861.83</v>
      </c>
    </row>
    <row r="1532" spans="1:9" ht="14.45" customHeight="1" x14ac:dyDescent="0.2">
      <c r="A1532" s="4" t="s">
        <v>54</v>
      </c>
      <c r="B1532" s="4" t="s">
        <v>93</v>
      </c>
      <c r="C1532" s="4" t="s">
        <v>71</v>
      </c>
      <c r="D1532" s="4" t="s">
        <v>44</v>
      </c>
      <c r="E1532" s="4" t="s">
        <v>45</v>
      </c>
      <c r="F1532" s="4" t="s">
        <v>64</v>
      </c>
      <c r="G1532" s="7">
        <v>44773</v>
      </c>
      <c r="H1532" s="7">
        <v>232379</v>
      </c>
      <c r="I1532" s="8">
        <v>3499977.92</v>
      </c>
    </row>
    <row r="1533" spans="1:9" ht="14.45" customHeight="1" x14ac:dyDescent="0.2">
      <c r="A1533" s="4" t="s">
        <v>54</v>
      </c>
      <c r="B1533" s="4" t="s">
        <v>93</v>
      </c>
      <c r="C1533" s="4" t="s">
        <v>70</v>
      </c>
      <c r="D1533" s="4" t="s">
        <v>38</v>
      </c>
      <c r="E1533" s="4" t="s">
        <v>39</v>
      </c>
      <c r="F1533" s="4" t="s">
        <v>64</v>
      </c>
      <c r="G1533" s="7">
        <v>25247</v>
      </c>
      <c r="H1533" s="7">
        <v>210848</v>
      </c>
      <c r="I1533" s="8">
        <v>8246608.29</v>
      </c>
    </row>
    <row r="1534" spans="1:9" ht="14.45" customHeight="1" x14ac:dyDescent="0.2">
      <c r="A1534" s="4" t="s">
        <v>54</v>
      </c>
      <c r="B1534" s="4" t="s">
        <v>93</v>
      </c>
      <c r="C1534" s="4" t="s">
        <v>71</v>
      </c>
      <c r="D1534" s="4" t="s">
        <v>38</v>
      </c>
      <c r="E1534" s="4" t="s">
        <v>39</v>
      </c>
      <c r="F1534" s="4" t="s">
        <v>64</v>
      </c>
      <c r="G1534" s="7">
        <v>27623</v>
      </c>
      <c r="H1534" s="7">
        <v>228440</v>
      </c>
      <c r="I1534" s="8">
        <v>9521700.9399999995</v>
      </c>
    </row>
    <row r="1535" spans="1:9" ht="14.45" customHeight="1" x14ac:dyDescent="0.2">
      <c r="A1535" s="4" t="s">
        <v>54</v>
      </c>
      <c r="B1535" s="4" t="s">
        <v>93</v>
      </c>
      <c r="C1535" s="4" t="s">
        <v>70</v>
      </c>
      <c r="D1535" s="4" t="s">
        <v>42</v>
      </c>
      <c r="E1535" s="4" t="s">
        <v>43</v>
      </c>
      <c r="F1535" s="4" t="s">
        <v>64</v>
      </c>
      <c r="G1535" s="7">
        <v>2788</v>
      </c>
      <c r="H1535" s="7">
        <v>8091</v>
      </c>
      <c r="I1535" s="8">
        <v>80511.58</v>
      </c>
    </row>
    <row r="1536" spans="1:9" ht="14.45" customHeight="1" x14ac:dyDescent="0.2">
      <c r="A1536" s="4" t="s">
        <v>54</v>
      </c>
      <c r="B1536" s="4" t="s">
        <v>93</v>
      </c>
      <c r="C1536" s="4" t="s">
        <v>71</v>
      </c>
      <c r="D1536" s="4" t="s">
        <v>42</v>
      </c>
      <c r="E1536" s="4" t="s">
        <v>43</v>
      </c>
      <c r="F1536" s="4" t="s">
        <v>64</v>
      </c>
      <c r="G1536" s="7">
        <v>2740</v>
      </c>
      <c r="H1536" s="7">
        <v>8076</v>
      </c>
      <c r="I1536" s="8">
        <v>82368.45</v>
      </c>
    </row>
    <row r="1537" spans="1:9" ht="14.45" customHeight="1" x14ac:dyDescent="0.2">
      <c r="A1537" s="4" t="s">
        <v>54</v>
      </c>
      <c r="B1537" s="4" t="s">
        <v>94</v>
      </c>
      <c r="C1537" s="4" t="s">
        <v>70</v>
      </c>
      <c r="D1537" s="4" t="s">
        <v>40</v>
      </c>
      <c r="E1537" s="4" t="s">
        <v>41</v>
      </c>
      <c r="F1537" s="4" t="s">
        <v>64</v>
      </c>
      <c r="G1537" s="7">
        <v>74177</v>
      </c>
      <c r="H1537" s="7">
        <v>1366836</v>
      </c>
      <c r="I1537" s="8">
        <v>15819938.130000001</v>
      </c>
    </row>
    <row r="1538" spans="1:9" ht="14.45" customHeight="1" x14ac:dyDescent="0.2">
      <c r="A1538" s="4" t="s">
        <v>54</v>
      </c>
      <c r="B1538" s="4" t="s">
        <v>94</v>
      </c>
      <c r="C1538" s="4" t="s">
        <v>71</v>
      </c>
      <c r="D1538" s="4" t="s">
        <v>40</v>
      </c>
      <c r="E1538" s="4" t="s">
        <v>41</v>
      </c>
      <c r="F1538" s="4" t="s">
        <v>64</v>
      </c>
      <c r="G1538" s="7">
        <v>78051</v>
      </c>
      <c r="H1538" s="7">
        <v>1366987</v>
      </c>
      <c r="I1538" s="8">
        <v>18035127.640000001</v>
      </c>
    </row>
    <row r="1539" spans="1:9" ht="14.45" customHeight="1" x14ac:dyDescent="0.2">
      <c r="A1539" s="4" t="s">
        <v>54</v>
      </c>
      <c r="B1539" s="4" t="s">
        <v>94</v>
      </c>
      <c r="C1539" s="4" t="s">
        <v>70</v>
      </c>
      <c r="D1539" s="4" t="s">
        <v>47</v>
      </c>
      <c r="E1539" s="4" t="s">
        <v>48</v>
      </c>
      <c r="F1539" s="4" t="s">
        <v>64</v>
      </c>
      <c r="G1539" s="7">
        <v>2577</v>
      </c>
      <c r="H1539" s="7">
        <v>18917</v>
      </c>
      <c r="I1539" s="8">
        <v>1415305.26</v>
      </c>
    </row>
    <row r="1540" spans="1:9" ht="14.45" customHeight="1" x14ac:dyDescent="0.2">
      <c r="A1540" s="4" t="s">
        <v>54</v>
      </c>
      <c r="B1540" s="4" t="s">
        <v>94</v>
      </c>
      <c r="C1540" s="4" t="s">
        <v>71</v>
      </c>
      <c r="D1540" s="4" t="s">
        <v>47</v>
      </c>
      <c r="E1540" s="4" t="s">
        <v>48</v>
      </c>
      <c r="F1540" s="4" t="s">
        <v>64</v>
      </c>
      <c r="G1540" s="7">
        <v>2484</v>
      </c>
      <c r="H1540" s="7">
        <v>18535</v>
      </c>
      <c r="I1540" s="8">
        <v>1384218.52</v>
      </c>
    </row>
    <row r="1541" spans="1:9" ht="14.45" customHeight="1" x14ac:dyDescent="0.2">
      <c r="A1541" s="4" t="s">
        <v>54</v>
      </c>
      <c r="B1541" s="4" t="s">
        <v>94</v>
      </c>
      <c r="C1541" s="4" t="s">
        <v>70</v>
      </c>
      <c r="D1541" s="4" t="s">
        <v>44</v>
      </c>
      <c r="E1541" s="4" t="s">
        <v>45</v>
      </c>
      <c r="F1541" s="4" t="s">
        <v>64</v>
      </c>
      <c r="G1541" s="7">
        <v>23786</v>
      </c>
      <c r="H1541" s="7">
        <v>135469</v>
      </c>
      <c r="I1541" s="8">
        <v>2009237.89</v>
      </c>
    </row>
    <row r="1542" spans="1:9" ht="14.45" customHeight="1" x14ac:dyDescent="0.2">
      <c r="A1542" s="4" t="s">
        <v>54</v>
      </c>
      <c r="B1542" s="4" t="s">
        <v>94</v>
      </c>
      <c r="C1542" s="4" t="s">
        <v>71</v>
      </c>
      <c r="D1542" s="4" t="s">
        <v>44</v>
      </c>
      <c r="E1542" s="4" t="s">
        <v>45</v>
      </c>
      <c r="F1542" s="4" t="s">
        <v>64</v>
      </c>
      <c r="G1542" s="7">
        <v>24132</v>
      </c>
      <c r="H1542" s="7">
        <v>128480</v>
      </c>
      <c r="I1542" s="8">
        <v>1908434.12</v>
      </c>
    </row>
    <row r="1543" spans="1:9" ht="14.45" customHeight="1" x14ac:dyDescent="0.2">
      <c r="A1543" s="4" t="s">
        <v>54</v>
      </c>
      <c r="B1543" s="4" t="s">
        <v>94</v>
      </c>
      <c r="C1543" s="4" t="s">
        <v>70</v>
      </c>
      <c r="D1543" s="4" t="s">
        <v>38</v>
      </c>
      <c r="E1543" s="4" t="s">
        <v>39</v>
      </c>
      <c r="F1543" s="4" t="s">
        <v>64</v>
      </c>
      <c r="G1543" s="7">
        <v>16780</v>
      </c>
      <c r="H1543" s="7">
        <v>129764</v>
      </c>
      <c r="I1543" s="8">
        <v>4729378.3499999996</v>
      </c>
    </row>
    <row r="1544" spans="1:9" ht="14.45" customHeight="1" x14ac:dyDescent="0.2">
      <c r="A1544" s="4" t="s">
        <v>54</v>
      </c>
      <c r="B1544" s="4" t="s">
        <v>94</v>
      </c>
      <c r="C1544" s="4" t="s">
        <v>71</v>
      </c>
      <c r="D1544" s="4" t="s">
        <v>38</v>
      </c>
      <c r="E1544" s="4" t="s">
        <v>39</v>
      </c>
      <c r="F1544" s="4" t="s">
        <v>64</v>
      </c>
      <c r="G1544" s="7">
        <v>15876</v>
      </c>
      <c r="H1544" s="7">
        <v>121002</v>
      </c>
      <c r="I1544" s="8">
        <v>4635745.16</v>
      </c>
    </row>
    <row r="1545" spans="1:9" ht="14.45" customHeight="1" x14ac:dyDescent="0.2">
      <c r="A1545" s="4" t="s">
        <v>54</v>
      </c>
      <c r="B1545" s="4" t="s">
        <v>94</v>
      </c>
      <c r="C1545" s="4" t="s">
        <v>70</v>
      </c>
      <c r="D1545" s="4" t="s">
        <v>42</v>
      </c>
      <c r="E1545" s="4" t="s">
        <v>43</v>
      </c>
      <c r="F1545" s="4" t="s">
        <v>64</v>
      </c>
      <c r="G1545" s="7">
        <v>2378</v>
      </c>
      <c r="H1545" s="7">
        <v>6481</v>
      </c>
      <c r="I1545" s="8">
        <v>61505.37</v>
      </c>
    </row>
    <row r="1546" spans="1:9" ht="14.45" customHeight="1" x14ac:dyDescent="0.2">
      <c r="A1546" s="4" t="s">
        <v>54</v>
      </c>
      <c r="B1546" s="4" t="s">
        <v>94</v>
      </c>
      <c r="C1546" s="4" t="s">
        <v>71</v>
      </c>
      <c r="D1546" s="4" t="s">
        <v>42</v>
      </c>
      <c r="E1546" s="4" t="s">
        <v>43</v>
      </c>
      <c r="F1546" s="4" t="s">
        <v>64</v>
      </c>
      <c r="G1546" s="7">
        <v>1992</v>
      </c>
      <c r="H1546" s="7">
        <v>5733</v>
      </c>
      <c r="I1546" s="8">
        <v>56044.76</v>
      </c>
    </row>
    <row r="1547" spans="1:9" ht="14.45" customHeight="1" x14ac:dyDescent="0.2">
      <c r="A1547" s="4" t="s">
        <v>54</v>
      </c>
      <c r="B1547" s="4" t="s">
        <v>95</v>
      </c>
      <c r="C1547" s="4" t="s">
        <v>70</v>
      </c>
      <c r="D1547" s="4" t="s">
        <v>40</v>
      </c>
      <c r="E1547" s="4" t="s">
        <v>41</v>
      </c>
      <c r="F1547" s="4" t="s">
        <v>64</v>
      </c>
      <c r="G1547" s="7">
        <v>33535</v>
      </c>
      <c r="H1547" s="7">
        <v>599665</v>
      </c>
      <c r="I1547" s="8">
        <v>6654504.0499999998</v>
      </c>
    </row>
    <row r="1548" spans="1:9" ht="14.45" customHeight="1" x14ac:dyDescent="0.2">
      <c r="A1548" s="4" t="s">
        <v>54</v>
      </c>
      <c r="B1548" s="4" t="s">
        <v>95</v>
      </c>
      <c r="C1548" s="4" t="s">
        <v>71</v>
      </c>
      <c r="D1548" s="4" t="s">
        <v>40</v>
      </c>
      <c r="E1548" s="4" t="s">
        <v>41</v>
      </c>
      <c r="F1548" s="4" t="s">
        <v>64</v>
      </c>
      <c r="G1548" s="7">
        <v>27592</v>
      </c>
      <c r="H1548" s="7">
        <v>471602</v>
      </c>
      <c r="I1548" s="8">
        <v>5822310.0999999996</v>
      </c>
    </row>
    <row r="1549" spans="1:9" ht="14.45" customHeight="1" x14ac:dyDescent="0.2">
      <c r="A1549" s="4" t="s">
        <v>54</v>
      </c>
      <c r="B1549" s="4" t="s">
        <v>95</v>
      </c>
      <c r="C1549" s="4" t="s">
        <v>70</v>
      </c>
      <c r="D1549" s="4" t="s">
        <v>47</v>
      </c>
      <c r="E1549" s="4" t="s">
        <v>48</v>
      </c>
      <c r="F1549" s="4" t="s">
        <v>64</v>
      </c>
      <c r="G1549" s="7">
        <v>1095</v>
      </c>
      <c r="H1549" s="7">
        <v>7700</v>
      </c>
      <c r="I1549" s="8">
        <v>553219</v>
      </c>
    </row>
    <row r="1550" spans="1:9" ht="14.45" customHeight="1" x14ac:dyDescent="0.2">
      <c r="A1550" s="4" t="s">
        <v>54</v>
      </c>
      <c r="B1550" s="4" t="s">
        <v>95</v>
      </c>
      <c r="C1550" s="4" t="s">
        <v>71</v>
      </c>
      <c r="D1550" s="4" t="s">
        <v>47</v>
      </c>
      <c r="E1550" s="4" t="s">
        <v>48</v>
      </c>
      <c r="F1550" s="4" t="s">
        <v>64</v>
      </c>
      <c r="G1550" s="7">
        <v>783</v>
      </c>
      <c r="H1550" s="7">
        <v>5299</v>
      </c>
      <c r="I1550" s="8">
        <v>394236.5</v>
      </c>
    </row>
    <row r="1551" spans="1:9" ht="14.45" customHeight="1" x14ac:dyDescent="0.2">
      <c r="A1551" s="4" t="s">
        <v>54</v>
      </c>
      <c r="B1551" s="4" t="s">
        <v>95</v>
      </c>
      <c r="C1551" s="4" t="s">
        <v>70</v>
      </c>
      <c r="D1551" s="4" t="s">
        <v>44</v>
      </c>
      <c r="E1551" s="4" t="s">
        <v>45</v>
      </c>
      <c r="F1551" s="4" t="s">
        <v>64</v>
      </c>
      <c r="G1551" s="7">
        <v>10030</v>
      </c>
      <c r="H1551" s="7">
        <v>55283</v>
      </c>
      <c r="I1551" s="8">
        <v>784650.15</v>
      </c>
    </row>
    <row r="1552" spans="1:9" ht="14.45" customHeight="1" x14ac:dyDescent="0.2">
      <c r="A1552" s="4" t="s">
        <v>54</v>
      </c>
      <c r="B1552" s="4" t="s">
        <v>95</v>
      </c>
      <c r="C1552" s="4" t="s">
        <v>71</v>
      </c>
      <c r="D1552" s="4" t="s">
        <v>44</v>
      </c>
      <c r="E1552" s="4" t="s">
        <v>45</v>
      </c>
      <c r="F1552" s="4" t="s">
        <v>64</v>
      </c>
      <c r="G1552" s="7">
        <v>7912</v>
      </c>
      <c r="H1552" s="7">
        <v>41246</v>
      </c>
      <c r="I1552" s="8">
        <v>608180.64</v>
      </c>
    </row>
    <row r="1553" spans="1:9" ht="14.45" customHeight="1" x14ac:dyDescent="0.2">
      <c r="A1553" s="4" t="s">
        <v>54</v>
      </c>
      <c r="B1553" s="4" t="s">
        <v>95</v>
      </c>
      <c r="C1553" s="4" t="s">
        <v>70</v>
      </c>
      <c r="D1553" s="4" t="s">
        <v>38</v>
      </c>
      <c r="E1553" s="4" t="s">
        <v>39</v>
      </c>
      <c r="F1553" s="4" t="s">
        <v>64</v>
      </c>
      <c r="G1553" s="7">
        <v>7692</v>
      </c>
      <c r="H1553" s="7">
        <v>52786</v>
      </c>
      <c r="I1553" s="8">
        <v>1748505.9</v>
      </c>
    </row>
    <row r="1554" spans="1:9" ht="14.45" customHeight="1" x14ac:dyDescent="0.2">
      <c r="A1554" s="4" t="s">
        <v>54</v>
      </c>
      <c r="B1554" s="4" t="s">
        <v>95</v>
      </c>
      <c r="C1554" s="4" t="s">
        <v>71</v>
      </c>
      <c r="D1554" s="4" t="s">
        <v>38</v>
      </c>
      <c r="E1554" s="4" t="s">
        <v>39</v>
      </c>
      <c r="F1554" s="4" t="s">
        <v>64</v>
      </c>
      <c r="G1554" s="7">
        <v>5621</v>
      </c>
      <c r="H1554" s="7">
        <v>38235</v>
      </c>
      <c r="I1554" s="8">
        <v>1315458.28</v>
      </c>
    </row>
    <row r="1555" spans="1:9" ht="14.45" customHeight="1" x14ac:dyDescent="0.2">
      <c r="A1555" s="4" t="s">
        <v>54</v>
      </c>
      <c r="B1555" s="4" t="s">
        <v>95</v>
      </c>
      <c r="C1555" s="4" t="s">
        <v>70</v>
      </c>
      <c r="D1555" s="4" t="s">
        <v>42</v>
      </c>
      <c r="E1555" s="4" t="s">
        <v>43</v>
      </c>
      <c r="F1555" s="4" t="s">
        <v>64</v>
      </c>
      <c r="G1555" s="7">
        <v>1502</v>
      </c>
      <c r="H1555" s="7">
        <v>3951</v>
      </c>
      <c r="I1555" s="8">
        <v>42211.03</v>
      </c>
    </row>
    <row r="1556" spans="1:9" ht="14.45" customHeight="1" x14ac:dyDescent="0.2">
      <c r="A1556" s="4" t="s">
        <v>54</v>
      </c>
      <c r="B1556" s="4" t="s">
        <v>95</v>
      </c>
      <c r="C1556" s="4" t="s">
        <v>71</v>
      </c>
      <c r="D1556" s="4" t="s">
        <v>42</v>
      </c>
      <c r="E1556" s="4" t="s">
        <v>43</v>
      </c>
      <c r="F1556" s="4" t="s">
        <v>64</v>
      </c>
      <c r="G1556" s="7">
        <v>914</v>
      </c>
      <c r="H1556" s="7">
        <v>2257</v>
      </c>
      <c r="I1556" s="8">
        <v>21171.24</v>
      </c>
    </row>
    <row r="1557" spans="1:9" ht="14.45" customHeight="1" x14ac:dyDescent="0.2">
      <c r="A1557" s="4" t="s">
        <v>54</v>
      </c>
      <c r="B1557" s="4" t="s">
        <v>72</v>
      </c>
      <c r="C1557" s="4" t="s">
        <v>70</v>
      </c>
      <c r="D1557" s="4" t="s">
        <v>40</v>
      </c>
      <c r="E1557" s="4" t="s">
        <v>41</v>
      </c>
      <c r="F1557" s="4" t="s">
        <v>64</v>
      </c>
      <c r="G1557" s="7">
        <v>11297</v>
      </c>
      <c r="H1557" s="7">
        <v>17019</v>
      </c>
      <c r="I1557" s="8">
        <v>211812.32</v>
      </c>
    </row>
    <row r="1558" spans="1:9" ht="14.45" customHeight="1" x14ac:dyDescent="0.2">
      <c r="A1558" s="4" t="s">
        <v>54</v>
      </c>
      <c r="B1558" s="4" t="s">
        <v>72</v>
      </c>
      <c r="C1558" s="4" t="s">
        <v>71</v>
      </c>
      <c r="D1558" s="4" t="s">
        <v>40</v>
      </c>
      <c r="E1558" s="4" t="s">
        <v>41</v>
      </c>
      <c r="F1558" s="4" t="s">
        <v>64</v>
      </c>
      <c r="G1558" s="7">
        <v>17650</v>
      </c>
      <c r="H1558" s="7">
        <v>27509</v>
      </c>
      <c r="I1558" s="8">
        <v>366178.02</v>
      </c>
    </row>
    <row r="1559" spans="1:9" ht="14.45" customHeight="1" x14ac:dyDescent="0.2">
      <c r="A1559" s="4" t="s">
        <v>54</v>
      </c>
      <c r="B1559" s="4" t="s">
        <v>72</v>
      </c>
      <c r="C1559" s="4" t="s">
        <v>70</v>
      </c>
      <c r="D1559" s="4" t="s">
        <v>47</v>
      </c>
      <c r="E1559" s="4" t="s">
        <v>48</v>
      </c>
      <c r="F1559" s="4" t="s">
        <v>64</v>
      </c>
      <c r="G1559" s="7">
        <v>427</v>
      </c>
      <c r="H1559" s="7">
        <v>516</v>
      </c>
      <c r="I1559" s="8">
        <v>38695.949999999997</v>
      </c>
    </row>
    <row r="1560" spans="1:9" ht="14.45" customHeight="1" x14ac:dyDescent="0.2">
      <c r="A1560" s="4" t="s">
        <v>54</v>
      </c>
      <c r="B1560" s="4" t="s">
        <v>72</v>
      </c>
      <c r="C1560" s="4" t="s">
        <v>71</v>
      </c>
      <c r="D1560" s="4" t="s">
        <v>47</v>
      </c>
      <c r="E1560" s="4" t="s">
        <v>48</v>
      </c>
      <c r="F1560" s="4" t="s">
        <v>64</v>
      </c>
      <c r="G1560" s="7">
        <v>626</v>
      </c>
      <c r="H1560" s="7">
        <v>788</v>
      </c>
      <c r="I1560" s="8">
        <v>58249.23</v>
      </c>
    </row>
    <row r="1561" spans="1:9" ht="14.45" customHeight="1" x14ac:dyDescent="0.2">
      <c r="A1561" s="4" t="s">
        <v>54</v>
      </c>
      <c r="B1561" s="4" t="s">
        <v>72</v>
      </c>
      <c r="C1561" s="4" t="s">
        <v>70</v>
      </c>
      <c r="D1561" s="4" t="s">
        <v>44</v>
      </c>
      <c r="E1561" s="4" t="s">
        <v>45</v>
      </c>
      <c r="F1561" s="4" t="s">
        <v>64</v>
      </c>
      <c r="G1561" s="7">
        <v>6023</v>
      </c>
      <c r="H1561" s="7">
        <v>7297</v>
      </c>
      <c r="I1561" s="8">
        <v>147097.84</v>
      </c>
    </row>
    <row r="1562" spans="1:9" ht="14.45" customHeight="1" x14ac:dyDescent="0.2">
      <c r="A1562" s="4" t="s">
        <v>54</v>
      </c>
      <c r="B1562" s="4" t="s">
        <v>72</v>
      </c>
      <c r="C1562" s="4" t="s">
        <v>71</v>
      </c>
      <c r="D1562" s="4" t="s">
        <v>44</v>
      </c>
      <c r="E1562" s="4" t="s">
        <v>45</v>
      </c>
      <c r="F1562" s="4" t="s">
        <v>64</v>
      </c>
      <c r="G1562" s="7">
        <v>3722</v>
      </c>
      <c r="H1562" s="7">
        <v>5331</v>
      </c>
      <c r="I1562" s="8">
        <v>80747.710000000006</v>
      </c>
    </row>
    <row r="1563" spans="1:9" ht="14.45" customHeight="1" x14ac:dyDescent="0.2">
      <c r="A1563" s="4" t="s">
        <v>54</v>
      </c>
      <c r="B1563" s="4" t="s">
        <v>72</v>
      </c>
      <c r="C1563" s="4" t="s">
        <v>70</v>
      </c>
      <c r="D1563" s="4" t="s">
        <v>38</v>
      </c>
      <c r="E1563" s="4" t="s">
        <v>39</v>
      </c>
      <c r="F1563" s="4" t="s">
        <v>64</v>
      </c>
      <c r="G1563" s="7">
        <v>2131</v>
      </c>
      <c r="H1563" s="7">
        <v>3540</v>
      </c>
      <c r="I1563" s="8">
        <v>114212.53</v>
      </c>
    </row>
    <row r="1564" spans="1:9" ht="14.45" customHeight="1" x14ac:dyDescent="0.2">
      <c r="A1564" s="4" t="s">
        <v>54</v>
      </c>
      <c r="B1564" s="4" t="s">
        <v>72</v>
      </c>
      <c r="C1564" s="4" t="s">
        <v>71</v>
      </c>
      <c r="D1564" s="4" t="s">
        <v>38</v>
      </c>
      <c r="E1564" s="4" t="s">
        <v>39</v>
      </c>
      <c r="F1564" s="4" t="s">
        <v>64</v>
      </c>
      <c r="G1564" s="7">
        <v>2927</v>
      </c>
      <c r="H1564" s="7">
        <v>4945</v>
      </c>
      <c r="I1564" s="8">
        <v>167124.34</v>
      </c>
    </row>
    <row r="1565" spans="1:9" ht="14.45" customHeight="1" x14ac:dyDescent="0.2">
      <c r="A1565" s="4" t="s">
        <v>54</v>
      </c>
      <c r="B1565" s="4" t="s">
        <v>72</v>
      </c>
      <c r="C1565" s="4" t="s">
        <v>70</v>
      </c>
      <c r="D1565" s="4" t="s">
        <v>42</v>
      </c>
      <c r="E1565" s="4" t="s">
        <v>43</v>
      </c>
      <c r="F1565" s="4" t="s">
        <v>64</v>
      </c>
      <c r="G1565" s="7">
        <v>257</v>
      </c>
      <c r="H1565" s="7">
        <v>404</v>
      </c>
      <c r="I1565" s="8">
        <v>7037.69</v>
      </c>
    </row>
    <row r="1566" spans="1:9" ht="14.45" customHeight="1" x14ac:dyDescent="0.2">
      <c r="A1566" s="4" t="s">
        <v>54</v>
      </c>
      <c r="B1566" s="4" t="s">
        <v>72</v>
      </c>
      <c r="C1566" s="4" t="s">
        <v>71</v>
      </c>
      <c r="D1566" s="4" t="s">
        <v>42</v>
      </c>
      <c r="E1566" s="4" t="s">
        <v>43</v>
      </c>
      <c r="F1566" s="4" t="s">
        <v>64</v>
      </c>
      <c r="G1566" s="7">
        <v>359</v>
      </c>
      <c r="H1566" s="7">
        <v>544</v>
      </c>
      <c r="I1566" s="8">
        <v>11095.39</v>
      </c>
    </row>
    <row r="1567" spans="1:9" ht="14.45" customHeight="1" x14ac:dyDescent="0.2">
      <c r="A1567" s="4" t="s">
        <v>55</v>
      </c>
      <c r="B1567" s="4" t="s">
        <v>77</v>
      </c>
      <c r="C1567" s="4" t="s">
        <v>70</v>
      </c>
      <c r="D1567" s="4" t="s">
        <v>40</v>
      </c>
      <c r="E1567" s="4" t="s">
        <v>41</v>
      </c>
      <c r="F1567" s="4" t="s">
        <v>64</v>
      </c>
      <c r="G1567" s="7">
        <v>6</v>
      </c>
      <c r="H1567" s="7">
        <v>27</v>
      </c>
      <c r="I1567" s="8">
        <v>2181.13</v>
      </c>
    </row>
    <row r="1568" spans="1:9" ht="14.45" customHeight="1" x14ac:dyDescent="0.2">
      <c r="A1568" s="4" t="s">
        <v>55</v>
      </c>
      <c r="B1568" s="4" t="s">
        <v>77</v>
      </c>
      <c r="C1568" s="4" t="s">
        <v>71</v>
      </c>
      <c r="D1568" s="4" t="s">
        <v>40</v>
      </c>
      <c r="E1568" s="4" t="s">
        <v>41</v>
      </c>
      <c r="F1568" s="4" t="s">
        <v>64</v>
      </c>
      <c r="G1568" s="7"/>
      <c r="H1568" s="7"/>
      <c r="I1568" s="8"/>
    </row>
    <row r="1569" spans="1:9" ht="14.45" customHeight="1" x14ac:dyDescent="0.2">
      <c r="A1569" s="4" t="s">
        <v>55</v>
      </c>
      <c r="B1569" s="4" t="s">
        <v>77</v>
      </c>
      <c r="C1569" s="4" t="s">
        <v>70</v>
      </c>
      <c r="D1569" s="4" t="s">
        <v>47</v>
      </c>
      <c r="E1569" s="4" t="s">
        <v>48</v>
      </c>
      <c r="F1569" s="4" t="s">
        <v>64</v>
      </c>
      <c r="G1569" s="7">
        <v>182</v>
      </c>
      <c r="H1569" s="7">
        <v>878</v>
      </c>
      <c r="I1569" s="8">
        <v>71865.98</v>
      </c>
    </row>
    <row r="1570" spans="1:9" ht="14.45" customHeight="1" x14ac:dyDescent="0.2">
      <c r="A1570" s="4" t="s">
        <v>55</v>
      </c>
      <c r="B1570" s="4" t="s">
        <v>77</v>
      </c>
      <c r="C1570" s="4" t="s">
        <v>71</v>
      </c>
      <c r="D1570" s="4" t="s">
        <v>47</v>
      </c>
      <c r="E1570" s="4" t="s">
        <v>48</v>
      </c>
      <c r="F1570" s="4" t="s">
        <v>64</v>
      </c>
      <c r="G1570" s="7">
        <v>181</v>
      </c>
      <c r="H1570" s="7">
        <v>932</v>
      </c>
      <c r="I1570" s="8">
        <v>69428.86</v>
      </c>
    </row>
    <row r="1571" spans="1:9" ht="14.45" customHeight="1" x14ac:dyDescent="0.2">
      <c r="A1571" s="4" t="s">
        <v>55</v>
      </c>
      <c r="B1571" s="4" t="s">
        <v>77</v>
      </c>
      <c r="C1571" s="4" t="s">
        <v>70</v>
      </c>
      <c r="D1571" s="4" t="s">
        <v>44</v>
      </c>
      <c r="E1571" s="4" t="s">
        <v>45</v>
      </c>
      <c r="F1571" s="4" t="s">
        <v>64</v>
      </c>
      <c r="G1571" s="7">
        <v>1183</v>
      </c>
      <c r="H1571" s="7">
        <v>7907</v>
      </c>
      <c r="I1571" s="8">
        <v>255861.86</v>
      </c>
    </row>
    <row r="1572" spans="1:9" ht="14.45" customHeight="1" x14ac:dyDescent="0.2">
      <c r="A1572" s="4" t="s">
        <v>55</v>
      </c>
      <c r="B1572" s="4" t="s">
        <v>77</v>
      </c>
      <c r="C1572" s="4" t="s">
        <v>71</v>
      </c>
      <c r="D1572" s="4" t="s">
        <v>44</v>
      </c>
      <c r="E1572" s="4" t="s">
        <v>45</v>
      </c>
      <c r="F1572" s="4" t="s">
        <v>64</v>
      </c>
      <c r="G1572" s="7">
        <v>1369</v>
      </c>
      <c r="H1572" s="7">
        <v>9228</v>
      </c>
      <c r="I1572" s="8">
        <v>311057.99</v>
      </c>
    </row>
    <row r="1573" spans="1:9" ht="14.45" customHeight="1" x14ac:dyDescent="0.2">
      <c r="A1573" s="4" t="s">
        <v>55</v>
      </c>
      <c r="B1573" s="4" t="s">
        <v>77</v>
      </c>
      <c r="C1573" s="4" t="s">
        <v>70</v>
      </c>
      <c r="D1573" s="4" t="s">
        <v>38</v>
      </c>
      <c r="E1573" s="4" t="s">
        <v>39</v>
      </c>
      <c r="F1573" s="4" t="s">
        <v>64</v>
      </c>
      <c r="G1573" s="7">
        <v>713</v>
      </c>
      <c r="H1573" s="7">
        <v>6678</v>
      </c>
      <c r="I1573" s="8">
        <v>268267.64</v>
      </c>
    </row>
    <row r="1574" spans="1:9" ht="14.45" customHeight="1" x14ac:dyDescent="0.2">
      <c r="A1574" s="4" t="s">
        <v>55</v>
      </c>
      <c r="B1574" s="4" t="s">
        <v>77</v>
      </c>
      <c r="C1574" s="4" t="s">
        <v>71</v>
      </c>
      <c r="D1574" s="4" t="s">
        <v>38</v>
      </c>
      <c r="E1574" s="4" t="s">
        <v>39</v>
      </c>
      <c r="F1574" s="4" t="s">
        <v>64</v>
      </c>
      <c r="G1574" s="7">
        <v>758</v>
      </c>
      <c r="H1574" s="7">
        <v>7317</v>
      </c>
      <c r="I1574" s="8">
        <v>299231.98</v>
      </c>
    </row>
    <row r="1575" spans="1:9" ht="14.45" customHeight="1" x14ac:dyDescent="0.2">
      <c r="A1575" s="4" t="s">
        <v>55</v>
      </c>
      <c r="B1575" s="4" t="s">
        <v>77</v>
      </c>
      <c r="C1575" s="4" t="s">
        <v>70</v>
      </c>
      <c r="D1575" s="4" t="s">
        <v>42</v>
      </c>
      <c r="E1575" s="4" t="s">
        <v>43</v>
      </c>
      <c r="F1575" s="4" t="s">
        <v>64</v>
      </c>
      <c r="G1575" s="7">
        <v>859</v>
      </c>
      <c r="H1575" s="7">
        <v>4042</v>
      </c>
      <c r="I1575" s="8">
        <v>95415.65</v>
      </c>
    </row>
    <row r="1576" spans="1:9" ht="14.45" customHeight="1" x14ac:dyDescent="0.2">
      <c r="A1576" s="4" t="s">
        <v>55</v>
      </c>
      <c r="B1576" s="4" t="s">
        <v>77</v>
      </c>
      <c r="C1576" s="4" t="s">
        <v>71</v>
      </c>
      <c r="D1576" s="4" t="s">
        <v>42</v>
      </c>
      <c r="E1576" s="4" t="s">
        <v>43</v>
      </c>
      <c r="F1576" s="4" t="s">
        <v>64</v>
      </c>
      <c r="G1576" s="7">
        <v>956</v>
      </c>
      <c r="H1576" s="7">
        <v>4431</v>
      </c>
      <c r="I1576" s="8">
        <v>114343.57</v>
      </c>
    </row>
    <row r="1577" spans="1:9" ht="14.45" customHeight="1" x14ac:dyDescent="0.2">
      <c r="A1577" s="4" t="s">
        <v>55</v>
      </c>
      <c r="B1577" s="4" t="s">
        <v>78</v>
      </c>
      <c r="C1577" s="4" t="s">
        <v>70</v>
      </c>
      <c r="D1577" s="4" t="s">
        <v>40</v>
      </c>
      <c r="E1577" s="4" t="s">
        <v>41</v>
      </c>
      <c r="F1577" s="4" t="s">
        <v>64</v>
      </c>
      <c r="G1577" s="7">
        <v>72</v>
      </c>
      <c r="H1577" s="7">
        <v>382</v>
      </c>
      <c r="I1577" s="8">
        <v>6141.37</v>
      </c>
    </row>
    <row r="1578" spans="1:9" ht="14.45" customHeight="1" x14ac:dyDescent="0.2">
      <c r="A1578" s="4" t="s">
        <v>55</v>
      </c>
      <c r="B1578" s="4" t="s">
        <v>78</v>
      </c>
      <c r="C1578" s="4" t="s">
        <v>71</v>
      </c>
      <c r="D1578" s="4" t="s">
        <v>40</v>
      </c>
      <c r="E1578" s="4" t="s">
        <v>41</v>
      </c>
      <c r="F1578" s="4" t="s">
        <v>64</v>
      </c>
      <c r="G1578" s="7">
        <v>58</v>
      </c>
      <c r="H1578" s="7">
        <v>319</v>
      </c>
      <c r="I1578" s="8">
        <v>7511.81</v>
      </c>
    </row>
    <row r="1579" spans="1:9" ht="14.45" customHeight="1" x14ac:dyDescent="0.2">
      <c r="A1579" s="4" t="s">
        <v>55</v>
      </c>
      <c r="B1579" s="4" t="s">
        <v>78</v>
      </c>
      <c r="C1579" s="4" t="s">
        <v>70</v>
      </c>
      <c r="D1579" s="4" t="s">
        <v>47</v>
      </c>
      <c r="E1579" s="4" t="s">
        <v>48</v>
      </c>
      <c r="F1579" s="4" t="s">
        <v>64</v>
      </c>
      <c r="G1579" s="7">
        <v>808</v>
      </c>
      <c r="H1579" s="7">
        <v>5342</v>
      </c>
      <c r="I1579" s="8">
        <v>421764.03</v>
      </c>
    </row>
    <row r="1580" spans="1:9" ht="14.45" customHeight="1" x14ac:dyDescent="0.2">
      <c r="A1580" s="4" t="s">
        <v>55</v>
      </c>
      <c r="B1580" s="4" t="s">
        <v>78</v>
      </c>
      <c r="C1580" s="4" t="s">
        <v>71</v>
      </c>
      <c r="D1580" s="4" t="s">
        <v>47</v>
      </c>
      <c r="E1580" s="4" t="s">
        <v>48</v>
      </c>
      <c r="F1580" s="4" t="s">
        <v>64</v>
      </c>
      <c r="G1580" s="7">
        <v>854</v>
      </c>
      <c r="H1580" s="7">
        <v>6025</v>
      </c>
      <c r="I1580" s="8">
        <v>468839.01</v>
      </c>
    </row>
    <row r="1581" spans="1:9" ht="14.45" customHeight="1" x14ac:dyDescent="0.2">
      <c r="A1581" s="4" t="s">
        <v>55</v>
      </c>
      <c r="B1581" s="4" t="s">
        <v>78</v>
      </c>
      <c r="C1581" s="4" t="s">
        <v>70</v>
      </c>
      <c r="D1581" s="4" t="s">
        <v>44</v>
      </c>
      <c r="E1581" s="4" t="s">
        <v>45</v>
      </c>
      <c r="F1581" s="4" t="s">
        <v>64</v>
      </c>
      <c r="G1581" s="7">
        <v>3182</v>
      </c>
      <c r="H1581" s="7">
        <v>24685</v>
      </c>
      <c r="I1581" s="8">
        <v>863644.51</v>
      </c>
    </row>
    <row r="1582" spans="1:9" ht="14.45" customHeight="1" x14ac:dyDescent="0.2">
      <c r="A1582" s="4" t="s">
        <v>55</v>
      </c>
      <c r="B1582" s="4" t="s">
        <v>78</v>
      </c>
      <c r="C1582" s="4" t="s">
        <v>71</v>
      </c>
      <c r="D1582" s="4" t="s">
        <v>44</v>
      </c>
      <c r="E1582" s="4" t="s">
        <v>45</v>
      </c>
      <c r="F1582" s="4" t="s">
        <v>64</v>
      </c>
      <c r="G1582" s="7">
        <v>3452</v>
      </c>
      <c r="H1582" s="7">
        <v>27966</v>
      </c>
      <c r="I1582" s="8">
        <v>1034075.47</v>
      </c>
    </row>
    <row r="1583" spans="1:9" ht="14.45" customHeight="1" x14ac:dyDescent="0.2">
      <c r="A1583" s="4" t="s">
        <v>55</v>
      </c>
      <c r="B1583" s="4" t="s">
        <v>78</v>
      </c>
      <c r="C1583" s="4" t="s">
        <v>70</v>
      </c>
      <c r="D1583" s="4" t="s">
        <v>38</v>
      </c>
      <c r="E1583" s="4" t="s">
        <v>39</v>
      </c>
      <c r="F1583" s="4" t="s">
        <v>64</v>
      </c>
      <c r="G1583" s="7">
        <v>2700</v>
      </c>
      <c r="H1583" s="7">
        <v>29636</v>
      </c>
      <c r="I1583" s="8">
        <v>1280114.07</v>
      </c>
    </row>
    <row r="1584" spans="1:9" ht="14.45" customHeight="1" x14ac:dyDescent="0.2">
      <c r="A1584" s="4" t="s">
        <v>55</v>
      </c>
      <c r="B1584" s="4" t="s">
        <v>78</v>
      </c>
      <c r="C1584" s="4" t="s">
        <v>71</v>
      </c>
      <c r="D1584" s="4" t="s">
        <v>38</v>
      </c>
      <c r="E1584" s="4" t="s">
        <v>39</v>
      </c>
      <c r="F1584" s="4" t="s">
        <v>64</v>
      </c>
      <c r="G1584" s="7">
        <v>2903</v>
      </c>
      <c r="H1584" s="7">
        <v>31979</v>
      </c>
      <c r="I1584" s="8">
        <v>1356945.98</v>
      </c>
    </row>
    <row r="1585" spans="1:9" ht="14.45" customHeight="1" x14ac:dyDescent="0.2">
      <c r="A1585" s="4" t="s">
        <v>55</v>
      </c>
      <c r="B1585" s="4" t="s">
        <v>78</v>
      </c>
      <c r="C1585" s="4" t="s">
        <v>70</v>
      </c>
      <c r="D1585" s="4" t="s">
        <v>42</v>
      </c>
      <c r="E1585" s="4" t="s">
        <v>43</v>
      </c>
      <c r="F1585" s="4" t="s">
        <v>64</v>
      </c>
      <c r="G1585" s="7">
        <v>2405</v>
      </c>
      <c r="H1585" s="7">
        <v>10176</v>
      </c>
      <c r="I1585" s="8">
        <v>200590.94</v>
      </c>
    </row>
    <row r="1586" spans="1:9" ht="14.45" customHeight="1" x14ac:dyDescent="0.2">
      <c r="A1586" s="4" t="s">
        <v>55</v>
      </c>
      <c r="B1586" s="4" t="s">
        <v>78</v>
      </c>
      <c r="C1586" s="4" t="s">
        <v>71</v>
      </c>
      <c r="D1586" s="4" t="s">
        <v>42</v>
      </c>
      <c r="E1586" s="4" t="s">
        <v>43</v>
      </c>
      <c r="F1586" s="4" t="s">
        <v>64</v>
      </c>
      <c r="G1586" s="7">
        <v>2600</v>
      </c>
      <c r="H1586" s="7">
        <v>11841</v>
      </c>
      <c r="I1586" s="8">
        <v>284926.36</v>
      </c>
    </row>
    <row r="1587" spans="1:9" ht="14.45" customHeight="1" x14ac:dyDescent="0.2">
      <c r="A1587" s="4" t="s">
        <v>55</v>
      </c>
      <c r="B1587" s="4" t="s">
        <v>79</v>
      </c>
      <c r="C1587" s="4" t="s">
        <v>70</v>
      </c>
      <c r="D1587" s="4" t="s">
        <v>40</v>
      </c>
      <c r="E1587" s="4" t="s">
        <v>41</v>
      </c>
      <c r="F1587" s="4" t="s">
        <v>64</v>
      </c>
      <c r="G1587" s="7">
        <v>916</v>
      </c>
      <c r="H1587" s="7">
        <v>4866</v>
      </c>
      <c r="I1587" s="8">
        <v>75983.53</v>
      </c>
    </row>
    <row r="1588" spans="1:9" ht="14.45" customHeight="1" x14ac:dyDescent="0.2">
      <c r="A1588" s="4" t="s">
        <v>55</v>
      </c>
      <c r="B1588" s="4" t="s">
        <v>79</v>
      </c>
      <c r="C1588" s="4" t="s">
        <v>71</v>
      </c>
      <c r="D1588" s="4" t="s">
        <v>40</v>
      </c>
      <c r="E1588" s="4" t="s">
        <v>41</v>
      </c>
      <c r="F1588" s="4" t="s">
        <v>64</v>
      </c>
      <c r="G1588" s="7">
        <v>554</v>
      </c>
      <c r="H1588" s="7">
        <v>3122</v>
      </c>
      <c r="I1588" s="8">
        <v>43670.96</v>
      </c>
    </row>
    <row r="1589" spans="1:9" ht="14.45" customHeight="1" x14ac:dyDescent="0.2">
      <c r="A1589" s="4" t="s">
        <v>55</v>
      </c>
      <c r="B1589" s="4" t="s">
        <v>79</v>
      </c>
      <c r="C1589" s="4" t="s">
        <v>70</v>
      </c>
      <c r="D1589" s="4" t="s">
        <v>47</v>
      </c>
      <c r="E1589" s="4" t="s">
        <v>48</v>
      </c>
      <c r="F1589" s="4" t="s">
        <v>64</v>
      </c>
      <c r="G1589" s="7">
        <v>2368</v>
      </c>
      <c r="H1589" s="7">
        <v>17143</v>
      </c>
      <c r="I1589" s="8">
        <v>1339566.3999999999</v>
      </c>
    </row>
    <row r="1590" spans="1:9" ht="14.45" customHeight="1" x14ac:dyDescent="0.2">
      <c r="A1590" s="4" t="s">
        <v>55</v>
      </c>
      <c r="B1590" s="4" t="s">
        <v>79</v>
      </c>
      <c r="C1590" s="4" t="s">
        <v>71</v>
      </c>
      <c r="D1590" s="4" t="s">
        <v>47</v>
      </c>
      <c r="E1590" s="4" t="s">
        <v>48</v>
      </c>
      <c r="F1590" s="4" t="s">
        <v>64</v>
      </c>
      <c r="G1590" s="7">
        <v>2472</v>
      </c>
      <c r="H1590" s="7">
        <v>18101</v>
      </c>
      <c r="I1590" s="8">
        <v>1429861.91</v>
      </c>
    </row>
    <row r="1591" spans="1:9" ht="14.45" customHeight="1" x14ac:dyDescent="0.2">
      <c r="A1591" s="4" t="s">
        <v>55</v>
      </c>
      <c r="B1591" s="4" t="s">
        <v>79</v>
      </c>
      <c r="C1591" s="4" t="s">
        <v>70</v>
      </c>
      <c r="D1591" s="4" t="s">
        <v>44</v>
      </c>
      <c r="E1591" s="4" t="s">
        <v>45</v>
      </c>
      <c r="F1591" s="4" t="s">
        <v>64</v>
      </c>
      <c r="G1591" s="7">
        <v>6399</v>
      </c>
      <c r="H1591" s="7">
        <v>45245</v>
      </c>
      <c r="I1591" s="8">
        <v>1610664.38</v>
      </c>
    </row>
    <row r="1592" spans="1:9" ht="14.45" customHeight="1" x14ac:dyDescent="0.2">
      <c r="A1592" s="4" t="s">
        <v>55</v>
      </c>
      <c r="B1592" s="4" t="s">
        <v>79</v>
      </c>
      <c r="C1592" s="4" t="s">
        <v>71</v>
      </c>
      <c r="D1592" s="4" t="s">
        <v>44</v>
      </c>
      <c r="E1592" s="4" t="s">
        <v>45</v>
      </c>
      <c r="F1592" s="4" t="s">
        <v>64</v>
      </c>
      <c r="G1592" s="7">
        <v>6532</v>
      </c>
      <c r="H1592" s="7">
        <v>46547</v>
      </c>
      <c r="I1592" s="8">
        <v>1637894.47</v>
      </c>
    </row>
    <row r="1593" spans="1:9" ht="14.45" customHeight="1" x14ac:dyDescent="0.2">
      <c r="A1593" s="4" t="s">
        <v>55</v>
      </c>
      <c r="B1593" s="4" t="s">
        <v>79</v>
      </c>
      <c r="C1593" s="4" t="s">
        <v>70</v>
      </c>
      <c r="D1593" s="4" t="s">
        <v>38</v>
      </c>
      <c r="E1593" s="4" t="s">
        <v>39</v>
      </c>
      <c r="F1593" s="4" t="s">
        <v>64</v>
      </c>
      <c r="G1593" s="7">
        <v>6380</v>
      </c>
      <c r="H1593" s="7">
        <v>81866</v>
      </c>
      <c r="I1593" s="8">
        <v>3884106.23</v>
      </c>
    </row>
    <row r="1594" spans="1:9" ht="14.45" customHeight="1" x14ac:dyDescent="0.2">
      <c r="A1594" s="4" t="s">
        <v>55</v>
      </c>
      <c r="B1594" s="4" t="s">
        <v>79</v>
      </c>
      <c r="C1594" s="4" t="s">
        <v>71</v>
      </c>
      <c r="D1594" s="4" t="s">
        <v>38</v>
      </c>
      <c r="E1594" s="4" t="s">
        <v>39</v>
      </c>
      <c r="F1594" s="4" t="s">
        <v>64</v>
      </c>
      <c r="G1594" s="7">
        <v>6555</v>
      </c>
      <c r="H1594" s="7">
        <v>83598</v>
      </c>
      <c r="I1594" s="8">
        <v>3896137.7</v>
      </c>
    </row>
    <row r="1595" spans="1:9" ht="14.45" customHeight="1" x14ac:dyDescent="0.2">
      <c r="A1595" s="4" t="s">
        <v>55</v>
      </c>
      <c r="B1595" s="4" t="s">
        <v>79</v>
      </c>
      <c r="C1595" s="4" t="s">
        <v>70</v>
      </c>
      <c r="D1595" s="4" t="s">
        <v>42</v>
      </c>
      <c r="E1595" s="4" t="s">
        <v>43</v>
      </c>
      <c r="F1595" s="4" t="s">
        <v>64</v>
      </c>
      <c r="G1595" s="7">
        <v>4780</v>
      </c>
      <c r="H1595" s="7">
        <v>20190</v>
      </c>
      <c r="I1595" s="8">
        <v>361015.85</v>
      </c>
    </row>
    <row r="1596" spans="1:9" ht="14.45" customHeight="1" x14ac:dyDescent="0.2">
      <c r="A1596" s="4" t="s">
        <v>55</v>
      </c>
      <c r="B1596" s="4" t="s">
        <v>79</v>
      </c>
      <c r="C1596" s="4" t="s">
        <v>71</v>
      </c>
      <c r="D1596" s="4" t="s">
        <v>42</v>
      </c>
      <c r="E1596" s="4" t="s">
        <v>43</v>
      </c>
      <c r="F1596" s="4" t="s">
        <v>64</v>
      </c>
      <c r="G1596" s="7">
        <v>5008</v>
      </c>
      <c r="H1596" s="7">
        <v>21506</v>
      </c>
      <c r="I1596" s="8">
        <v>391555.47</v>
      </c>
    </row>
    <row r="1597" spans="1:9" ht="14.45" customHeight="1" x14ac:dyDescent="0.2">
      <c r="A1597" s="4" t="s">
        <v>55</v>
      </c>
      <c r="B1597" s="4" t="s">
        <v>80</v>
      </c>
      <c r="C1597" s="4" t="s">
        <v>70</v>
      </c>
      <c r="D1597" s="4" t="s">
        <v>40</v>
      </c>
      <c r="E1597" s="4" t="s">
        <v>41</v>
      </c>
      <c r="F1597" s="4" t="s">
        <v>64</v>
      </c>
      <c r="G1597" s="7">
        <v>4304</v>
      </c>
      <c r="H1597" s="7">
        <v>22115</v>
      </c>
      <c r="I1597" s="8">
        <v>355261.05</v>
      </c>
    </row>
    <row r="1598" spans="1:9" ht="14.45" customHeight="1" x14ac:dyDescent="0.2">
      <c r="A1598" s="4" t="s">
        <v>55</v>
      </c>
      <c r="B1598" s="4" t="s">
        <v>80</v>
      </c>
      <c r="C1598" s="4" t="s">
        <v>71</v>
      </c>
      <c r="D1598" s="4" t="s">
        <v>40</v>
      </c>
      <c r="E1598" s="4" t="s">
        <v>41</v>
      </c>
      <c r="F1598" s="4" t="s">
        <v>64</v>
      </c>
      <c r="G1598" s="7">
        <v>1593</v>
      </c>
      <c r="H1598" s="7">
        <v>11150</v>
      </c>
      <c r="I1598" s="8">
        <v>273757.37</v>
      </c>
    </row>
    <row r="1599" spans="1:9" ht="14.45" customHeight="1" x14ac:dyDescent="0.2">
      <c r="A1599" s="4" t="s">
        <v>55</v>
      </c>
      <c r="B1599" s="4" t="s">
        <v>80</v>
      </c>
      <c r="C1599" s="4" t="s">
        <v>70</v>
      </c>
      <c r="D1599" s="4" t="s">
        <v>47</v>
      </c>
      <c r="E1599" s="4" t="s">
        <v>48</v>
      </c>
      <c r="F1599" s="4" t="s">
        <v>64</v>
      </c>
      <c r="G1599" s="7">
        <v>3791</v>
      </c>
      <c r="H1599" s="7">
        <v>29083</v>
      </c>
      <c r="I1599" s="8">
        <v>2228249.61</v>
      </c>
    </row>
    <row r="1600" spans="1:9" ht="14.45" customHeight="1" x14ac:dyDescent="0.2">
      <c r="A1600" s="4" t="s">
        <v>55</v>
      </c>
      <c r="B1600" s="4" t="s">
        <v>80</v>
      </c>
      <c r="C1600" s="4" t="s">
        <v>71</v>
      </c>
      <c r="D1600" s="4" t="s">
        <v>47</v>
      </c>
      <c r="E1600" s="4" t="s">
        <v>48</v>
      </c>
      <c r="F1600" s="4" t="s">
        <v>64</v>
      </c>
      <c r="G1600" s="7">
        <v>4437</v>
      </c>
      <c r="H1600" s="7">
        <v>34959</v>
      </c>
      <c r="I1600" s="8">
        <v>2711347.92</v>
      </c>
    </row>
    <row r="1601" spans="1:9" ht="14.45" customHeight="1" x14ac:dyDescent="0.2">
      <c r="A1601" s="4" t="s">
        <v>55</v>
      </c>
      <c r="B1601" s="4" t="s">
        <v>80</v>
      </c>
      <c r="C1601" s="4" t="s">
        <v>70</v>
      </c>
      <c r="D1601" s="4" t="s">
        <v>44</v>
      </c>
      <c r="E1601" s="4" t="s">
        <v>45</v>
      </c>
      <c r="F1601" s="4" t="s">
        <v>64</v>
      </c>
      <c r="G1601" s="7">
        <v>7444</v>
      </c>
      <c r="H1601" s="7">
        <v>42538</v>
      </c>
      <c r="I1601" s="8">
        <v>1377544.42</v>
      </c>
    </row>
    <row r="1602" spans="1:9" ht="14.45" customHeight="1" x14ac:dyDescent="0.2">
      <c r="A1602" s="4" t="s">
        <v>55</v>
      </c>
      <c r="B1602" s="4" t="s">
        <v>80</v>
      </c>
      <c r="C1602" s="4" t="s">
        <v>71</v>
      </c>
      <c r="D1602" s="4" t="s">
        <v>44</v>
      </c>
      <c r="E1602" s="4" t="s">
        <v>45</v>
      </c>
      <c r="F1602" s="4" t="s">
        <v>64</v>
      </c>
      <c r="G1602" s="7">
        <v>7826</v>
      </c>
      <c r="H1602" s="7">
        <v>45728</v>
      </c>
      <c r="I1602" s="8">
        <v>1515436.16</v>
      </c>
    </row>
    <row r="1603" spans="1:9" ht="14.45" customHeight="1" x14ac:dyDescent="0.2">
      <c r="A1603" s="4" t="s">
        <v>55</v>
      </c>
      <c r="B1603" s="4" t="s">
        <v>80</v>
      </c>
      <c r="C1603" s="4" t="s">
        <v>70</v>
      </c>
      <c r="D1603" s="4" t="s">
        <v>38</v>
      </c>
      <c r="E1603" s="4" t="s">
        <v>39</v>
      </c>
      <c r="F1603" s="4" t="s">
        <v>64</v>
      </c>
      <c r="G1603" s="7">
        <v>8006</v>
      </c>
      <c r="H1603" s="7">
        <v>97824</v>
      </c>
      <c r="I1603" s="8">
        <v>4825538.97</v>
      </c>
    </row>
    <row r="1604" spans="1:9" ht="14.45" customHeight="1" x14ac:dyDescent="0.2">
      <c r="A1604" s="4" t="s">
        <v>55</v>
      </c>
      <c r="B1604" s="4" t="s">
        <v>80</v>
      </c>
      <c r="C1604" s="4" t="s">
        <v>71</v>
      </c>
      <c r="D1604" s="4" t="s">
        <v>38</v>
      </c>
      <c r="E1604" s="4" t="s">
        <v>39</v>
      </c>
      <c r="F1604" s="4" t="s">
        <v>64</v>
      </c>
      <c r="G1604" s="7">
        <v>9491</v>
      </c>
      <c r="H1604" s="7">
        <v>123644</v>
      </c>
      <c r="I1604" s="8">
        <v>6240906.21</v>
      </c>
    </row>
    <row r="1605" spans="1:9" ht="14.45" customHeight="1" x14ac:dyDescent="0.2">
      <c r="A1605" s="4" t="s">
        <v>55</v>
      </c>
      <c r="B1605" s="4" t="s">
        <v>80</v>
      </c>
      <c r="C1605" s="4" t="s">
        <v>70</v>
      </c>
      <c r="D1605" s="4" t="s">
        <v>42</v>
      </c>
      <c r="E1605" s="4" t="s">
        <v>43</v>
      </c>
      <c r="F1605" s="4" t="s">
        <v>64</v>
      </c>
      <c r="G1605" s="7">
        <v>4471</v>
      </c>
      <c r="H1605" s="7">
        <v>17653</v>
      </c>
      <c r="I1605" s="8">
        <v>285511.31</v>
      </c>
    </row>
    <row r="1606" spans="1:9" ht="14.45" customHeight="1" x14ac:dyDescent="0.2">
      <c r="A1606" s="4" t="s">
        <v>55</v>
      </c>
      <c r="B1606" s="4" t="s">
        <v>80</v>
      </c>
      <c r="C1606" s="4" t="s">
        <v>71</v>
      </c>
      <c r="D1606" s="4" t="s">
        <v>42</v>
      </c>
      <c r="E1606" s="4" t="s">
        <v>43</v>
      </c>
      <c r="F1606" s="4" t="s">
        <v>64</v>
      </c>
      <c r="G1606" s="7">
        <v>5367</v>
      </c>
      <c r="H1606" s="7">
        <v>21620</v>
      </c>
      <c r="I1606" s="8">
        <v>357926.25</v>
      </c>
    </row>
    <row r="1607" spans="1:9" ht="14.45" customHeight="1" x14ac:dyDescent="0.2">
      <c r="A1607" s="4" t="s">
        <v>55</v>
      </c>
      <c r="B1607" s="4" t="s">
        <v>81</v>
      </c>
      <c r="C1607" s="4" t="s">
        <v>70</v>
      </c>
      <c r="D1607" s="4" t="s">
        <v>40</v>
      </c>
      <c r="E1607" s="4" t="s">
        <v>41</v>
      </c>
      <c r="F1607" s="4" t="s">
        <v>64</v>
      </c>
      <c r="G1607" s="7">
        <v>13328</v>
      </c>
      <c r="H1607" s="7">
        <v>66966</v>
      </c>
      <c r="I1607" s="8">
        <v>1079941.44</v>
      </c>
    </row>
    <row r="1608" spans="1:9" ht="14.45" customHeight="1" x14ac:dyDescent="0.2">
      <c r="A1608" s="4" t="s">
        <v>55</v>
      </c>
      <c r="B1608" s="4" t="s">
        <v>81</v>
      </c>
      <c r="C1608" s="4" t="s">
        <v>71</v>
      </c>
      <c r="D1608" s="4" t="s">
        <v>40</v>
      </c>
      <c r="E1608" s="4" t="s">
        <v>41</v>
      </c>
      <c r="F1608" s="4" t="s">
        <v>64</v>
      </c>
      <c r="G1608" s="7">
        <v>3030</v>
      </c>
      <c r="H1608" s="7">
        <v>28222</v>
      </c>
      <c r="I1608" s="8">
        <v>700477.07</v>
      </c>
    </row>
    <row r="1609" spans="1:9" ht="14.45" customHeight="1" x14ac:dyDescent="0.2">
      <c r="A1609" s="4" t="s">
        <v>55</v>
      </c>
      <c r="B1609" s="4" t="s">
        <v>81</v>
      </c>
      <c r="C1609" s="4" t="s">
        <v>70</v>
      </c>
      <c r="D1609" s="4" t="s">
        <v>47</v>
      </c>
      <c r="E1609" s="4" t="s">
        <v>48</v>
      </c>
      <c r="F1609" s="4" t="s">
        <v>64</v>
      </c>
      <c r="G1609" s="7">
        <v>6830</v>
      </c>
      <c r="H1609" s="7">
        <v>62792</v>
      </c>
      <c r="I1609" s="8">
        <v>4745884.4400000004</v>
      </c>
    </row>
    <row r="1610" spans="1:9" ht="14.45" customHeight="1" x14ac:dyDescent="0.2">
      <c r="A1610" s="4" t="s">
        <v>55</v>
      </c>
      <c r="B1610" s="4" t="s">
        <v>81</v>
      </c>
      <c r="C1610" s="4" t="s">
        <v>71</v>
      </c>
      <c r="D1610" s="4" t="s">
        <v>47</v>
      </c>
      <c r="E1610" s="4" t="s">
        <v>48</v>
      </c>
      <c r="F1610" s="4" t="s">
        <v>64</v>
      </c>
      <c r="G1610" s="7">
        <v>7735</v>
      </c>
      <c r="H1610" s="7">
        <v>71351</v>
      </c>
      <c r="I1610" s="8">
        <v>5513958.8700000001</v>
      </c>
    </row>
    <row r="1611" spans="1:9" ht="14.45" customHeight="1" x14ac:dyDescent="0.2">
      <c r="A1611" s="4" t="s">
        <v>55</v>
      </c>
      <c r="B1611" s="4" t="s">
        <v>81</v>
      </c>
      <c r="C1611" s="4" t="s">
        <v>70</v>
      </c>
      <c r="D1611" s="4" t="s">
        <v>44</v>
      </c>
      <c r="E1611" s="4" t="s">
        <v>45</v>
      </c>
      <c r="F1611" s="4" t="s">
        <v>64</v>
      </c>
      <c r="G1611" s="7">
        <v>11986</v>
      </c>
      <c r="H1611" s="7">
        <v>51730</v>
      </c>
      <c r="I1611" s="8">
        <v>1234643.8400000001</v>
      </c>
    </row>
    <row r="1612" spans="1:9" ht="14.45" customHeight="1" x14ac:dyDescent="0.2">
      <c r="A1612" s="4" t="s">
        <v>55</v>
      </c>
      <c r="B1612" s="4" t="s">
        <v>81</v>
      </c>
      <c r="C1612" s="4" t="s">
        <v>71</v>
      </c>
      <c r="D1612" s="4" t="s">
        <v>44</v>
      </c>
      <c r="E1612" s="4" t="s">
        <v>45</v>
      </c>
      <c r="F1612" s="4" t="s">
        <v>64</v>
      </c>
      <c r="G1612" s="7">
        <v>7867</v>
      </c>
      <c r="H1612" s="7">
        <v>47026</v>
      </c>
      <c r="I1612" s="8">
        <v>1224731.81</v>
      </c>
    </row>
    <row r="1613" spans="1:9" ht="14.45" customHeight="1" x14ac:dyDescent="0.2">
      <c r="A1613" s="4" t="s">
        <v>55</v>
      </c>
      <c r="B1613" s="4" t="s">
        <v>81</v>
      </c>
      <c r="C1613" s="4" t="s">
        <v>70</v>
      </c>
      <c r="D1613" s="4" t="s">
        <v>38</v>
      </c>
      <c r="E1613" s="4" t="s">
        <v>39</v>
      </c>
      <c r="F1613" s="4" t="s">
        <v>64</v>
      </c>
      <c r="G1613" s="7">
        <v>9564</v>
      </c>
      <c r="H1613" s="7">
        <v>114964</v>
      </c>
      <c r="I1613" s="8">
        <v>5260911.74</v>
      </c>
    </row>
    <row r="1614" spans="1:9" ht="14.45" customHeight="1" x14ac:dyDescent="0.2">
      <c r="A1614" s="4" t="s">
        <v>55</v>
      </c>
      <c r="B1614" s="4" t="s">
        <v>81</v>
      </c>
      <c r="C1614" s="4" t="s">
        <v>71</v>
      </c>
      <c r="D1614" s="4" t="s">
        <v>38</v>
      </c>
      <c r="E1614" s="4" t="s">
        <v>39</v>
      </c>
      <c r="F1614" s="4" t="s">
        <v>64</v>
      </c>
      <c r="G1614" s="7">
        <v>10808</v>
      </c>
      <c r="H1614" s="7">
        <v>145549</v>
      </c>
      <c r="I1614" s="8">
        <v>6964155.8499999996</v>
      </c>
    </row>
    <row r="1615" spans="1:9" ht="14.45" customHeight="1" x14ac:dyDescent="0.2">
      <c r="A1615" s="4" t="s">
        <v>55</v>
      </c>
      <c r="B1615" s="4" t="s">
        <v>81</v>
      </c>
      <c r="C1615" s="4" t="s">
        <v>70</v>
      </c>
      <c r="D1615" s="4" t="s">
        <v>42</v>
      </c>
      <c r="E1615" s="4" t="s">
        <v>43</v>
      </c>
      <c r="F1615" s="4" t="s">
        <v>64</v>
      </c>
      <c r="G1615" s="7">
        <v>3043</v>
      </c>
      <c r="H1615" s="7">
        <v>11856</v>
      </c>
      <c r="I1615" s="8">
        <v>162805.56</v>
      </c>
    </row>
    <row r="1616" spans="1:9" ht="14.45" customHeight="1" x14ac:dyDescent="0.2">
      <c r="A1616" s="4" t="s">
        <v>55</v>
      </c>
      <c r="B1616" s="4" t="s">
        <v>81</v>
      </c>
      <c r="C1616" s="4" t="s">
        <v>71</v>
      </c>
      <c r="D1616" s="4" t="s">
        <v>42</v>
      </c>
      <c r="E1616" s="4" t="s">
        <v>43</v>
      </c>
      <c r="F1616" s="4" t="s">
        <v>64</v>
      </c>
      <c r="G1616" s="7">
        <v>3146</v>
      </c>
      <c r="H1616" s="7">
        <v>13727</v>
      </c>
      <c r="I1616" s="8">
        <v>177254.62</v>
      </c>
    </row>
    <row r="1617" spans="1:9" ht="14.45" customHeight="1" x14ac:dyDescent="0.2">
      <c r="A1617" s="4" t="s">
        <v>55</v>
      </c>
      <c r="B1617" s="4" t="s">
        <v>82</v>
      </c>
      <c r="C1617" s="4" t="s">
        <v>70</v>
      </c>
      <c r="D1617" s="4" t="s">
        <v>40</v>
      </c>
      <c r="E1617" s="4" t="s">
        <v>41</v>
      </c>
      <c r="F1617" s="4" t="s">
        <v>64</v>
      </c>
      <c r="G1617" s="7">
        <v>30253</v>
      </c>
      <c r="H1617" s="7">
        <v>169405</v>
      </c>
      <c r="I1617" s="8">
        <v>2845625.57</v>
      </c>
    </row>
    <row r="1618" spans="1:9" ht="14.45" customHeight="1" x14ac:dyDescent="0.2">
      <c r="A1618" s="4" t="s">
        <v>55</v>
      </c>
      <c r="B1618" s="4" t="s">
        <v>82</v>
      </c>
      <c r="C1618" s="4" t="s">
        <v>71</v>
      </c>
      <c r="D1618" s="4" t="s">
        <v>40</v>
      </c>
      <c r="E1618" s="4" t="s">
        <v>41</v>
      </c>
      <c r="F1618" s="4" t="s">
        <v>64</v>
      </c>
      <c r="G1618" s="7">
        <v>7367</v>
      </c>
      <c r="H1618" s="7">
        <v>74230</v>
      </c>
      <c r="I1618" s="8">
        <v>1648592.59</v>
      </c>
    </row>
    <row r="1619" spans="1:9" ht="14.45" customHeight="1" x14ac:dyDescent="0.2">
      <c r="A1619" s="4" t="s">
        <v>55</v>
      </c>
      <c r="B1619" s="4" t="s">
        <v>82</v>
      </c>
      <c r="C1619" s="4" t="s">
        <v>70</v>
      </c>
      <c r="D1619" s="4" t="s">
        <v>47</v>
      </c>
      <c r="E1619" s="4" t="s">
        <v>48</v>
      </c>
      <c r="F1619" s="4" t="s">
        <v>64</v>
      </c>
      <c r="G1619" s="7">
        <v>9638</v>
      </c>
      <c r="H1619" s="7">
        <v>88506</v>
      </c>
      <c r="I1619" s="8">
        <v>6810414.3600000003</v>
      </c>
    </row>
    <row r="1620" spans="1:9" ht="14.45" customHeight="1" x14ac:dyDescent="0.2">
      <c r="A1620" s="4" t="s">
        <v>55</v>
      </c>
      <c r="B1620" s="4" t="s">
        <v>82</v>
      </c>
      <c r="C1620" s="4" t="s">
        <v>71</v>
      </c>
      <c r="D1620" s="4" t="s">
        <v>47</v>
      </c>
      <c r="E1620" s="4" t="s">
        <v>48</v>
      </c>
      <c r="F1620" s="4" t="s">
        <v>64</v>
      </c>
      <c r="G1620" s="7">
        <v>10614</v>
      </c>
      <c r="H1620" s="7">
        <v>103510</v>
      </c>
      <c r="I1620" s="8">
        <v>8055447.9800000004</v>
      </c>
    </row>
    <row r="1621" spans="1:9" ht="14.45" customHeight="1" x14ac:dyDescent="0.2">
      <c r="A1621" s="4" t="s">
        <v>55</v>
      </c>
      <c r="B1621" s="4" t="s">
        <v>82</v>
      </c>
      <c r="C1621" s="4" t="s">
        <v>70</v>
      </c>
      <c r="D1621" s="4" t="s">
        <v>44</v>
      </c>
      <c r="E1621" s="4" t="s">
        <v>45</v>
      </c>
      <c r="F1621" s="4" t="s">
        <v>64</v>
      </c>
      <c r="G1621" s="7">
        <v>25977</v>
      </c>
      <c r="H1621" s="7">
        <v>85045</v>
      </c>
      <c r="I1621" s="8">
        <v>1739401.28</v>
      </c>
    </row>
    <row r="1622" spans="1:9" ht="14.45" customHeight="1" x14ac:dyDescent="0.2">
      <c r="A1622" s="4" t="s">
        <v>55</v>
      </c>
      <c r="B1622" s="4" t="s">
        <v>82</v>
      </c>
      <c r="C1622" s="4" t="s">
        <v>71</v>
      </c>
      <c r="D1622" s="4" t="s">
        <v>44</v>
      </c>
      <c r="E1622" s="4" t="s">
        <v>45</v>
      </c>
      <c r="F1622" s="4" t="s">
        <v>64</v>
      </c>
      <c r="G1622" s="7">
        <v>9984</v>
      </c>
      <c r="H1622" s="7">
        <v>54371</v>
      </c>
      <c r="I1622" s="8">
        <v>1154876.75</v>
      </c>
    </row>
    <row r="1623" spans="1:9" ht="14.45" customHeight="1" x14ac:dyDescent="0.2">
      <c r="A1623" s="4" t="s">
        <v>55</v>
      </c>
      <c r="B1623" s="4" t="s">
        <v>82</v>
      </c>
      <c r="C1623" s="4" t="s">
        <v>70</v>
      </c>
      <c r="D1623" s="4" t="s">
        <v>38</v>
      </c>
      <c r="E1623" s="4" t="s">
        <v>39</v>
      </c>
      <c r="F1623" s="4" t="s">
        <v>64</v>
      </c>
      <c r="G1623" s="7">
        <v>14235</v>
      </c>
      <c r="H1623" s="7">
        <v>154032</v>
      </c>
      <c r="I1623" s="8">
        <v>6791083.6699999999</v>
      </c>
    </row>
    <row r="1624" spans="1:9" ht="14.45" customHeight="1" x14ac:dyDescent="0.2">
      <c r="A1624" s="4" t="s">
        <v>55</v>
      </c>
      <c r="B1624" s="4" t="s">
        <v>82</v>
      </c>
      <c r="C1624" s="4" t="s">
        <v>71</v>
      </c>
      <c r="D1624" s="4" t="s">
        <v>38</v>
      </c>
      <c r="E1624" s="4" t="s">
        <v>39</v>
      </c>
      <c r="F1624" s="4" t="s">
        <v>64</v>
      </c>
      <c r="G1624" s="7">
        <v>13718</v>
      </c>
      <c r="H1624" s="7">
        <v>187932</v>
      </c>
      <c r="I1624" s="8">
        <v>8662128.3300000001</v>
      </c>
    </row>
    <row r="1625" spans="1:9" ht="14.45" customHeight="1" x14ac:dyDescent="0.2">
      <c r="A1625" s="4" t="s">
        <v>55</v>
      </c>
      <c r="B1625" s="4" t="s">
        <v>82</v>
      </c>
      <c r="C1625" s="4" t="s">
        <v>70</v>
      </c>
      <c r="D1625" s="4" t="s">
        <v>42</v>
      </c>
      <c r="E1625" s="4" t="s">
        <v>43</v>
      </c>
      <c r="F1625" s="4" t="s">
        <v>64</v>
      </c>
      <c r="G1625" s="7">
        <v>2831</v>
      </c>
      <c r="H1625" s="7">
        <v>10222</v>
      </c>
      <c r="I1625" s="8">
        <v>145573.37</v>
      </c>
    </row>
    <row r="1626" spans="1:9" ht="14.45" customHeight="1" x14ac:dyDescent="0.2">
      <c r="A1626" s="4" t="s">
        <v>55</v>
      </c>
      <c r="B1626" s="4" t="s">
        <v>82</v>
      </c>
      <c r="C1626" s="4" t="s">
        <v>71</v>
      </c>
      <c r="D1626" s="4" t="s">
        <v>42</v>
      </c>
      <c r="E1626" s="4" t="s">
        <v>43</v>
      </c>
      <c r="F1626" s="4" t="s">
        <v>64</v>
      </c>
      <c r="G1626" s="7">
        <v>2656</v>
      </c>
      <c r="H1626" s="7">
        <v>11662</v>
      </c>
      <c r="I1626" s="8">
        <v>144157.76999999999</v>
      </c>
    </row>
    <row r="1627" spans="1:9" ht="14.45" customHeight="1" x14ac:dyDescent="0.2">
      <c r="A1627" s="4" t="s">
        <v>55</v>
      </c>
      <c r="B1627" s="4" t="s">
        <v>83</v>
      </c>
      <c r="C1627" s="4" t="s">
        <v>70</v>
      </c>
      <c r="D1627" s="4" t="s">
        <v>40</v>
      </c>
      <c r="E1627" s="4" t="s">
        <v>41</v>
      </c>
      <c r="F1627" s="4" t="s">
        <v>64</v>
      </c>
      <c r="G1627" s="7">
        <v>46692</v>
      </c>
      <c r="H1627" s="7">
        <v>318610</v>
      </c>
      <c r="I1627" s="8">
        <v>6093117.1900000004</v>
      </c>
    </row>
    <row r="1628" spans="1:9" ht="14.45" customHeight="1" x14ac:dyDescent="0.2">
      <c r="A1628" s="4" t="s">
        <v>55</v>
      </c>
      <c r="B1628" s="4" t="s">
        <v>83</v>
      </c>
      <c r="C1628" s="4" t="s">
        <v>71</v>
      </c>
      <c r="D1628" s="4" t="s">
        <v>40</v>
      </c>
      <c r="E1628" s="4" t="s">
        <v>41</v>
      </c>
      <c r="F1628" s="4" t="s">
        <v>64</v>
      </c>
      <c r="G1628" s="7">
        <v>17702</v>
      </c>
      <c r="H1628" s="7">
        <v>202055</v>
      </c>
      <c r="I1628" s="8">
        <v>4398690.6500000004</v>
      </c>
    </row>
    <row r="1629" spans="1:9" ht="14.45" customHeight="1" x14ac:dyDescent="0.2">
      <c r="A1629" s="4" t="s">
        <v>55</v>
      </c>
      <c r="B1629" s="4" t="s">
        <v>83</v>
      </c>
      <c r="C1629" s="4" t="s">
        <v>70</v>
      </c>
      <c r="D1629" s="4" t="s">
        <v>47</v>
      </c>
      <c r="E1629" s="4" t="s">
        <v>48</v>
      </c>
      <c r="F1629" s="4" t="s">
        <v>64</v>
      </c>
      <c r="G1629" s="7">
        <v>11589</v>
      </c>
      <c r="H1629" s="7">
        <v>102895</v>
      </c>
      <c r="I1629" s="8">
        <v>7883338.5099999998</v>
      </c>
    </row>
    <row r="1630" spans="1:9" ht="14.45" customHeight="1" x14ac:dyDescent="0.2">
      <c r="A1630" s="4" t="s">
        <v>55</v>
      </c>
      <c r="B1630" s="4" t="s">
        <v>83</v>
      </c>
      <c r="C1630" s="4" t="s">
        <v>71</v>
      </c>
      <c r="D1630" s="4" t="s">
        <v>47</v>
      </c>
      <c r="E1630" s="4" t="s">
        <v>48</v>
      </c>
      <c r="F1630" s="4" t="s">
        <v>64</v>
      </c>
      <c r="G1630" s="7">
        <v>12338</v>
      </c>
      <c r="H1630" s="7">
        <v>123877</v>
      </c>
      <c r="I1630" s="8">
        <v>9721859.2100000009</v>
      </c>
    </row>
    <row r="1631" spans="1:9" ht="14.45" customHeight="1" x14ac:dyDescent="0.2">
      <c r="A1631" s="4" t="s">
        <v>55</v>
      </c>
      <c r="B1631" s="4" t="s">
        <v>83</v>
      </c>
      <c r="C1631" s="4" t="s">
        <v>70</v>
      </c>
      <c r="D1631" s="4" t="s">
        <v>44</v>
      </c>
      <c r="E1631" s="4" t="s">
        <v>45</v>
      </c>
      <c r="F1631" s="4" t="s">
        <v>64</v>
      </c>
      <c r="G1631" s="7">
        <v>39403</v>
      </c>
      <c r="H1631" s="7">
        <v>121501</v>
      </c>
      <c r="I1631" s="8">
        <v>2384298.77</v>
      </c>
    </row>
    <row r="1632" spans="1:9" ht="14.45" customHeight="1" x14ac:dyDescent="0.2">
      <c r="A1632" s="4" t="s">
        <v>55</v>
      </c>
      <c r="B1632" s="4" t="s">
        <v>83</v>
      </c>
      <c r="C1632" s="4" t="s">
        <v>71</v>
      </c>
      <c r="D1632" s="4" t="s">
        <v>44</v>
      </c>
      <c r="E1632" s="4" t="s">
        <v>45</v>
      </c>
      <c r="F1632" s="4" t="s">
        <v>64</v>
      </c>
      <c r="G1632" s="7">
        <v>13088</v>
      </c>
      <c r="H1632" s="7">
        <v>65751</v>
      </c>
      <c r="I1632" s="8">
        <v>1244835.47</v>
      </c>
    </row>
    <row r="1633" spans="1:9" ht="14.45" customHeight="1" x14ac:dyDescent="0.2">
      <c r="A1633" s="4" t="s">
        <v>55</v>
      </c>
      <c r="B1633" s="4" t="s">
        <v>83</v>
      </c>
      <c r="C1633" s="4" t="s">
        <v>70</v>
      </c>
      <c r="D1633" s="4" t="s">
        <v>38</v>
      </c>
      <c r="E1633" s="4" t="s">
        <v>39</v>
      </c>
      <c r="F1633" s="4" t="s">
        <v>64</v>
      </c>
      <c r="G1633" s="7">
        <v>18657</v>
      </c>
      <c r="H1633" s="7">
        <v>181476</v>
      </c>
      <c r="I1633" s="8">
        <v>7876894.0700000003</v>
      </c>
    </row>
    <row r="1634" spans="1:9" ht="14.45" customHeight="1" x14ac:dyDescent="0.2">
      <c r="A1634" s="4" t="s">
        <v>55</v>
      </c>
      <c r="B1634" s="4" t="s">
        <v>83</v>
      </c>
      <c r="C1634" s="4" t="s">
        <v>71</v>
      </c>
      <c r="D1634" s="4" t="s">
        <v>38</v>
      </c>
      <c r="E1634" s="4" t="s">
        <v>39</v>
      </c>
      <c r="F1634" s="4" t="s">
        <v>64</v>
      </c>
      <c r="G1634" s="7">
        <v>15858</v>
      </c>
      <c r="H1634" s="7">
        <v>215956</v>
      </c>
      <c r="I1634" s="8">
        <v>9819831.0600000005</v>
      </c>
    </row>
    <row r="1635" spans="1:9" ht="14.45" customHeight="1" x14ac:dyDescent="0.2">
      <c r="A1635" s="4" t="s">
        <v>55</v>
      </c>
      <c r="B1635" s="4" t="s">
        <v>83</v>
      </c>
      <c r="C1635" s="4" t="s">
        <v>70</v>
      </c>
      <c r="D1635" s="4" t="s">
        <v>42</v>
      </c>
      <c r="E1635" s="4" t="s">
        <v>43</v>
      </c>
      <c r="F1635" s="4" t="s">
        <v>64</v>
      </c>
      <c r="G1635" s="7">
        <v>2727</v>
      </c>
      <c r="H1635" s="7">
        <v>9651</v>
      </c>
      <c r="I1635" s="8">
        <v>142041.85</v>
      </c>
    </row>
    <row r="1636" spans="1:9" ht="14.45" customHeight="1" x14ac:dyDescent="0.2">
      <c r="A1636" s="4" t="s">
        <v>55</v>
      </c>
      <c r="B1636" s="4" t="s">
        <v>83</v>
      </c>
      <c r="C1636" s="4" t="s">
        <v>71</v>
      </c>
      <c r="D1636" s="4" t="s">
        <v>42</v>
      </c>
      <c r="E1636" s="4" t="s">
        <v>43</v>
      </c>
      <c r="F1636" s="4" t="s">
        <v>64</v>
      </c>
      <c r="G1636" s="7">
        <v>2442</v>
      </c>
      <c r="H1636" s="7">
        <v>11085</v>
      </c>
      <c r="I1636" s="8">
        <v>145014.39999999999</v>
      </c>
    </row>
    <row r="1637" spans="1:9" ht="14.45" customHeight="1" x14ac:dyDescent="0.2">
      <c r="A1637" s="4" t="s">
        <v>55</v>
      </c>
      <c r="B1637" s="4" t="s">
        <v>84</v>
      </c>
      <c r="C1637" s="4" t="s">
        <v>70</v>
      </c>
      <c r="D1637" s="4" t="s">
        <v>40</v>
      </c>
      <c r="E1637" s="4" t="s">
        <v>41</v>
      </c>
      <c r="F1637" s="4" t="s">
        <v>64</v>
      </c>
      <c r="G1637" s="7">
        <v>56044</v>
      </c>
      <c r="H1637" s="7">
        <v>525519</v>
      </c>
      <c r="I1637" s="8">
        <v>11422917.699999999</v>
      </c>
    </row>
    <row r="1638" spans="1:9" ht="14.45" customHeight="1" x14ac:dyDescent="0.2">
      <c r="A1638" s="4" t="s">
        <v>55</v>
      </c>
      <c r="B1638" s="4" t="s">
        <v>84</v>
      </c>
      <c r="C1638" s="4" t="s">
        <v>71</v>
      </c>
      <c r="D1638" s="4" t="s">
        <v>40</v>
      </c>
      <c r="E1638" s="4" t="s">
        <v>41</v>
      </c>
      <c r="F1638" s="4" t="s">
        <v>64</v>
      </c>
      <c r="G1638" s="7">
        <v>37289</v>
      </c>
      <c r="H1638" s="7">
        <v>456181</v>
      </c>
      <c r="I1638" s="8">
        <v>9847963.9900000002</v>
      </c>
    </row>
    <row r="1639" spans="1:9" ht="14.45" customHeight="1" x14ac:dyDescent="0.2">
      <c r="A1639" s="4" t="s">
        <v>55</v>
      </c>
      <c r="B1639" s="4" t="s">
        <v>84</v>
      </c>
      <c r="C1639" s="4" t="s">
        <v>70</v>
      </c>
      <c r="D1639" s="4" t="s">
        <v>47</v>
      </c>
      <c r="E1639" s="4" t="s">
        <v>48</v>
      </c>
      <c r="F1639" s="4" t="s">
        <v>64</v>
      </c>
      <c r="G1639" s="7">
        <v>12244</v>
      </c>
      <c r="H1639" s="7">
        <v>110959</v>
      </c>
      <c r="I1639" s="8">
        <v>8547895.8699999992</v>
      </c>
    </row>
    <row r="1640" spans="1:9" ht="14.45" customHeight="1" x14ac:dyDescent="0.2">
      <c r="A1640" s="4" t="s">
        <v>55</v>
      </c>
      <c r="B1640" s="4" t="s">
        <v>84</v>
      </c>
      <c r="C1640" s="4" t="s">
        <v>71</v>
      </c>
      <c r="D1640" s="4" t="s">
        <v>47</v>
      </c>
      <c r="E1640" s="4" t="s">
        <v>48</v>
      </c>
      <c r="F1640" s="4" t="s">
        <v>64</v>
      </c>
      <c r="G1640" s="7">
        <v>13203</v>
      </c>
      <c r="H1640" s="7">
        <v>132066</v>
      </c>
      <c r="I1640" s="8">
        <v>10339763.76</v>
      </c>
    </row>
    <row r="1641" spans="1:9" ht="14.45" customHeight="1" x14ac:dyDescent="0.2">
      <c r="A1641" s="4" t="s">
        <v>55</v>
      </c>
      <c r="B1641" s="4" t="s">
        <v>84</v>
      </c>
      <c r="C1641" s="4" t="s">
        <v>70</v>
      </c>
      <c r="D1641" s="4" t="s">
        <v>44</v>
      </c>
      <c r="E1641" s="4" t="s">
        <v>45</v>
      </c>
      <c r="F1641" s="4" t="s">
        <v>64</v>
      </c>
      <c r="G1641" s="7">
        <v>37254</v>
      </c>
      <c r="H1641" s="7">
        <v>125146</v>
      </c>
      <c r="I1641" s="8">
        <v>2352403.37</v>
      </c>
    </row>
    <row r="1642" spans="1:9" ht="14.45" customHeight="1" x14ac:dyDescent="0.2">
      <c r="A1642" s="4" t="s">
        <v>55</v>
      </c>
      <c r="B1642" s="4" t="s">
        <v>84</v>
      </c>
      <c r="C1642" s="4" t="s">
        <v>71</v>
      </c>
      <c r="D1642" s="4" t="s">
        <v>44</v>
      </c>
      <c r="E1642" s="4" t="s">
        <v>45</v>
      </c>
      <c r="F1642" s="4" t="s">
        <v>64</v>
      </c>
      <c r="G1642" s="7">
        <v>17831</v>
      </c>
      <c r="H1642" s="7">
        <v>83293</v>
      </c>
      <c r="I1642" s="8">
        <v>1439839.09</v>
      </c>
    </row>
    <row r="1643" spans="1:9" ht="14.45" customHeight="1" x14ac:dyDescent="0.2">
      <c r="A1643" s="4" t="s">
        <v>55</v>
      </c>
      <c r="B1643" s="4" t="s">
        <v>84</v>
      </c>
      <c r="C1643" s="4" t="s">
        <v>70</v>
      </c>
      <c r="D1643" s="4" t="s">
        <v>38</v>
      </c>
      <c r="E1643" s="4" t="s">
        <v>39</v>
      </c>
      <c r="F1643" s="4" t="s">
        <v>64</v>
      </c>
      <c r="G1643" s="7">
        <v>19772</v>
      </c>
      <c r="H1643" s="7">
        <v>193141</v>
      </c>
      <c r="I1643" s="8">
        <v>8349256.9199999999</v>
      </c>
    </row>
    <row r="1644" spans="1:9" ht="14.45" customHeight="1" x14ac:dyDescent="0.2">
      <c r="A1644" s="4" t="s">
        <v>55</v>
      </c>
      <c r="B1644" s="4" t="s">
        <v>84</v>
      </c>
      <c r="C1644" s="4" t="s">
        <v>71</v>
      </c>
      <c r="D1644" s="4" t="s">
        <v>38</v>
      </c>
      <c r="E1644" s="4" t="s">
        <v>39</v>
      </c>
      <c r="F1644" s="4" t="s">
        <v>64</v>
      </c>
      <c r="G1644" s="7">
        <v>17564</v>
      </c>
      <c r="H1644" s="7">
        <v>231328</v>
      </c>
      <c r="I1644" s="8">
        <v>10567475.630000001</v>
      </c>
    </row>
    <row r="1645" spans="1:9" ht="14.45" customHeight="1" x14ac:dyDescent="0.2">
      <c r="A1645" s="4" t="s">
        <v>55</v>
      </c>
      <c r="B1645" s="4" t="s">
        <v>84</v>
      </c>
      <c r="C1645" s="4" t="s">
        <v>70</v>
      </c>
      <c r="D1645" s="4" t="s">
        <v>42</v>
      </c>
      <c r="E1645" s="4" t="s">
        <v>43</v>
      </c>
      <c r="F1645" s="4" t="s">
        <v>64</v>
      </c>
      <c r="G1645" s="7">
        <v>2547</v>
      </c>
      <c r="H1645" s="7">
        <v>9257</v>
      </c>
      <c r="I1645" s="8">
        <v>136991.57</v>
      </c>
    </row>
    <row r="1646" spans="1:9" ht="14.45" customHeight="1" x14ac:dyDescent="0.2">
      <c r="A1646" s="4" t="s">
        <v>55</v>
      </c>
      <c r="B1646" s="4" t="s">
        <v>84</v>
      </c>
      <c r="C1646" s="4" t="s">
        <v>71</v>
      </c>
      <c r="D1646" s="4" t="s">
        <v>42</v>
      </c>
      <c r="E1646" s="4" t="s">
        <v>43</v>
      </c>
      <c r="F1646" s="4" t="s">
        <v>64</v>
      </c>
      <c r="G1646" s="7">
        <v>2268</v>
      </c>
      <c r="H1646" s="7">
        <v>10764</v>
      </c>
      <c r="I1646" s="8">
        <v>135867.9</v>
      </c>
    </row>
    <row r="1647" spans="1:9" ht="14.45" customHeight="1" x14ac:dyDescent="0.2">
      <c r="A1647" s="4" t="s">
        <v>55</v>
      </c>
      <c r="B1647" s="4" t="s">
        <v>85</v>
      </c>
      <c r="C1647" s="4" t="s">
        <v>70</v>
      </c>
      <c r="D1647" s="4" t="s">
        <v>40</v>
      </c>
      <c r="E1647" s="4" t="s">
        <v>41</v>
      </c>
      <c r="F1647" s="4" t="s">
        <v>64</v>
      </c>
      <c r="G1647" s="7">
        <v>66468</v>
      </c>
      <c r="H1647" s="7">
        <v>833963</v>
      </c>
      <c r="I1647" s="8">
        <v>19796522.579999998</v>
      </c>
    </row>
    <row r="1648" spans="1:9" ht="14.45" customHeight="1" x14ac:dyDescent="0.2">
      <c r="A1648" s="4" t="s">
        <v>55</v>
      </c>
      <c r="B1648" s="4" t="s">
        <v>85</v>
      </c>
      <c r="C1648" s="4" t="s">
        <v>71</v>
      </c>
      <c r="D1648" s="4" t="s">
        <v>40</v>
      </c>
      <c r="E1648" s="4" t="s">
        <v>41</v>
      </c>
      <c r="F1648" s="4" t="s">
        <v>64</v>
      </c>
      <c r="G1648" s="7">
        <v>68424</v>
      </c>
      <c r="H1648" s="7">
        <v>912666</v>
      </c>
      <c r="I1648" s="8">
        <v>19561966.59</v>
      </c>
    </row>
    <row r="1649" spans="1:9" ht="14.45" customHeight="1" x14ac:dyDescent="0.2">
      <c r="A1649" s="4" t="s">
        <v>55</v>
      </c>
      <c r="B1649" s="4" t="s">
        <v>85</v>
      </c>
      <c r="C1649" s="4" t="s">
        <v>70</v>
      </c>
      <c r="D1649" s="4" t="s">
        <v>47</v>
      </c>
      <c r="E1649" s="4" t="s">
        <v>48</v>
      </c>
      <c r="F1649" s="4" t="s">
        <v>64</v>
      </c>
      <c r="G1649" s="7">
        <v>11328</v>
      </c>
      <c r="H1649" s="7">
        <v>108204</v>
      </c>
      <c r="I1649" s="8">
        <v>8363931.5700000003</v>
      </c>
    </row>
    <row r="1650" spans="1:9" ht="14.45" customHeight="1" x14ac:dyDescent="0.2">
      <c r="A1650" s="4" t="s">
        <v>55</v>
      </c>
      <c r="B1650" s="4" t="s">
        <v>85</v>
      </c>
      <c r="C1650" s="4" t="s">
        <v>71</v>
      </c>
      <c r="D1650" s="4" t="s">
        <v>47</v>
      </c>
      <c r="E1650" s="4" t="s">
        <v>48</v>
      </c>
      <c r="F1650" s="4" t="s">
        <v>64</v>
      </c>
      <c r="G1650" s="7">
        <v>13785</v>
      </c>
      <c r="H1650" s="7">
        <v>136927</v>
      </c>
      <c r="I1650" s="8">
        <v>10723114.880000001</v>
      </c>
    </row>
    <row r="1651" spans="1:9" ht="14.45" customHeight="1" x14ac:dyDescent="0.2">
      <c r="A1651" s="4" t="s">
        <v>55</v>
      </c>
      <c r="B1651" s="4" t="s">
        <v>85</v>
      </c>
      <c r="C1651" s="4" t="s">
        <v>70</v>
      </c>
      <c r="D1651" s="4" t="s">
        <v>44</v>
      </c>
      <c r="E1651" s="4" t="s">
        <v>45</v>
      </c>
      <c r="F1651" s="4" t="s">
        <v>64</v>
      </c>
      <c r="G1651" s="7">
        <v>27897</v>
      </c>
      <c r="H1651" s="7">
        <v>114624</v>
      </c>
      <c r="I1651" s="8">
        <v>1895514.87</v>
      </c>
    </row>
    <row r="1652" spans="1:9" ht="14.45" customHeight="1" x14ac:dyDescent="0.2">
      <c r="A1652" s="4" t="s">
        <v>55</v>
      </c>
      <c r="B1652" s="4" t="s">
        <v>85</v>
      </c>
      <c r="C1652" s="4" t="s">
        <v>71</v>
      </c>
      <c r="D1652" s="4" t="s">
        <v>44</v>
      </c>
      <c r="E1652" s="4" t="s">
        <v>45</v>
      </c>
      <c r="F1652" s="4" t="s">
        <v>64</v>
      </c>
      <c r="G1652" s="7">
        <v>25019</v>
      </c>
      <c r="H1652" s="7">
        <v>113953</v>
      </c>
      <c r="I1652" s="8">
        <v>1782291.05</v>
      </c>
    </row>
    <row r="1653" spans="1:9" ht="14.45" customHeight="1" x14ac:dyDescent="0.2">
      <c r="A1653" s="4" t="s">
        <v>55</v>
      </c>
      <c r="B1653" s="4" t="s">
        <v>85</v>
      </c>
      <c r="C1653" s="4" t="s">
        <v>70</v>
      </c>
      <c r="D1653" s="4" t="s">
        <v>38</v>
      </c>
      <c r="E1653" s="4" t="s">
        <v>39</v>
      </c>
      <c r="F1653" s="4" t="s">
        <v>64</v>
      </c>
      <c r="G1653" s="7">
        <v>18138</v>
      </c>
      <c r="H1653" s="7">
        <v>195891</v>
      </c>
      <c r="I1653" s="8">
        <v>8810274.8900000006</v>
      </c>
    </row>
    <row r="1654" spans="1:9" ht="14.45" customHeight="1" x14ac:dyDescent="0.2">
      <c r="A1654" s="4" t="s">
        <v>55</v>
      </c>
      <c r="B1654" s="4" t="s">
        <v>85</v>
      </c>
      <c r="C1654" s="4" t="s">
        <v>71</v>
      </c>
      <c r="D1654" s="4" t="s">
        <v>38</v>
      </c>
      <c r="E1654" s="4" t="s">
        <v>39</v>
      </c>
      <c r="F1654" s="4" t="s">
        <v>64</v>
      </c>
      <c r="G1654" s="7">
        <v>19824</v>
      </c>
      <c r="H1654" s="7">
        <v>249141</v>
      </c>
      <c r="I1654" s="8">
        <v>11397685.619999999</v>
      </c>
    </row>
    <row r="1655" spans="1:9" ht="14.45" customHeight="1" x14ac:dyDescent="0.2">
      <c r="A1655" s="4" t="s">
        <v>55</v>
      </c>
      <c r="B1655" s="4" t="s">
        <v>85</v>
      </c>
      <c r="C1655" s="4" t="s">
        <v>70</v>
      </c>
      <c r="D1655" s="4" t="s">
        <v>42</v>
      </c>
      <c r="E1655" s="4" t="s">
        <v>43</v>
      </c>
      <c r="F1655" s="4" t="s">
        <v>64</v>
      </c>
      <c r="G1655" s="7">
        <v>2286</v>
      </c>
      <c r="H1655" s="7">
        <v>8787</v>
      </c>
      <c r="I1655" s="8">
        <v>157633.29999999999</v>
      </c>
    </row>
    <row r="1656" spans="1:9" ht="14.45" customHeight="1" x14ac:dyDescent="0.2">
      <c r="A1656" s="4" t="s">
        <v>55</v>
      </c>
      <c r="B1656" s="4" t="s">
        <v>85</v>
      </c>
      <c r="C1656" s="4" t="s">
        <v>71</v>
      </c>
      <c r="D1656" s="4" t="s">
        <v>42</v>
      </c>
      <c r="E1656" s="4" t="s">
        <v>43</v>
      </c>
      <c r="F1656" s="4" t="s">
        <v>64</v>
      </c>
      <c r="G1656" s="7">
        <v>2150</v>
      </c>
      <c r="H1656" s="7">
        <v>10356</v>
      </c>
      <c r="I1656" s="8">
        <v>125339.59</v>
      </c>
    </row>
    <row r="1657" spans="1:9" ht="14.45" customHeight="1" x14ac:dyDescent="0.2">
      <c r="A1657" s="4" t="s">
        <v>55</v>
      </c>
      <c r="B1657" s="4" t="s">
        <v>86</v>
      </c>
      <c r="C1657" s="4" t="s">
        <v>70</v>
      </c>
      <c r="D1657" s="4" t="s">
        <v>40</v>
      </c>
      <c r="E1657" s="4" t="s">
        <v>41</v>
      </c>
      <c r="F1657" s="4" t="s">
        <v>64</v>
      </c>
      <c r="G1657" s="7">
        <v>82607</v>
      </c>
      <c r="H1657" s="7">
        <v>1225796</v>
      </c>
      <c r="I1657" s="8">
        <v>29136514.399999999</v>
      </c>
    </row>
    <row r="1658" spans="1:9" ht="14.45" customHeight="1" x14ac:dyDescent="0.2">
      <c r="A1658" s="4" t="s">
        <v>55</v>
      </c>
      <c r="B1658" s="4" t="s">
        <v>86</v>
      </c>
      <c r="C1658" s="4" t="s">
        <v>71</v>
      </c>
      <c r="D1658" s="4" t="s">
        <v>40</v>
      </c>
      <c r="E1658" s="4" t="s">
        <v>41</v>
      </c>
      <c r="F1658" s="4" t="s">
        <v>64</v>
      </c>
      <c r="G1658" s="7">
        <v>105911</v>
      </c>
      <c r="H1658" s="7">
        <v>1535770</v>
      </c>
      <c r="I1658" s="8">
        <v>32731048.300000001</v>
      </c>
    </row>
    <row r="1659" spans="1:9" ht="14.45" customHeight="1" x14ac:dyDescent="0.2">
      <c r="A1659" s="4" t="s">
        <v>55</v>
      </c>
      <c r="B1659" s="4" t="s">
        <v>86</v>
      </c>
      <c r="C1659" s="4" t="s">
        <v>70</v>
      </c>
      <c r="D1659" s="4" t="s">
        <v>47</v>
      </c>
      <c r="E1659" s="4" t="s">
        <v>48</v>
      </c>
      <c r="F1659" s="4" t="s">
        <v>64</v>
      </c>
      <c r="G1659" s="7">
        <v>11378</v>
      </c>
      <c r="H1659" s="7">
        <v>111630</v>
      </c>
      <c r="I1659" s="8">
        <v>8654184.1600000001</v>
      </c>
    </row>
    <row r="1660" spans="1:9" ht="14.45" customHeight="1" x14ac:dyDescent="0.2">
      <c r="A1660" s="4" t="s">
        <v>55</v>
      </c>
      <c r="B1660" s="4" t="s">
        <v>86</v>
      </c>
      <c r="C1660" s="4" t="s">
        <v>71</v>
      </c>
      <c r="D1660" s="4" t="s">
        <v>47</v>
      </c>
      <c r="E1660" s="4" t="s">
        <v>48</v>
      </c>
      <c r="F1660" s="4" t="s">
        <v>64</v>
      </c>
      <c r="G1660" s="7">
        <v>15063</v>
      </c>
      <c r="H1660" s="7">
        <v>146894</v>
      </c>
      <c r="I1660" s="8">
        <v>11499422.119999999</v>
      </c>
    </row>
    <row r="1661" spans="1:9" ht="14.45" customHeight="1" x14ac:dyDescent="0.2">
      <c r="A1661" s="4" t="s">
        <v>55</v>
      </c>
      <c r="B1661" s="4" t="s">
        <v>86</v>
      </c>
      <c r="C1661" s="4" t="s">
        <v>70</v>
      </c>
      <c r="D1661" s="4" t="s">
        <v>44</v>
      </c>
      <c r="E1661" s="4" t="s">
        <v>45</v>
      </c>
      <c r="F1661" s="4" t="s">
        <v>64</v>
      </c>
      <c r="G1661" s="7">
        <v>27930</v>
      </c>
      <c r="H1661" s="7">
        <v>128013</v>
      </c>
      <c r="I1661" s="8">
        <v>1853723.01</v>
      </c>
    </row>
    <row r="1662" spans="1:9" ht="14.45" customHeight="1" x14ac:dyDescent="0.2">
      <c r="A1662" s="4" t="s">
        <v>55</v>
      </c>
      <c r="B1662" s="4" t="s">
        <v>86</v>
      </c>
      <c r="C1662" s="4" t="s">
        <v>71</v>
      </c>
      <c r="D1662" s="4" t="s">
        <v>44</v>
      </c>
      <c r="E1662" s="4" t="s">
        <v>45</v>
      </c>
      <c r="F1662" s="4" t="s">
        <v>64</v>
      </c>
      <c r="G1662" s="7">
        <v>34804</v>
      </c>
      <c r="H1662" s="7">
        <v>159960</v>
      </c>
      <c r="I1662" s="8">
        <v>2322188.1</v>
      </c>
    </row>
    <row r="1663" spans="1:9" ht="14.45" customHeight="1" x14ac:dyDescent="0.2">
      <c r="A1663" s="4" t="s">
        <v>55</v>
      </c>
      <c r="B1663" s="4" t="s">
        <v>86</v>
      </c>
      <c r="C1663" s="4" t="s">
        <v>70</v>
      </c>
      <c r="D1663" s="4" t="s">
        <v>38</v>
      </c>
      <c r="E1663" s="4" t="s">
        <v>39</v>
      </c>
      <c r="F1663" s="4" t="s">
        <v>64</v>
      </c>
      <c r="G1663" s="7">
        <v>18759</v>
      </c>
      <c r="H1663" s="7">
        <v>209559</v>
      </c>
      <c r="I1663" s="8">
        <v>9408212.2699999996</v>
      </c>
    </row>
    <row r="1664" spans="1:9" ht="14.45" customHeight="1" x14ac:dyDescent="0.2">
      <c r="A1664" s="4" t="s">
        <v>55</v>
      </c>
      <c r="B1664" s="4" t="s">
        <v>86</v>
      </c>
      <c r="C1664" s="4" t="s">
        <v>71</v>
      </c>
      <c r="D1664" s="4" t="s">
        <v>38</v>
      </c>
      <c r="E1664" s="4" t="s">
        <v>39</v>
      </c>
      <c r="F1664" s="4" t="s">
        <v>64</v>
      </c>
      <c r="G1664" s="7">
        <v>23405</v>
      </c>
      <c r="H1664" s="7">
        <v>281618</v>
      </c>
      <c r="I1664" s="8">
        <v>12973936.98</v>
      </c>
    </row>
    <row r="1665" spans="1:9" ht="14.45" customHeight="1" x14ac:dyDescent="0.2">
      <c r="A1665" s="4" t="s">
        <v>55</v>
      </c>
      <c r="B1665" s="4" t="s">
        <v>86</v>
      </c>
      <c r="C1665" s="4" t="s">
        <v>70</v>
      </c>
      <c r="D1665" s="4" t="s">
        <v>42</v>
      </c>
      <c r="E1665" s="4" t="s">
        <v>43</v>
      </c>
      <c r="F1665" s="4" t="s">
        <v>64</v>
      </c>
      <c r="G1665" s="7">
        <v>2206</v>
      </c>
      <c r="H1665" s="7">
        <v>8869</v>
      </c>
      <c r="I1665" s="8">
        <v>136213.57999999999</v>
      </c>
    </row>
    <row r="1666" spans="1:9" ht="14.45" customHeight="1" x14ac:dyDescent="0.2">
      <c r="A1666" s="4" t="s">
        <v>55</v>
      </c>
      <c r="B1666" s="4" t="s">
        <v>86</v>
      </c>
      <c r="C1666" s="4" t="s">
        <v>71</v>
      </c>
      <c r="D1666" s="4" t="s">
        <v>42</v>
      </c>
      <c r="E1666" s="4" t="s">
        <v>43</v>
      </c>
      <c r="F1666" s="4" t="s">
        <v>64</v>
      </c>
      <c r="G1666" s="7">
        <v>2303</v>
      </c>
      <c r="H1666" s="7">
        <v>10630</v>
      </c>
      <c r="I1666" s="8">
        <v>125874.55</v>
      </c>
    </row>
    <row r="1667" spans="1:9" ht="14.45" customHeight="1" x14ac:dyDescent="0.2">
      <c r="A1667" s="4" t="s">
        <v>55</v>
      </c>
      <c r="B1667" s="4" t="s">
        <v>87</v>
      </c>
      <c r="C1667" s="4" t="s">
        <v>70</v>
      </c>
      <c r="D1667" s="4" t="s">
        <v>40</v>
      </c>
      <c r="E1667" s="4" t="s">
        <v>41</v>
      </c>
      <c r="F1667" s="4" t="s">
        <v>64</v>
      </c>
      <c r="G1667" s="7">
        <v>120245</v>
      </c>
      <c r="H1667" s="7">
        <v>1991641</v>
      </c>
      <c r="I1667" s="8">
        <v>47367200.25</v>
      </c>
    </row>
    <row r="1668" spans="1:9" ht="14.45" customHeight="1" x14ac:dyDescent="0.2">
      <c r="A1668" s="4" t="s">
        <v>55</v>
      </c>
      <c r="B1668" s="4" t="s">
        <v>87</v>
      </c>
      <c r="C1668" s="4" t="s">
        <v>71</v>
      </c>
      <c r="D1668" s="4" t="s">
        <v>40</v>
      </c>
      <c r="E1668" s="4" t="s">
        <v>41</v>
      </c>
      <c r="F1668" s="4" t="s">
        <v>64</v>
      </c>
      <c r="G1668" s="7">
        <v>165482</v>
      </c>
      <c r="H1668" s="7">
        <v>2631286</v>
      </c>
      <c r="I1668" s="8">
        <v>56866039.520000003</v>
      </c>
    </row>
    <row r="1669" spans="1:9" ht="14.45" customHeight="1" x14ac:dyDescent="0.2">
      <c r="A1669" s="4" t="s">
        <v>55</v>
      </c>
      <c r="B1669" s="4" t="s">
        <v>87</v>
      </c>
      <c r="C1669" s="4" t="s">
        <v>70</v>
      </c>
      <c r="D1669" s="4" t="s">
        <v>47</v>
      </c>
      <c r="E1669" s="4" t="s">
        <v>48</v>
      </c>
      <c r="F1669" s="4" t="s">
        <v>64</v>
      </c>
      <c r="G1669" s="7">
        <v>14879</v>
      </c>
      <c r="H1669" s="7">
        <v>146958</v>
      </c>
      <c r="I1669" s="8">
        <v>11371089.189999999</v>
      </c>
    </row>
    <row r="1670" spans="1:9" ht="14.45" customHeight="1" x14ac:dyDescent="0.2">
      <c r="A1670" s="4" t="s">
        <v>55</v>
      </c>
      <c r="B1670" s="4" t="s">
        <v>87</v>
      </c>
      <c r="C1670" s="4" t="s">
        <v>71</v>
      </c>
      <c r="D1670" s="4" t="s">
        <v>47</v>
      </c>
      <c r="E1670" s="4" t="s">
        <v>48</v>
      </c>
      <c r="F1670" s="4" t="s">
        <v>64</v>
      </c>
      <c r="G1670" s="7">
        <v>20179</v>
      </c>
      <c r="H1670" s="7">
        <v>197487</v>
      </c>
      <c r="I1670" s="8">
        <v>15423021.710000001</v>
      </c>
    </row>
    <row r="1671" spans="1:9" ht="14.45" customHeight="1" x14ac:dyDescent="0.2">
      <c r="A1671" s="4" t="s">
        <v>55</v>
      </c>
      <c r="B1671" s="4" t="s">
        <v>87</v>
      </c>
      <c r="C1671" s="4" t="s">
        <v>70</v>
      </c>
      <c r="D1671" s="4" t="s">
        <v>44</v>
      </c>
      <c r="E1671" s="4" t="s">
        <v>45</v>
      </c>
      <c r="F1671" s="4" t="s">
        <v>64</v>
      </c>
      <c r="G1671" s="7">
        <v>40683</v>
      </c>
      <c r="H1671" s="7">
        <v>196204</v>
      </c>
      <c r="I1671" s="8">
        <v>2722163.89</v>
      </c>
    </row>
    <row r="1672" spans="1:9" ht="14.45" customHeight="1" x14ac:dyDescent="0.2">
      <c r="A1672" s="4" t="s">
        <v>55</v>
      </c>
      <c r="B1672" s="4" t="s">
        <v>87</v>
      </c>
      <c r="C1672" s="4" t="s">
        <v>71</v>
      </c>
      <c r="D1672" s="4" t="s">
        <v>44</v>
      </c>
      <c r="E1672" s="4" t="s">
        <v>45</v>
      </c>
      <c r="F1672" s="4" t="s">
        <v>64</v>
      </c>
      <c r="G1672" s="7">
        <v>52574</v>
      </c>
      <c r="H1672" s="7">
        <v>244524</v>
      </c>
      <c r="I1672" s="8">
        <v>3454621.81</v>
      </c>
    </row>
    <row r="1673" spans="1:9" ht="14.45" customHeight="1" x14ac:dyDescent="0.2">
      <c r="A1673" s="4" t="s">
        <v>55</v>
      </c>
      <c r="B1673" s="4" t="s">
        <v>87</v>
      </c>
      <c r="C1673" s="4" t="s">
        <v>70</v>
      </c>
      <c r="D1673" s="4" t="s">
        <v>38</v>
      </c>
      <c r="E1673" s="4" t="s">
        <v>39</v>
      </c>
      <c r="F1673" s="4" t="s">
        <v>64</v>
      </c>
      <c r="G1673" s="7">
        <v>26743</v>
      </c>
      <c r="H1673" s="7">
        <v>297416</v>
      </c>
      <c r="I1673" s="8">
        <v>13400772.220000001</v>
      </c>
    </row>
    <row r="1674" spans="1:9" ht="14.45" customHeight="1" x14ac:dyDescent="0.2">
      <c r="A1674" s="4" t="s">
        <v>55</v>
      </c>
      <c r="B1674" s="4" t="s">
        <v>87</v>
      </c>
      <c r="C1674" s="4" t="s">
        <v>71</v>
      </c>
      <c r="D1674" s="4" t="s">
        <v>38</v>
      </c>
      <c r="E1674" s="4" t="s">
        <v>39</v>
      </c>
      <c r="F1674" s="4" t="s">
        <v>64</v>
      </c>
      <c r="G1674" s="7">
        <v>34424</v>
      </c>
      <c r="H1674" s="7">
        <v>403310</v>
      </c>
      <c r="I1674" s="8">
        <v>18902735.510000002</v>
      </c>
    </row>
    <row r="1675" spans="1:9" ht="14.45" customHeight="1" x14ac:dyDescent="0.2">
      <c r="A1675" s="4" t="s">
        <v>55</v>
      </c>
      <c r="B1675" s="4" t="s">
        <v>87</v>
      </c>
      <c r="C1675" s="4" t="s">
        <v>70</v>
      </c>
      <c r="D1675" s="4" t="s">
        <v>42</v>
      </c>
      <c r="E1675" s="4" t="s">
        <v>43</v>
      </c>
      <c r="F1675" s="4" t="s">
        <v>64</v>
      </c>
      <c r="G1675" s="7">
        <v>2837</v>
      </c>
      <c r="H1675" s="7">
        <v>10744</v>
      </c>
      <c r="I1675" s="8">
        <v>144964.39000000001</v>
      </c>
    </row>
    <row r="1676" spans="1:9" ht="14.45" customHeight="1" x14ac:dyDescent="0.2">
      <c r="A1676" s="4" t="s">
        <v>55</v>
      </c>
      <c r="B1676" s="4" t="s">
        <v>87</v>
      </c>
      <c r="C1676" s="4" t="s">
        <v>71</v>
      </c>
      <c r="D1676" s="4" t="s">
        <v>42</v>
      </c>
      <c r="E1676" s="4" t="s">
        <v>43</v>
      </c>
      <c r="F1676" s="4" t="s">
        <v>64</v>
      </c>
      <c r="G1676" s="7">
        <v>3024</v>
      </c>
      <c r="H1676" s="7">
        <v>14110</v>
      </c>
      <c r="I1676" s="8">
        <v>171709.32</v>
      </c>
    </row>
    <row r="1677" spans="1:9" ht="14.45" customHeight="1" x14ac:dyDescent="0.2">
      <c r="A1677" s="4" t="s">
        <v>55</v>
      </c>
      <c r="B1677" s="4" t="s">
        <v>88</v>
      </c>
      <c r="C1677" s="4" t="s">
        <v>70</v>
      </c>
      <c r="D1677" s="4" t="s">
        <v>40</v>
      </c>
      <c r="E1677" s="4" t="s">
        <v>41</v>
      </c>
      <c r="F1677" s="4" t="s">
        <v>64</v>
      </c>
      <c r="G1677" s="7">
        <v>158695</v>
      </c>
      <c r="H1677" s="7">
        <v>2794569</v>
      </c>
      <c r="I1677" s="8">
        <v>64308835.759999998</v>
      </c>
    </row>
    <row r="1678" spans="1:9" ht="14.45" customHeight="1" x14ac:dyDescent="0.2">
      <c r="A1678" s="4" t="s">
        <v>55</v>
      </c>
      <c r="B1678" s="4" t="s">
        <v>88</v>
      </c>
      <c r="C1678" s="4" t="s">
        <v>71</v>
      </c>
      <c r="D1678" s="4" t="s">
        <v>40</v>
      </c>
      <c r="E1678" s="4" t="s">
        <v>41</v>
      </c>
      <c r="F1678" s="4" t="s">
        <v>64</v>
      </c>
      <c r="G1678" s="7">
        <v>227319</v>
      </c>
      <c r="H1678" s="7">
        <v>3863945</v>
      </c>
      <c r="I1678" s="8">
        <v>84045860.730000004</v>
      </c>
    </row>
    <row r="1679" spans="1:9" ht="14.45" customHeight="1" x14ac:dyDescent="0.2">
      <c r="A1679" s="4" t="s">
        <v>55</v>
      </c>
      <c r="B1679" s="4" t="s">
        <v>88</v>
      </c>
      <c r="C1679" s="4" t="s">
        <v>70</v>
      </c>
      <c r="D1679" s="4" t="s">
        <v>47</v>
      </c>
      <c r="E1679" s="4" t="s">
        <v>48</v>
      </c>
      <c r="F1679" s="4" t="s">
        <v>64</v>
      </c>
      <c r="G1679" s="7">
        <v>17628</v>
      </c>
      <c r="H1679" s="7">
        <v>172860</v>
      </c>
      <c r="I1679" s="8">
        <v>13408135.449999999</v>
      </c>
    </row>
    <row r="1680" spans="1:9" ht="14.45" customHeight="1" x14ac:dyDescent="0.2">
      <c r="A1680" s="4" t="s">
        <v>55</v>
      </c>
      <c r="B1680" s="4" t="s">
        <v>88</v>
      </c>
      <c r="C1680" s="4" t="s">
        <v>71</v>
      </c>
      <c r="D1680" s="4" t="s">
        <v>47</v>
      </c>
      <c r="E1680" s="4" t="s">
        <v>48</v>
      </c>
      <c r="F1680" s="4" t="s">
        <v>64</v>
      </c>
      <c r="G1680" s="7">
        <v>24146</v>
      </c>
      <c r="H1680" s="7">
        <v>231160</v>
      </c>
      <c r="I1680" s="8">
        <v>18056265.030000001</v>
      </c>
    </row>
    <row r="1681" spans="1:9" ht="14.45" customHeight="1" x14ac:dyDescent="0.2">
      <c r="A1681" s="4" t="s">
        <v>55</v>
      </c>
      <c r="B1681" s="4" t="s">
        <v>88</v>
      </c>
      <c r="C1681" s="4" t="s">
        <v>70</v>
      </c>
      <c r="D1681" s="4" t="s">
        <v>44</v>
      </c>
      <c r="E1681" s="4" t="s">
        <v>45</v>
      </c>
      <c r="F1681" s="4" t="s">
        <v>64</v>
      </c>
      <c r="G1681" s="7">
        <v>54219</v>
      </c>
      <c r="H1681" s="7">
        <v>263490</v>
      </c>
      <c r="I1681" s="8">
        <v>3597333.66</v>
      </c>
    </row>
    <row r="1682" spans="1:9" ht="14.45" customHeight="1" x14ac:dyDescent="0.2">
      <c r="A1682" s="4" t="s">
        <v>55</v>
      </c>
      <c r="B1682" s="4" t="s">
        <v>88</v>
      </c>
      <c r="C1682" s="4" t="s">
        <v>71</v>
      </c>
      <c r="D1682" s="4" t="s">
        <v>44</v>
      </c>
      <c r="E1682" s="4" t="s">
        <v>45</v>
      </c>
      <c r="F1682" s="4" t="s">
        <v>64</v>
      </c>
      <c r="G1682" s="7">
        <v>71117</v>
      </c>
      <c r="H1682" s="7">
        <v>335868</v>
      </c>
      <c r="I1682" s="8">
        <v>4653527.2699999996</v>
      </c>
    </row>
    <row r="1683" spans="1:9" ht="14.45" customHeight="1" x14ac:dyDescent="0.2">
      <c r="A1683" s="4" t="s">
        <v>55</v>
      </c>
      <c r="B1683" s="4" t="s">
        <v>88</v>
      </c>
      <c r="C1683" s="4" t="s">
        <v>70</v>
      </c>
      <c r="D1683" s="4" t="s">
        <v>38</v>
      </c>
      <c r="E1683" s="4" t="s">
        <v>39</v>
      </c>
      <c r="F1683" s="4" t="s">
        <v>64</v>
      </c>
      <c r="G1683" s="7">
        <v>34859</v>
      </c>
      <c r="H1683" s="7">
        <v>375226</v>
      </c>
      <c r="I1683" s="8">
        <v>16853713.5</v>
      </c>
    </row>
    <row r="1684" spans="1:9" ht="14.45" customHeight="1" x14ac:dyDescent="0.2">
      <c r="A1684" s="4" t="s">
        <v>55</v>
      </c>
      <c r="B1684" s="4" t="s">
        <v>88</v>
      </c>
      <c r="C1684" s="4" t="s">
        <v>71</v>
      </c>
      <c r="D1684" s="4" t="s">
        <v>38</v>
      </c>
      <c r="E1684" s="4" t="s">
        <v>39</v>
      </c>
      <c r="F1684" s="4" t="s">
        <v>64</v>
      </c>
      <c r="G1684" s="7">
        <v>45030</v>
      </c>
      <c r="H1684" s="7">
        <v>509798</v>
      </c>
      <c r="I1684" s="8">
        <v>24167077.100000001</v>
      </c>
    </row>
    <row r="1685" spans="1:9" ht="14.45" customHeight="1" x14ac:dyDescent="0.2">
      <c r="A1685" s="4" t="s">
        <v>55</v>
      </c>
      <c r="B1685" s="4" t="s">
        <v>88</v>
      </c>
      <c r="C1685" s="4" t="s">
        <v>70</v>
      </c>
      <c r="D1685" s="4" t="s">
        <v>42</v>
      </c>
      <c r="E1685" s="4" t="s">
        <v>43</v>
      </c>
      <c r="F1685" s="4" t="s">
        <v>64</v>
      </c>
      <c r="G1685" s="7">
        <v>3306</v>
      </c>
      <c r="H1685" s="7">
        <v>12776</v>
      </c>
      <c r="I1685" s="8">
        <v>171748.2</v>
      </c>
    </row>
    <row r="1686" spans="1:9" ht="14.45" customHeight="1" x14ac:dyDescent="0.2">
      <c r="A1686" s="4" t="s">
        <v>55</v>
      </c>
      <c r="B1686" s="4" t="s">
        <v>88</v>
      </c>
      <c r="C1686" s="4" t="s">
        <v>71</v>
      </c>
      <c r="D1686" s="4" t="s">
        <v>42</v>
      </c>
      <c r="E1686" s="4" t="s">
        <v>43</v>
      </c>
      <c r="F1686" s="4" t="s">
        <v>64</v>
      </c>
      <c r="G1686" s="7">
        <v>3701</v>
      </c>
      <c r="H1686" s="7">
        <v>16190</v>
      </c>
      <c r="I1686" s="8">
        <v>184886.18</v>
      </c>
    </row>
    <row r="1687" spans="1:9" ht="14.45" customHeight="1" x14ac:dyDescent="0.2">
      <c r="A1687" s="4" t="s">
        <v>55</v>
      </c>
      <c r="B1687" s="4" t="s">
        <v>89</v>
      </c>
      <c r="C1687" s="4" t="s">
        <v>70</v>
      </c>
      <c r="D1687" s="4" t="s">
        <v>40</v>
      </c>
      <c r="E1687" s="4" t="s">
        <v>41</v>
      </c>
      <c r="F1687" s="4" t="s">
        <v>64</v>
      </c>
      <c r="G1687" s="7">
        <v>182060</v>
      </c>
      <c r="H1687" s="7">
        <v>3293062</v>
      </c>
      <c r="I1687" s="8">
        <v>71177864</v>
      </c>
    </row>
    <row r="1688" spans="1:9" ht="14.45" customHeight="1" x14ac:dyDescent="0.2">
      <c r="A1688" s="4" t="s">
        <v>55</v>
      </c>
      <c r="B1688" s="4" t="s">
        <v>89</v>
      </c>
      <c r="C1688" s="4" t="s">
        <v>71</v>
      </c>
      <c r="D1688" s="4" t="s">
        <v>40</v>
      </c>
      <c r="E1688" s="4" t="s">
        <v>41</v>
      </c>
      <c r="F1688" s="4" t="s">
        <v>64</v>
      </c>
      <c r="G1688" s="7">
        <v>267769</v>
      </c>
      <c r="H1688" s="7">
        <v>4751513</v>
      </c>
      <c r="I1688" s="8">
        <v>101761803.47</v>
      </c>
    </row>
    <row r="1689" spans="1:9" ht="14.45" customHeight="1" x14ac:dyDescent="0.2">
      <c r="A1689" s="4" t="s">
        <v>55</v>
      </c>
      <c r="B1689" s="4" t="s">
        <v>89</v>
      </c>
      <c r="C1689" s="4" t="s">
        <v>70</v>
      </c>
      <c r="D1689" s="4" t="s">
        <v>47</v>
      </c>
      <c r="E1689" s="4" t="s">
        <v>48</v>
      </c>
      <c r="F1689" s="4" t="s">
        <v>64</v>
      </c>
      <c r="G1689" s="7">
        <v>17781</v>
      </c>
      <c r="H1689" s="7">
        <v>171417</v>
      </c>
      <c r="I1689" s="8">
        <v>13351196.33</v>
      </c>
    </row>
    <row r="1690" spans="1:9" ht="14.45" customHeight="1" x14ac:dyDescent="0.2">
      <c r="A1690" s="4" t="s">
        <v>55</v>
      </c>
      <c r="B1690" s="4" t="s">
        <v>89</v>
      </c>
      <c r="C1690" s="4" t="s">
        <v>71</v>
      </c>
      <c r="D1690" s="4" t="s">
        <v>47</v>
      </c>
      <c r="E1690" s="4" t="s">
        <v>48</v>
      </c>
      <c r="F1690" s="4" t="s">
        <v>64</v>
      </c>
      <c r="G1690" s="7">
        <v>25879</v>
      </c>
      <c r="H1690" s="7">
        <v>246657</v>
      </c>
      <c r="I1690" s="8">
        <v>19239353.25</v>
      </c>
    </row>
    <row r="1691" spans="1:9" ht="14.45" customHeight="1" x14ac:dyDescent="0.2">
      <c r="A1691" s="4" t="s">
        <v>55</v>
      </c>
      <c r="B1691" s="4" t="s">
        <v>89</v>
      </c>
      <c r="C1691" s="4" t="s">
        <v>70</v>
      </c>
      <c r="D1691" s="4" t="s">
        <v>44</v>
      </c>
      <c r="E1691" s="4" t="s">
        <v>45</v>
      </c>
      <c r="F1691" s="4" t="s">
        <v>64</v>
      </c>
      <c r="G1691" s="7">
        <v>62462</v>
      </c>
      <c r="H1691" s="7">
        <v>310755</v>
      </c>
      <c r="I1691" s="8">
        <v>4222266.5999999996</v>
      </c>
    </row>
    <row r="1692" spans="1:9" ht="14.45" customHeight="1" x14ac:dyDescent="0.2">
      <c r="A1692" s="4" t="s">
        <v>55</v>
      </c>
      <c r="B1692" s="4" t="s">
        <v>89</v>
      </c>
      <c r="C1692" s="4" t="s">
        <v>71</v>
      </c>
      <c r="D1692" s="4" t="s">
        <v>44</v>
      </c>
      <c r="E1692" s="4" t="s">
        <v>45</v>
      </c>
      <c r="F1692" s="4" t="s">
        <v>64</v>
      </c>
      <c r="G1692" s="7">
        <v>83778</v>
      </c>
      <c r="H1692" s="7">
        <v>399427</v>
      </c>
      <c r="I1692" s="8">
        <v>5450575.0899999999</v>
      </c>
    </row>
    <row r="1693" spans="1:9" ht="14.45" customHeight="1" x14ac:dyDescent="0.2">
      <c r="A1693" s="4" t="s">
        <v>55</v>
      </c>
      <c r="B1693" s="4" t="s">
        <v>89</v>
      </c>
      <c r="C1693" s="4" t="s">
        <v>70</v>
      </c>
      <c r="D1693" s="4" t="s">
        <v>38</v>
      </c>
      <c r="E1693" s="4" t="s">
        <v>39</v>
      </c>
      <c r="F1693" s="4" t="s">
        <v>64</v>
      </c>
      <c r="G1693" s="7">
        <v>39178</v>
      </c>
      <c r="H1693" s="7">
        <v>411009</v>
      </c>
      <c r="I1693" s="8">
        <v>18247019.84</v>
      </c>
    </row>
    <row r="1694" spans="1:9" ht="14.45" customHeight="1" x14ac:dyDescent="0.2">
      <c r="A1694" s="4" t="s">
        <v>55</v>
      </c>
      <c r="B1694" s="4" t="s">
        <v>89</v>
      </c>
      <c r="C1694" s="4" t="s">
        <v>71</v>
      </c>
      <c r="D1694" s="4" t="s">
        <v>38</v>
      </c>
      <c r="E1694" s="4" t="s">
        <v>39</v>
      </c>
      <c r="F1694" s="4" t="s">
        <v>64</v>
      </c>
      <c r="G1694" s="7">
        <v>52274</v>
      </c>
      <c r="H1694" s="7">
        <v>571209</v>
      </c>
      <c r="I1694" s="8">
        <v>27052372.859999999</v>
      </c>
    </row>
    <row r="1695" spans="1:9" ht="14.45" customHeight="1" x14ac:dyDescent="0.2">
      <c r="A1695" s="4" t="s">
        <v>55</v>
      </c>
      <c r="B1695" s="4" t="s">
        <v>89</v>
      </c>
      <c r="C1695" s="4" t="s">
        <v>70</v>
      </c>
      <c r="D1695" s="4" t="s">
        <v>42</v>
      </c>
      <c r="E1695" s="4" t="s">
        <v>43</v>
      </c>
      <c r="F1695" s="4" t="s">
        <v>64</v>
      </c>
      <c r="G1695" s="7">
        <v>3293</v>
      </c>
      <c r="H1695" s="7">
        <v>11798</v>
      </c>
      <c r="I1695" s="8">
        <v>149405.47</v>
      </c>
    </row>
    <row r="1696" spans="1:9" ht="14.45" customHeight="1" x14ac:dyDescent="0.2">
      <c r="A1696" s="4" t="s">
        <v>55</v>
      </c>
      <c r="B1696" s="4" t="s">
        <v>89</v>
      </c>
      <c r="C1696" s="4" t="s">
        <v>71</v>
      </c>
      <c r="D1696" s="4" t="s">
        <v>42</v>
      </c>
      <c r="E1696" s="4" t="s">
        <v>43</v>
      </c>
      <c r="F1696" s="4" t="s">
        <v>64</v>
      </c>
      <c r="G1696" s="7">
        <v>3969</v>
      </c>
      <c r="H1696" s="7">
        <v>16100</v>
      </c>
      <c r="I1696" s="8">
        <v>182268.78</v>
      </c>
    </row>
    <row r="1697" spans="1:9" ht="14.45" customHeight="1" x14ac:dyDescent="0.2">
      <c r="A1697" s="4" t="s">
        <v>55</v>
      </c>
      <c r="B1697" s="4" t="s">
        <v>90</v>
      </c>
      <c r="C1697" s="4" t="s">
        <v>70</v>
      </c>
      <c r="D1697" s="4" t="s">
        <v>40</v>
      </c>
      <c r="E1697" s="4" t="s">
        <v>41</v>
      </c>
      <c r="F1697" s="4" t="s">
        <v>64</v>
      </c>
      <c r="G1697" s="7">
        <v>182008</v>
      </c>
      <c r="H1697" s="7">
        <v>3331131</v>
      </c>
      <c r="I1697" s="8">
        <v>66146637.409999996</v>
      </c>
    </row>
    <row r="1698" spans="1:9" ht="14.45" customHeight="1" x14ac:dyDescent="0.2">
      <c r="A1698" s="4" t="s">
        <v>55</v>
      </c>
      <c r="B1698" s="4" t="s">
        <v>90</v>
      </c>
      <c r="C1698" s="4" t="s">
        <v>71</v>
      </c>
      <c r="D1698" s="4" t="s">
        <v>40</v>
      </c>
      <c r="E1698" s="4" t="s">
        <v>41</v>
      </c>
      <c r="F1698" s="4" t="s">
        <v>64</v>
      </c>
      <c r="G1698" s="7">
        <v>266268</v>
      </c>
      <c r="H1698" s="7">
        <v>4866763</v>
      </c>
      <c r="I1698" s="8">
        <v>100433105.38</v>
      </c>
    </row>
    <row r="1699" spans="1:9" ht="14.45" customHeight="1" x14ac:dyDescent="0.2">
      <c r="A1699" s="4" t="s">
        <v>55</v>
      </c>
      <c r="B1699" s="4" t="s">
        <v>90</v>
      </c>
      <c r="C1699" s="4" t="s">
        <v>70</v>
      </c>
      <c r="D1699" s="4" t="s">
        <v>47</v>
      </c>
      <c r="E1699" s="4" t="s">
        <v>48</v>
      </c>
      <c r="F1699" s="4" t="s">
        <v>64</v>
      </c>
      <c r="G1699" s="7">
        <v>15389</v>
      </c>
      <c r="H1699" s="7">
        <v>144175</v>
      </c>
      <c r="I1699" s="8">
        <v>11264996.84</v>
      </c>
    </row>
    <row r="1700" spans="1:9" ht="14.45" customHeight="1" x14ac:dyDescent="0.2">
      <c r="A1700" s="4" t="s">
        <v>55</v>
      </c>
      <c r="B1700" s="4" t="s">
        <v>90</v>
      </c>
      <c r="C1700" s="4" t="s">
        <v>71</v>
      </c>
      <c r="D1700" s="4" t="s">
        <v>47</v>
      </c>
      <c r="E1700" s="4" t="s">
        <v>48</v>
      </c>
      <c r="F1700" s="4" t="s">
        <v>64</v>
      </c>
      <c r="G1700" s="7">
        <v>22362</v>
      </c>
      <c r="H1700" s="7">
        <v>207968</v>
      </c>
      <c r="I1700" s="8">
        <v>16266787.4</v>
      </c>
    </row>
    <row r="1701" spans="1:9" ht="14.45" customHeight="1" x14ac:dyDescent="0.2">
      <c r="A1701" s="4" t="s">
        <v>55</v>
      </c>
      <c r="B1701" s="4" t="s">
        <v>90</v>
      </c>
      <c r="C1701" s="4" t="s">
        <v>70</v>
      </c>
      <c r="D1701" s="4" t="s">
        <v>44</v>
      </c>
      <c r="E1701" s="4" t="s">
        <v>45</v>
      </c>
      <c r="F1701" s="4" t="s">
        <v>64</v>
      </c>
      <c r="G1701" s="7">
        <v>62624</v>
      </c>
      <c r="H1701" s="7">
        <v>324685</v>
      </c>
      <c r="I1701" s="8">
        <v>4402221.1900000004</v>
      </c>
    </row>
    <row r="1702" spans="1:9" ht="14.45" customHeight="1" x14ac:dyDescent="0.2">
      <c r="A1702" s="4" t="s">
        <v>55</v>
      </c>
      <c r="B1702" s="4" t="s">
        <v>90</v>
      </c>
      <c r="C1702" s="4" t="s">
        <v>71</v>
      </c>
      <c r="D1702" s="4" t="s">
        <v>44</v>
      </c>
      <c r="E1702" s="4" t="s">
        <v>45</v>
      </c>
      <c r="F1702" s="4" t="s">
        <v>64</v>
      </c>
      <c r="G1702" s="7">
        <v>86024</v>
      </c>
      <c r="H1702" s="7">
        <v>423247</v>
      </c>
      <c r="I1702" s="8">
        <v>5697338.4500000002</v>
      </c>
    </row>
    <row r="1703" spans="1:9" ht="14.45" customHeight="1" x14ac:dyDescent="0.2">
      <c r="A1703" s="4" t="s">
        <v>55</v>
      </c>
      <c r="B1703" s="4" t="s">
        <v>90</v>
      </c>
      <c r="C1703" s="4" t="s">
        <v>70</v>
      </c>
      <c r="D1703" s="4" t="s">
        <v>38</v>
      </c>
      <c r="E1703" s="4" t="s">
        <v>39</v>
      </c>
      <c r="F1703" s="4" t="s">
        <v>64</v>
      </c>
      <c r="G1703" s="7">
        <v>38574</v>
      </c>
      <c r="H1703" s="7">
        <v>390425</v>
      </c>
      <c r="I1703" s="8">
        <v>17219805.379999999</v>
      </c>
    </row>
    <row r="1704" spans="1:9" ht="14.45" customHeight="1" x14ac:dyDescent="0.2">
      <c r="A1704" s="4" t="s">
        <v>55</v>
      </c>
      <c r="B1704" s="4" t="s">
        <v>90</v>
      </c>
      <c r="C1704" s="4" t="s">
        <v>71</v>
      </c>
      <c r="D1704" s="4" t="s">
        <v>38</v>
      </c>
      <c r="E1704" s="4" t="s">
        <v>39</v>
      </c>
      <c r="F1704" s="4" t="s">
        <v>64</v>
      </c>
      <c r="G1704" s="7">
        <v>52237</v>
      </c>
      <c r="H1704" s="7">
        <v>544354</v>
      </c>
      <c r="I1704" s="8">
        <v>25578646.260000002</v>
      </c>
    </row>
    <row r="1705" spans="1:9" ht="14.45" customHeight="1" x14ac:dyDescent="0.2">
      <c r="A1705" s="4" t="s">
        <v>55</v>
      </c>
      <c r="B1705" s="4" t="s">
        <v>90</v>
      </c>
      <c r="C1705" s="4" t="s">
        <v>70</v>
      </c>
      <c r="D1705" s="4" t="s">
        <v>42</v>
      </c>
      <c r="E1705" s="4" t="s">
        <v>43</v>
      </c>
      <c r="F1705" s="4" t="s">
        <v>64</v>
      </c>
      <c r="G1705" s="7">
        <v>2841</v>
      </c>
      <c r="H1705" s="7">
        <v>10232</v>
      </c>
      <c r="I1705" s="8">
        <v>121376.2</v>
      </c>
    </row>
    <row r="1706" spans="1:9" ht="14.45" customHeight="1" x14ac:dyDescent="0.2">
      <c r="A1706" s="4" t="s">
        <v>55</v>
      </c>
      <c r="B1706" s="4" t="s">
        <v>90</v>
      </c>
      <c r="C1706" s="4" t="s">
        <v>71</v>
      </c>
      <c r="D1706" s="4" t="s">
        <v>42</v>
      </c>
      <c r="E1706" s="4" t="s">
        <v>43</v>
      </c>
      <c r="F1706" s="4" t="s">
        <v>64</v>
      </c>
      <c r="G1706" s="7">
        <v>3805</v>
      </c>
      <c r="H1706" s="7">
        <v>14900</v>
      </c>
      <c r="I1706" s="8">
        <v>167979.44</v>
      </c>
    </row>
    <row r="1707" spans="1:9" ht="14.45" customHeight="1" x14ac:dyDescent="0.2">
      <c r="A1707" s="4" t="s">
        <v>55</v>
      </c>
      <c r="B1707" s="4" t="s">
        <v>91</v>
      </c>
      <c r="C1707" s="4" t="s">
        <v>70</v>
      </c>
      <c r="D1707" s="4" t="s">
        <v>40</v>
      </c>
      <c r="E1707" s="4" t="s">
        <v>41</v>
      </c>
      <c r="F1707" s="4" t="s">
        <v>64</v>
      </c>
      <c r="G1707" s="7">
        <v>173088</v>
      </c>
      <c r="H1707" s="7">
        <v>3112478</v>
      </c>
      <c r="I1707" s="8">
        <v>55716168.530000001</v>
      </c>
    </row>
    <row r="1708" spans="1:9" ht="14.45" customHeight="1" x14ac:dyDescent="0.2">
      <c r="A1708" s="4" t="s">
        <v>55</v>
      </c>
      <c r="B1708" s="4" t="s">
        <v>91</v>
      </c>
      <c r="C1708" s="4" t="s">
        <v>71</v>
      </c>
      <c r="D1708" s="4" t="s">
        <v>40</v>
      </c>
      <c r="E1708" s="4" t="s">
        <v>41</v>
      </c>
      <c r="F1708" s="4" t="s">
        <v>64</v>
      </c>
      <c r="G1708" s="7">
        <v>246450</v>
      </c>
      <c r="H1708" s="7">
        <v>4462530</v>
      </c>
      <c r="I1708" s="8">
        <v>86634492.189999998</v>
      </c>
    </row>
    <row r="1709" spans="1:9" ht="14.45" customHeight="1" x14ac:dyDescent="0.2">
      <c r="A1709" s="4" t="s">
        <v>55</v>
      </c>
      <c r="B1709" s="4" t="s">
        <v>91</v>
      </c>
      <c r="C1709" s="4" t="s">
        <v>70</v>
      </c>
      <c r="D1709" s="4" t="s">
        <v>47</v>
      </c>
      <c r="E1709" s="4" t="s">
        <v>48</v>
      </c>
      <c r="F1709" s="4" t="s">
        <v>64</v>
      </c>
      <c r="G1709" s="7">
        <v>12528</v>
      </c>
      <c r="H1709" s="7">
        <v>114858</v>
      </c>
      <c r="I1709" s="8">
        <v>8946399.8000000007</v>
      </c>
    </row>
    <row r="1710" spans="1:9" ht="14.45" customHeight="1" x14ac:dyDescent="0.2">
      <c r="A1710" s="4" t="s">
        <v>55</v>
      </c>
      <c r="B1710" s="4" t="s">
        <v>91</v>
      </c>
      <c r="C1710" s="4" t="s">
        <v>71</v>
      </c>
      <c r="D1710" s="4" t="s">
        <v>47</v>
      </c>
      <c r="E1710" s="4" t="s">
        <v>48</v>
      </c>
      <c r="F1710" s="4" t="s">
        <v>64</v>
      </c>
      <c r="G1710" s="7">
        <v>18021</v>
      </c>
      <c r="H1710" s="7">
        <v>164533</v>
      </c>
      <c r="I1710" s="8">
        <v>12860710.98</v>
      </c>
    </row>
    <row r="1711" spans="1:9" ht="14.45" customHeight="1" x14ac:dyDescent="0.2">
      <c r="A1711" s="4" t="s">
        <v>55</v>
      </c>
      <c r="B1711" s="4" t="s">
        <v>91</v>
      </c>
      <c r="C1711" s="4" t="s">
        <v>70</v>
      </c>
      <c r="D1711" s="4" t="s">
        <v>44</v>
      </c>
      <c r="E1711" s="4" t="s">
        <v>45</v>
      </c>
      <c r="F1711" s="4" t="s">
        <v>64</v>
      </c>
      <c r="G1711" s="7">
        <v>58294</v>
      </c>
      <c r="H1711" s="7">
        <v>306926</v>
      </c>
      <c r="I1711" s="8">
        <v>4163580.22</v>
      </c>
    </row>
    <row r="1712" spans="1:9" ht="14.45" customHeight="1" x14ac:dyDescent="0.2">
      <c r="A1712" s="4" t="s">
        <v>55</v>
      </c>
      <c r="B1712" s="4" t="s">
        <v>91</v>
      </c>
      <c r="C1712" s="4" t="s">
        <v>71</v>
      </c>
      <c r="D1712" s="4" t="s">
        <v>44</v>
      </c>
      <c r="E1712" s="4" t="s">
        <v>45</v>
      </c>
      <c r="F1712" s="4" t="s">
        <v>64</v>
      </c>
      <c r="G1712" s="7">
        <v>79132</v>
      </c>
      <c r="H1712" s="7">
        <v>396993</v>
      </c>
      <c r="I1712" s="8">
        <v>5387827.2999999998</v>
      </c>
    </row>
    <row r="1713" spans="1:9" ht="14.45" customHeight="1" x14ac:dyDescent="0.2">
      <c r="A1713" s="4" t="s">
        <v>55</v>
      </c>
      <c r="B1713" s="4" t="s">
        <v>91</v>
      </c>
      <c r="C1713" s="4" t="s">
        <v>70</v>
      </c>
      <c r="D1713" s="4" t="s">
        <v>38</v>
      </c>
      <c r="E1713" s="4" t="s">
        <v>39</v>
      </c>
      <c r="F1713" s="4" t="s">
        <v>64</v>
      </c>
      <c r="G1713" s="7">
        <v>35997</v>
      </c>
      <c r="H1713" s="7">
        <v>346742</v>
      </c>
      <c r="I1713" s="8">
        <v>14954083.6</v>
      </c>
    </row>
    <row r="1714" spans="1:9" ht="14.45" customHeight="1" x14ac:dyDescent="0.2">
      <c r="A1714" s="4" t="s">
        <v>55</v>
      </c>
      <c r="B1714" s="4" t="s">
        <v>91</v>
      </c>
      <c r="C1714" s="4" t="s">
        <v>71</v>
      </c>
      <c r="D1714" s="4" t="s">
        <v>38</v>
      </c>
      <c r="E1714" s="4" t="s">
        <v>39</v>
      </c>
      <c r="F1714" s="4" t="s">
        <v>64</v>
      </c>
      <c r="G1714" s="7">
        <v>47737</v>
      </c>
      <c r="H1714" s="7">
        <v>469744</v>
      </c>
      <c r="I1714" s="8">
        <v>21803926.719999999</v>
      </c>
    </row>
    <row r="1715" spans="1:9" ht="14.45" customHeight="1" x14ac:dyDescent="0.2">
      <c r="A1715" s="4" t="s">
        <v>55</v>
      </c>
      <c r="B1715" s="4" t="s">
        <v>91</v>
      </c>
      <c r="C1715" s="4" t="s">
        <v>70</v>
      </c>
      <c r="D1715" s="4" t="s">
        <v>42</v>
      </c>
      <c r="E1715" s="4" t="s">
        <v>43</v>
      </c>
      <c r="F1715" s="4" t="s">
        <v>64</v>
      </c>
      <c r="G1715" s="7">
        <v>2874</v>
      </c>
      <c r="H1715" s="7">
        <v>9688</v>
      </c>
      <c r="I1715" s="8">
        <v>102089.36</v>
      </c>
    </row>
    <row r="1716" spans="1:9" ht="14.45" customHeight="1" x14ac:dyDescent="0.2">
      <c r="A1716" s="4" t="s">
        <v>55</v>
      </c>
      <c r="B1716" s="4" t="s">
        <v>91</v>
      </c>
      <c r="C1716" s="4" t="s">
        <v>71</v>
      </c>
      <c r="D1716" s="4" t="s">
        <v>42</v>
      </c>
      <c r="E1716" s="4" t="s">
        <v>43</v>
      </c>
      <c r="F1716" s="4" t="s">
        <v>64</v>
      </c>
      <c r="G1716" s="7">
        <v>3728</v>
      </c>
      <c r="H1716" s="7">
        <v>13109</v>
      </c>
      <c r="I1716" s="8">
        <v>134098.63</v>
      </c>
    </row>
    <row r="1717" spans="1:9" ht="14.45" customHeight="1" x14ac:dyDescent="0.2">
      <c r="A1717" s="4" t="s">
        <v>55</v>
      </c>
      <c r="B1717" s="4" t="s">
        <v>92</v>
      </c>
      <c r="C1717" s="4" t="s">
        <v>70</v>
      </c>
      <c r="D1717" s="4" t="s">
        <v>40</v>
      </c>
      <c r="E1717" s="4" t="s">
        <v>41</v>
      </c>
      <c r="F1717" s="4" t="s">
        <v>64</v>
      </c>
      <c r="G1717" s="7">
        <v>173361</v>
      </c>
      <c r="H1717" s="7">
        <v>3038253</v>
      </c>
      <c r="I1717" s="8">
        <v>49280120.780000001</v>
      </c>
    </row>
    <row r="1718" spans="1:9" ht="14.45" customHeight="1" x14ac:dyDescent="0.2">
      <c r="A1718" s="4" t="s">
        <v>55</v>
      </c>
      <c r="B1718" s="4" t="s">
        <v>92</v>
      </c>
      <c r="C1718" s="4" t="s">
        <v>71</v>
      </c>
      <c r="D1718" s="4" t="s">
        <v>40</v>
      </c>
      <c r="E1718" s="4" t="s">
        <v>41</v>
      </c>
      <c r="F1718" s="4" t="s">
        <v>64</v>
      </c>
      <c r="G1718" s="7">
        <v>237369</v>
      </c>
      <c r="H1718" s="7">
        <v>4171362</v>
      </c>
      <c r="I1718" s="8">
        <v>75939468.530000001</v>
      </c>
    </row>
    <row r="1719" spans="1:9" ht="14.45" customHeight="1" x14ac:dyDescent="0.2">
      <c r="A1719" s="4" t="s">
        <v>55</v>
      </c>
      <c r="B1719" s="4" t="s">
        <v>92</v>
      </c>
      <c r="C1719" s="4" t="s">
        <v>70</v>
      </c>
      <c r="D1719" s="4" t="s">
        <v>47</v>
      </c>
      <c r="E1719" s="4" t="s">
        <v>48</v>
      </c>
      <c r="F1719" s="4" t="s">
        <v>64</v>
      </c>
      <c r="G1719" s="7">
        <v>11464</v>
      </c>
      <c r="H1719" s="7">
        <v>102517</v>
      </c>
      <c r="I1719" s="8">
        <v>7903471.6200000001</v>
      </c>
    </row>
    <row r="1720" spans="1:9" ht="14.45" customHeight="1" x14ac:dyDescent="0.2">
      <c r="A1720" s="4" t="s">
        <v>55</v>
      </c>
      <c r="B1720" s="4" t="s">
        <v>92</v>
      </c>
      <c r="C1720" s="4" t="s">
        <v>71</v>
      </c>
      <c r="D1720" s="4" t="s">
        <v>47</v>
      </c>
      <c r="E1720" s="4" t="s">
        <v>48</v>
      </c>
      <c r="F1720" s="4" t="s">
        <v>64</v>
      </c>
      <c r="G1720" s="7">
        <v>15083</v>
      </c>
      <c r="H1720" s="7">
        <v>134397</v>
      </c>
      <c r="I1720" s="8">
        <v>10443070.92</v>
      </c>
    </row>
    <row r="1721" spans="1:9" ht="14.45" customHeight="1" x14ac:dyDescent="0.2">
      <c r="A1721" s="4" t="s">
        <v>55</v>
      </c>
      <c r="B1721" s="4" t="s">
        <v>92</v>
      </c>
      <c r="C1721" s="4" t="s">
        <v>70</v>
      </c>
      <c r="D1721" s="4" t="s">
        <v>44</v>
      </c>
      <c r="E1721" s="4" t="s">
        <v>45</v>
      </c>
      <c r="F1721" s="4" t="s">
        <v>64</v>
      </c>
      <c r="G1721" s="7">
        <v>55431</v>
      </c>
      <c r="H1721" s="7">
        <v>293197</v>
      </c>
      <c r="I1721" s="8">
        <v>4008635.03</v>
      </c>
    </row>
    <row r="1722" spans="1:9" ht="14.45" customHeight="1" x14ac:dyDescent="0.2">
      <c r="A1722" s="4" t="s">
        <v>55</v>
      </c>
      <c r="B1722" s="4" t="s">
        <v>92</v>
      </c>
      <c r="C1722" s="4" t="s">
        <v>71</v>
      </c>
      <c r="D1722" s="4" t="s">
        <v>44</v>
      </c>
      <c r="E1722" s="4" t="s">
        <v>45</v>
      </c>
      <c r="F1722" s="4" t="s">
        <v>64</v>
      </c>
      <c r="G1722" s="7">
        <v>72256</v>
      </c>
      <c r="H1722" s="7">
        <v>360172</v>
      </c>
      <c r="I1722" s="8">
        <v>4913882.78</v>
      </c>
    </row>
    <row r="1723" spans="1:9" ht="14.45" customHeight="1" x14ac:dyDescent="0.2">
      <c r="A1723" s="4" t="s">
        <v>55</v>
      </c>
      <c r="B1723" s="4" t="s">
        <v>92</v>
      </c>
      <c r="C1723" s="4" t="s">
        <v>70</v>
      </c>
      <c r="D1723" s="4" t="s">
        <v>38</v>
      </c>
      <c r="E1723" s="4" t="s">
        <v>39</v>
      </c>
      <c r="F1723" s="4" t="s">
        <v>64</v>
      </c>
      <c r="G1723" s="7">
        <v>35434</v>
      </c>
      <c r="H1723" s="7">
        <v>321807</v>
      </c>
      <c r="I1723" s="8">
        <v>13304738.85</v>
      </c>
    </row>
    <row r="1724" spans="1:9" ht="14.45" customHeight="1" x14ac:dyDescent="0.2">
      <c r="A1724" s="4" t="s">
        <v>55</v>
      </c>
      <c r="B1724" s="4" t="s">
        <v>92</v>
      </c>
      <c r="C1724" s="4" t="s">
        <v>71</v>
      </c>
      <c r="D1724" s="4" t="s">
        <v>38</v>
      </c>
      <c r="E1724" s="4" t="s">
        <v>39</v>
      </c>
      <c r="F1724" s="4" t="s">
        <v>64</v>
      </c>
      <c r="G1724" s="7">
        <v>44509</v>
      </c>
      <c r="H1724" s="7">
        <v>406547</v>
      </c>
      <c r="I1724" s="8">
        <v>17972188.579999998</v>
      </c>
    </row>
    <row r="1725" spans="1:9" ht="14.45" customHeight="1" x14ac:dyDescent="0.2">
      <c r="A1725" s="4" t="s">
        <v>55</v>
      </c>
      <c r="B1725" s="4" t="s">
        <v>92</v>
      </c>
      <c r="C1725" s="4" t="s">
        <v>70</v>
      </c>
      <c r="D1725" s="4" t="s">
        <v>42</v>
      </c>
      <c r="E1725" s="4" t="s">
        <v>43</v>
      </c>
      <c r="F1725" s="4" t="s">
        <v>64</v>
      </c>
      <c r="G1725" s="7">
        <v>3194</v>
      </c>
      <c r="H1725" s="7">
        <v>10426</v>
      </c>
      <c r="I1725" s="8">
        <v>106827.09</v>
      </c>
    </row>
    <row r="1726" spans="1:9" ht="14.45" customHeight="1" x14ac:dyDescent="0.2">
      <c r="A1726" s="4" t="s">
        <v>55</v>
      </c>
      <c r="B1726" s="4" t="s">
        <v>92</v>
      </c>
      <c r="C1726" s="4" t="s">
        <v>71</v>
      </c>
      <c r="D1726" s="4" t="s">
        <v>42</v>
      </c>
      <c r="E1726" s="4" t="s">
        <v>43</v>
      </c>
      <c r="F1726" s="4" t="s">
        <v>64</v>
      </c>
      <c r="G1726" s="7">
        <v>3817</v>
      </c>
      <c r="H1726" s="7">
        <v>12651</v>
      </c>
      <c r="I1726" s="8">
        <v>136677.31</v>
      </c>
    </row>
    <row r="1727" spans="1:9" ht="14.45" customHeight="1" x14ac:dyDescent="0.2">
      <c r="A1727" s="4" t="s">
        <v>55</v>
      </c>
      <c r="B1727" s="4" t="s">
        <v>93</v>
      </c>
      <c r="C1727" s="4" t="s">
        <v>70</v>
      </c>
      <c r="D1727" s="4" t="s">
        <v>40</v>
      </c>
      <c r="E1727" s="4" t="s">
        <v>41</v>
      </c>
      <c r="F1727" s="4" t="s">
        <v>64</v>
      </c>
      <c r="G1727" s="7">
        <v>126854</v>
      </c>
      <c r="H1727" s="7">
        <v>2306763</v>
      </c>
      <c r="I1727" s="8">
        <v>31509673.219999999</v>
      </c>
    </row>
    <row r="1728" spans="1:9" ht="14.45" customHeight="1" x14ac:dyDescent="0.2">
      <c r="A1728" s="4" t="s">
        <v>55</v>
      </c>
      <c r="B1728" s="4" t="s">
        <v>93</v>
      </c>
      <c r="C1728" s="4" t="s">
        <v>71</v>
      </c>
      <c r="D1728" s="4" t="s">
        <v>40</v>
      </c>
      <c r="E1728" s="4" t="s">
        <v>41</v>
      </c>
      <c r="F1728" s="4" t="s">
        <v>64</v>
      </c>
      <c r="G1728" s="7">
        <v>155003</v>
      </c>
      <c r="H1728" s="7">
        <v>2719397</v>
      </c>
      <c r="I1728" s="8">
        <v>43517693.189999998</v>
      </c>
    </row>
    <row r="1729" spans="1:9" ht="14.45" customHeight="1" x14ac:dyDescent="0.2">
      <c r="A1729" s="4" t="s">
        <v>55</v>
      </c>
      <c r="B1729" s="4" t="s">
        <v>93</v>
      </c>
      <c r="C1729" s="4" t="s">
        <v>70</v>
      </c>
      <c r="D1729" s="4" t="s">
        <v>47</v>
      </c>
      <c r="E1729" s="4" t="s">
        <v>48</v>
      </c>
      <c r="F1729" s="4" t="s">
        <v>64</v>
      </c>
      <c r="G1729" s="7">
        <v>7700</v>
      </c>
      <c r="H1729" s="7">
        <v>66020</v>
      </c>
      <c r="I1729" s="8">
        <v>5044820.97</v>
      </c>
    </row>
    <row r="1730" spans="1:9" ht="14.45" customHeight="1" x14ac:dyDescent="0.2">
      <c r="A1730" s="4" t="s">
        <v>55</v>
      </c>
      <c r="B1730" s="4" t="s">
        <v>93</v>
      </c>
      <c r="C1730" s="4" t="s">
        <v>71</v>
      </c>
      <c r="D1730" s="4" t="s">
        <v>47</v>
      </c>
      <c r="E1730" s="4" t="s">
        <v>48</v>
      </c>
      <c r="F1730" s="4" t="s">
        <v>64</v>
      </c>
      <c r="G1730" s="7">
        <v>8762</v>
      </c>
      <c r="H1730" s="7">
        <v>75353</v>
      </c>
      <c r="I1730" s="8">
        <v>5757117.29</v>
      </c>
    </row>
    <row r="1731" spans="1:9" ht="14.45" customHeight="1" x14ac:dyDescent="0.2">
      <c r="A1731" s="4" t="s">
        <v>55</v>
      </c>
      <c r="B1731" s="4" t="s">
        <v>93</v>
      </c>
      <c r="C1731" s="4" t="s">
        <v>70</v>
      </c>
      <c r="D1731" s="4" t="s">
        <v>44</v>
      </c>
      <c r="E1731" s="4" t="s">
        <v>45</v>
      </c>
      <c r="F1731" s="4" t="s">
        <v>64</v>
      </c>
      <c r="G1731" s="7">
        <v>38115</v>
      </c>
      <c r="H1731" s="7">
        <v>208590</v>
      </c>
      <c r="I1731" s="8">
        <v>2836794.06</v>
      </c>
    </row>
    <row r="1732" spans="1:9" ht="14.45" customHeight="1" x14ac:dyDescent="0.2">
      <c r="A1732" s="4" t="s">
        <v>55</v>
      </c>
      <c r="B1732" s="4" t="s">
        <v>93</v>
      </c>
      <c r="C1732" s="4" t="s">
        <v>71</v>
      </c>
      <c r="D1732" s="4" t="s">
        <v>44</v>
      </c>
      <c r="E1732" s="4" t="s">
        <v>45</v>
      </c>
      <c r="F1732" s="4" t="s">
        <v>64</v>
      </c>
      <c r="G1732" s="7">
        <v>45022</v>
      </c>
      <c r="H1732" s="7">
        <v>229132</v>
      </c>
      <c r="I1732" s="8">
        <v>3146056.56</v>
      </c>
    </row>
    <row r="1733" spans="1:9" ht="14.45" customHeight="1" x14ac:dyDescent="0.2">
      <c r="A1733" s="4" t="s">
        <v>55</v>
      </c>
      <c r="B1733" s="4" t="s">
        <v>93</v>
      </c>
      <c r="C1733" s="4" t="s">
        <v>70</v>
      </c>
      <c r="D1733" s="4" t="s">
        <v>38</v>
      </c>
      <c r="E1733" s="4" t="s">
        <v>39</v>
      </c>
      <c r="F1733" s="4" t="s">
        <v>64</v>
      </c>
      <c r="G1733" s="7">
        <v>25846</v>
      </c>
      <c r="H1733" s="7">
        <v>219531</v>
      </c>
      <c r="I1733" s="8">
        <v>8531445.9199999999</v>
      </c>
    </row>
    <row r="1734" spans="1:9" ht="14.45" customHeight="1" x14ac:dyDescent="0.2">
      <c r="A1734" s="4" t="s">
        <v>55</v>
      </c>
      <c r="B1734" s="4" t="s">
        <v>93</v>
      </c>
      <c r="C1734" s="4" t="s">
        <v>71</v>
      </c>
      <c r="D1734" s="4" t="s">
        <v>38</v>
      </c>
      <c r="E1734" s="4" t="s">
        <v>39</v>
      </c>
      <c r="F1734" s="4" t="s">
        <v>64</v>
      </c>
      <c r="G1734" s="7">
        <v>28891</v>
      </c>
      <c r="H1734" s="7">
        <v>243141</v>
      </c>
      <c r="I1734" s="8">
        <v>9986805.0099999998</v>
      </c>
    </row>
    <row r="1735" spans="1:9" ht="14.45" customHeight="1" x14ac:dyDescent="0.2">
      <c r="A1735" s="4" t="s">
        <v>55</v>
      </c>
      <c r="B1735" s="4" t="s">
        <v>93</v>
      </c>
      <c r="C1735" s="4" t="s">
        <v>70</v>
      </c>
      <c r="D1735" s="4" t="s">
        <v>42</v>
      </c>
      <c r="E1735" s="4" t="s">
        <v>43</v>
      </c>
      <c r="F1735" s="4" t="s">
        <v>64</v>
      </c>
      <c r="G1735" s="7">
        <v>2870</v>
      </c>
      <c r="H1735" s="7">
        <v>8849</v>
      </c>
      <c r="I1735" s="8">
        <v>87975.48</v>
      </c>
    </row>
    <row r="1736" spans="1:9" ht="14.45" customHeight="1" x14ac:dyDescent="0.2">
      <c r="A1736" s="4" t="s">
        <v>55</v>
      </c>
      <c r="B1736" s="4" t="s">
        <v>93</v>
      </c>
      <c r="C1736" s="4" t="s">
        <v>71</v>
      </c>
      <c r="D1736" s="4" t="s">
        <v>42</v>
      </c>
      <c r="E1736" s="4" t="s">
        <v>43</v>
      </c>
      <c r="F1736" s="4" t="s">
        <v>64</v>
      </c>
      <c r="G1736" s="7">
        <v>2891</v>
      </c>
      <c r="H1736" s="7">
        <v>9200</v>
      </c>
      <c r="I1736" s="8">
        <v>94161.31</v>
      </c>
    </row>
    <row r="1737" spans="1:9" ht="14.45" customHeight="1" x14ac:dyDescent="0.2">
      <c r="A1737" s="4" t="s">
        <v>55</v>
      </c>
      <c r="B1737" s="4" t="s">
        <v>94</v>
      </c>
      <c r="C1737" s="4" t="s">
        <v>70</v>
      </c>
      <c r="D1737" s="4" t="s">
        <v>40</v>
      </c>
      <c r="E1737" s="4" t="s">
        <v>41</v>
      </c>
      <c r="F1737" s="4" t="s">
        <v>64</v>
      </c>
      <c r="G1737" s="7">
        <v>83707</v>
      </c>
      <c r="H1737" s="7">
        <v>1563051</v>
      </c>
      <c r="I1737" s="8">
        <v>19499956.789999999</v>
      </c>
    </row>
    <row r="1738" spans="1:9" ht="14.45" customHeight="1" x14ac:dyDescent="0.2">
      <c r="A1738" s="4" t="s">
        <v>55</v>
      </c>
      <c r="B1738" s="4" t="s">
        <v>94</v>
      </c>
      <c r="C1738" s="4" t="s">
        <v>71</v>
      </c>
      <c r="D1738" s="4" t="s">
        <v>40</v>
      </c>
      <c r="E1738" s="4" t="s">
        <v>41</v>
      </c>
      <c r="F1738" s="4" t="s">
        <v>64</v>
      </c>
      <c r="G1738" s="7">
        <v>89097</v>
      </c>
      <c r="H1738" s="7">
        <v>1578267</v>
      </c>
      <c r="I1738" s="8">
        <v>22881899.09</v>
      </c>
    </row>
    <row r="1739" spans="1:9" ht="14.45" customHeight="1" x14ac:dyDescent="0.2">
      <c r="A1739" s="4" t="s">
        <v>55</v>
      </c>
      <c r="B1739" s="4" t="s">
        <v>94</v>
      </c>
      <c r="C1739" s="4" t="s">
        <v>70</v>
      </c>
      <c r="D1739" s="4" t="s">
        <v>47</v>
      </c>
      <c r="E1739" s="4" t="s">
        <v>48</v>
      </c>
      <c r="F1739" s="4" t="s">
        <v>64</v>
      </c>
      <c r="G1739" s="7">
        <v>4874</v>
      </c>
      <c r="H1739" s="7">
        <v>40615</v>
      </c>
      <c r="I1739" s="8">
        <v>3035288.84</v>
      </c>
    </row>
    <row r="1740" spans="1:9" ht="14.45" customHeight="1" x14ac:dyDescent="0.2">
      <c r="A1740" s="4" t="s">
        <v>55</v>
      </c>
      <c r="B1740" s="4" t="s">
        <v>94</v>
      </c>
      <c r="C1740" s="4" t="s">
        <v>71</v>
      </c>
      <c r="D1740" s="4" t="s">
        <v>47</v>
      </c>
      <c r="E1740" s="4" t="s">
        <v>48</v>
      </c>
      <c r="F1740" s="4" t="s">
        <v>64</v>
      </c>
      <c r="G1740" s="7">
        <v>4739</v>
      </c>
      <c r="H1740" s="7">
        <v>38392</v>
      </c>
      <c r="I1740" s="8">
        <v>2918702.39</v>
      </c>
    </row>
    <row r="1741" spans="1:9" ht="14.45" customHeight="1" x14ac:dyDescent="0.2">
      <c r="A1741" s="4" t="s">
        <v>55</v>
      </c>
      <c r="B1741" s="4" t="s">
        <v>94</v>
      </c>
      <c r="C1741" s="4" t="s">
        <v>70</v>
      </c>
      <c r="D1741" s="4" t="s">
        <v>44</v>
      </c>
      <c r="E1741" s="4" t="s">
        <v>45</v>
      </c>
      <c r="F1741" s="4" t="s">
        <v>64</v>
      </c>
      <c r="G1741" s="7">
        <v>23447</v>
      </c>
      <c r="H1741" s="7">
        <v>130916</v>
      </c>
      <c r="I1741" s="8">
        <v>1773578.44</v>
      </c>
    </row>
    <row r="1742" spans="1:9" ht="14.45" customHeight="1" x14ac:dyDescent="0.2">
      <c r="A1742" s="4" t="s">
        <v>55</v>
      </c>
      <c r="B1742" s="4" t="s">
        <v>94</v>
      </c>
      <c r="C1742" s="4" t="s">
        <v>71</v>
      </c>
      <c r="D1742" s="4" t="s">
        <v>44</v>
      </c>
      <c r="E1742" s="4" t="s">
        <v>45</v>
      </c>
      <c r="F1742" s="4" t="s">
        <v>64</v>
      </c>
      <c r="G1742" s="7">
        <v>24072</v>
      </c>
      <c r="H1742" s="7">
        <v>125640</v>
      </c>
      <c r="I1742" s="8">
        <v>1704615.47</v>
      </c>
    </row>
    <row r="1743" spans="1:9" ht="14.45" customHeight="1" x14ac:dyDescent="0.2">
      <c r="A1743" s="4" t="s">
        <v>55</v>
      </c>
      <c r="B1743" s="4" t="s">
        <v>94</v>
      </c>
      <c r="C1743" s="4" t="s">
        <v>70</v>
      </c>
      <c r="D1743" s="4" t="s">
        <v>38</v>
      </c>
      <c r="E1743" s="4" t="s">
        <v>39</v>
      </c>
      <c r="F1743" s="4" t="s">
        <v>64</v>
      </c>
      <c r="G1743" s="7">
        <v>17385</v>
      </c>
      <c r="H1743" s="7">
        <v>135196</v>
      </c>
      <c r="I1743" s="8">
        <v>4839756.45</v>
      </c>
    </row>
    <row r="1744" spans="1:9" ht="14.45" customHeight="1" x14ac:dyDescent="0.2">
      <c r="A1744" s="4" t="s">
        <v>55</v>
      </c>
      <c r="B1744" s="4" t="s">
        <v>94</v>
      </c>
      <c r="C1744" s="4" t="s">
        <v>71</v>
      </c>
      <c r="D1744" s="4" t="s">
        <v>38</v>
      </c>
      <c r="E1744" s="4" t="s">
        <v>39</v>
      </c>
      <c r="F1744" s="4" t="s">
        <v>64</v>
      </c>
      <c r="G1744" s="7">
        <v>16816</v>
      </c>
      <c r="H1744" s="7">
        <v>128608</v>
      </c>
      <c r="I1744" s="8">
        <v>4850251.3</v>
      </c>
    </row>
    <row r="1745" spans="1:9" ht="14.45" customHeight="1" x14ac:dyDescent="0.2">
      <c r="A1745" s="4" t="s">
        <v>55</v>
      </c>
      <c r="B1745" s="4" t="s">
        <v>94</v>
      </c>
      <c r="C1745" s="4" t="s">
        <v>70</v>
      </c>
      <c r="D1745" s="4" t="s">
        <v>42</v>
      </c>
      <c r="E1745" s="4" t="s">
        <v>43</v>
      </c>
      <c r="F1745" s="4" t="s">
        <v>64</v>
      </c>
      <c r="G1745" s="7">
        <v>2453</v>
      </c>
      <c r="H1745" s="7">
        <v>6770</v>
      </c>
      <c r="I1745" s="8">
        <v>70330.12</v>
      </c>
    </row>
    <row r="1746" spans="1:9" ht="14.45" customHeight="1" x14ac:dyDescent="0.2">
      <c r="A1746" s="4" t="s">
        <v>55</v>
      </c>
      <c r="B1746" s="4" t="s">
        <v>94</v>
      </c>
      <c r="C1746" s="4" t="s">
        <v>71</v>
      </c>
      <c r="D1746" s="4" t="s">
        <v>42</v>
      </c>
      <c r="E1746" s="4" t="s">
        <v>43</v>
      </c>
      <c r="F1746" s="4" t="s">
        <v>64</v>
      </c>
      <c r="G1746" s="7">
        <v>2106</v>
      </c>
      <c r="H1746" s="7">
        <v>6153</v>
      </c>
      <c r="I1746" s="8">
        <v>61608.86</v>
      </c>
    </row>
    <row r="1747" spans="1:9" ht="14.45" customHeight="1" x14ac:dyDescent="0.2">
      <c r="A1747" s="4" t="s">
        <v>55</v>
      </c>
      <c r="B1747" s="4" t="s">
        <v>95</v>
      </c>
      <c r="C1747" s="4" t="s">
        <v>70</v>
      </c>
      <c r="D1747" s="4" t="s">
        <v>40</v>
      </c>
      <c r="E1747" s="4" t="s">
        <v>41</v>
      </c>
      <c r="F1747" s="4" t="s">
        <v>64</v>
      </c>
      <c r="G1747" s="7">
        <v>38996</v>
      </c>
      <c r="H1747" s="7">
        <v>697673</v>
      </c>
      <c r="I1747" s="8">
        <v>8478005.1199999992</v>
      </c>
    </row>
    <row r="1748" spans="1:9" ht="14.45" customHeight="1" x14ac:dyDescent="0.2">
      <c r="A1748" s="4" t="s">
        <v>55</v>
      </c>
      <c r="B1748" s="4" t="s">
        <v>95</v>
      </c>
      <c r="C1748" s="4" t="s">
        <v>71</v>
      </c>
      <c r="D1748" s="4" t="s">
        <v>40</v>
      </c>
      <c r="E1748" s="4" t="s">
        <v>41</v>
      </c>
      <c r="F1748" s="4" t="s">
        <v>64</v>
      </c>
      <c r="G1748" s="7">
        <v>32927</v>
      </c>
      <c r="H1748" s="7">
        <v>568769</v>
      </c>
      <c r="I1748" s="8">
        <v>7738943.8099999996</v>
      </c>
    </row>
    <row r="1749" spans="1:9" ht="14.45" customHeight="1" x14ac:dyDescent="0.2">
      <c r="A1749" s="4" t="s">
        <v>55</v>
      </c>
      <c r="B1749" s="4" t="s">
        <v>95</v>
      </c>
      <c r="C1749" s="4" t="s">
        <v>70</v>
      </c>
      <c r="D1749" s="4" t="s">
        <v>47</v>
      </c>
      <c r="E1749" s="4" t="s">
        <v>48</v>
      </c>
      <c r="F1749" s="4" t="s">
        <v>64</v>
      </c>
      <c r="G1749" s="7">
        <v>2248</v>
      </c>
      <c r="H1749" s="7">
        <v>17466</v>
      </c>
      <c r="I1749" s="8">
        <v>1281196.9099999999</v>
      </c>
    </row>
    <row r="1750" spans="1:9" ht="14.45" customHeight="1" x14ac:dyDescent="0.2">
      <c r="A1750" s="4" t="s">
        <v>55</v>
      </c>
      <c r="B1750" s="4" t="s">
        <v>95</v>
      </c>
      <c r="C1750" s="4" t="s">
        <v>71</v>
      </c>
      <c r="D1750" s="4" t="s">
        <v>47</v>
      </c>
      <c r="E1750" s="4" t="s">
        <v>48</v>
      </c>
      <c r="F1750" s="4" t="s">
        <v>64</v>
      </c>
      <c r="G1750" s="7">
        <v>1632</v>
      </c>
      <c r="H1750" s="7">
        <v>12459</v>
      </c>
      <c r="I1750" s="8">
        <v>930347.07</v>
      </c>
    </row>
    <row r="1751" spans="1:9" ht="14.45" customHeight="1" x14ac:dyDescent="0.2">
      <c r="A1751" s="4" t="s">
        <v>55</v>
      </c>
      <c r="B1751" s="4" t="s">
        <v>95</v>
      </c>
      <c r="C1751" s="4" t="s">
        <v>70</v>
      </c>
      <c r="D1751" s="4" t="s">
        <v>44</v>
      </c>
      <c r="E1751" s="4" t="s">
        <v>45</v>
      </c>
      <c r="F1751" s="4" t="s">
        <v>64</v>
      </c>
      <c r="G1751" s="7">
        <v>10140</v>
      </c>
      <c r="H1751" s="7">
        <v>55055</v>
      </c>
      <c r="I1751" s="8">
        <v>732526.77</v>
      </c>
    </row>
    <row r="1752" spans="1:9" ht="14.45" customHeight="1" x14ac:dyDescent="0.2">
      <c r="A1752" s="4" t="s">
        <v>55</v>
      </c>
      <c r="B1752" s="4" t="s">
        <v>95</v>
      </c>
      <c r="C1752" s="4" t="s">
        <v>71</v>
      </c>
      <c r="D1752" s="4" t="s">
        <v>44</v>
      </c>
      <c r="E1752" s="4" t="s">
        <v>45</v>
      </c>
      <c r="F1752" s="4" t="s">
        <v>64</v>
      </c>
      <c r="G1752" s="7">
        <v>8080</v>
      </c>
      <c r="H1752" s="7">
        <v>41816</v>
      </c>
      <c r="I1752" s="8">
        <v>559021.78</v>
      </c>
    </row>
    <row r="1753" spans="1:9" ht="14.45" customHeight="1" x14ac:dyDescent="0.2">
      <c r="A1753" s="4" t="s">
        <v>55</v>
      </c>
      <c r="B1753" s="4" t="s">
        <v>95</v>
      </c>
      <c r="C1753" s="4" t="s">
        <v>70</v>
      </c>
      <c r="D1753" s="4" t="s">
        <v>38</v>
      </c>
      <c r="E1753" s="4" t="s">
        <v>39</v>
      </c>
      <c r="F1753" s="4" t="s">
        <v>64</v>
      </c>
      <c r="G1753" s="7">
        <v>8247</v>
      </c>
      <c r="H1753" s="7">
        <v>56524</v>
      </c>
      <c r="I1753" s="8">
        <v>1879797.97</v>
      </c>
    </row>
    <row r="1754" spans="1:9" ht="14.45" customHeight="1" x14ac:dyDescent="0.2">
      <c r="A1754" s="4" t="s">
        <v>55</v>
      </c>
      <c r="B1754" s="4" t="s">
        <v>95</v>
      </c>
      <c r="C1754" s="4" t="s">
        <v>71</v>
      </c>
      <c r="D1754" s="4" t="s">
        <v>38</v>
      </c>
      <c r="E1754" s="4" t="s">
        <v>39</v>
      </c>
      <c r="F1754" s="4" t="s">
        <v>64</v>
      </c>
      <c r="G1754" s="7">
        <v>6055</v>
      </c>
      <c r="H1754" s="7">
        <v>41810</v>
      </c>
      <c r="I1754" s="8">
        <v>1430968.53</v>
      </c>
    </row>
    <row r="1755" spans="1:9" ht="14.45" customHeight="1" x14ac:dyDescent="0.2">
      <c r="A1755" s="4" t="s">
        <v>55</v>
      </c>
      <c r="B1755" s="4" t="s">
        <v>95</v>
      </c>
      <c r="C1755" s="4" t="s">
        <v>70</v>
      </c>
      <c r="D1755" s="4" t="s">
        <v>42</v>
      </c>
      <c r="E1755" s="4" t="s">
        <v>43</v>
      </c>
      <c r="F1755" s="4" t="s">
        <v>64</v>
      </c>
      <c r="G1755" s="7">
        <v>1617</v>
      </c>
      <c r="H1755" s="7">
        <v>4282</v>
      </c>
      <c r="I1755" s="8">
        <v>41887.980000000003</v>
      </c>
    </row>
    <row r="1756" spans="1:9" ht="14.45" customHeight="1" x14ac:dyDescent="0.2">
      <c r="A1756" s="4" t="s">
        <v>55</v>
      </c>
      <c r="B1756" s="4" t="s">
        <v>95</v>
      </c>
      <c r="C1756" s="4" t="s">
        <v>71</v>
      </c>
      <c r="D1756" s="4" t="s">
        <v>42</v>
      </c>
      <c r="E1756" s="4" t="s">
        <v>43</v>
      </c>
      <c r="F1756" s="4" t="s">
        <v>64</v>
      </c>
      <c r="G1756" s="7">
        <v>1005</v>
      </c>
      <c r="H1756" s="7">
        <v>2653</v>
      </c>
      <c r="I1756" s="8">
        <v>23967.78</v>
      </c>
    </row>
    <row r="1757" spans="1:9" ht="14.45" customHeight="1" x14ac:dyDescent="0.2">
      <c r="A1757" s="4" t="s">
        <v>55</v>
      </c>
      <c r="B1757" s="4" t="s">
        <v>72</v>
      </c>
      <c r="C1757" s="4" t="s">
        <v>70</v>
      </c>
      <c r="D1757" s="4" t="s">
        <v>40</v>
      </c>
      <c r="E1757" s="4" t="s">
        <v>41</v>
      </c>
      <c r="F1757" s="4" t="s">
        <v>64</v>
      </c>
      <c r="G1757" s="7">
        <v>10209</v>
      </c>
      <c r="H1757" s="7">
        <v>15404</v>
      </c>
      <c r="I1757" s="8">
        <v>183169.07</v>
      </c>
    </row>
    <row r="1758" spans="1:9" ht="14.45" customHeight="1" x14ac:dyDescent="0.2">
      <c r="A1758" s="4" t="s">
        <v>55</v>
      </c>
      <c r="B1758" s="4" t="s">
        <v>72</v>
      </c>
      <c r="C1758" s="4" t="s">
        <v>71</v>
      </c>
      <c r="D1758" s="4" t="s">
        <v>40</v>
      </c>
      <c r="E1758" s="4" t="s">
        <v>41</v>
      </c>
      <c r="F1758" s="4" t="s">
        <v>64</v>
      </c>
      <c r="G1758" s="7">
        <v>15627</v>
      </c>
      <c r="H1758" s="7">
        <v>24132</v>
      </c>
      <c r="I1758" s="8">
        <v>322758.23</v>
      </c>
    </row>
    <row r="1759" spans="1:9" ht="14.45" customHeight="1" x14ac:dyDescent="0.2">
      <c r="A1759" s="4" t="s">
        <v>55</v>
      </c>
      <c r="B1759" s="4" t="s">
        <v>72</v>
      </c>
      <c r="C1759" s="4" t="s">
        <v>70</v>
      </c>
      <c r="D1759" s="4" t="s">
        <v>47</v>
      </c>
      <c r="E1759" s="4" t="s">
        <v>48</v>
      </c>
      <c r="F1759" s="4" t="s">
        <v>64</v>
      </c>
      <c r="G1759" s="7">
        <v>486</v>
      </c>
      <c r="H1759" s="7">
        <v>597</v>
      </c>
      <c r="I1759" s="8">
        <v>43963.519999999997</v>
      </c>
    </row>
    <row r="1760" spans="1:9" ht="14.45" customHeight="1" x14ac:dyDescent="0.2">
      <c r="A1760" s="4" t="s">
        <v>55</v>
      </c>
      <c r="B1760" s="4" t="s">
        <v>72</v>
      </c>
      <c r="C1760" s="4" t="s">
        <v>71</v>
      </c>
      <c r="D1760" s="4" t="s">
        <v>47</v>
      </c>
      <c r="E1760" s="4" t="s">
        <v>48</v>
      </c>
      <c r="F1760" s="4" t="s">
        <v>64</v>
      </c>
      <c r="G1760" s="7">
        <v>762</v>
      </c>
      <c r="H1760" s="7">
        <v>932</v>
      </c>
      <c r="I1760" s="8">
        <v>70390.5</v>
      </c>
    </row>
    <row r="1761" spans="1:9" ht="14.45" customHeight="1" x14ac:dyDescent="0.2">
      <c r="A1761" s="4" t="s">
        <v>55</v>
      </c>
      <c r="B1761" s="4" t="s">
        <v>72</v>
      </c>
      <c r="C1761" s="4" t="s">
        <v>70</v>
      </c>
      <c r="D1761" s="4" t="s">
        <v>44</v>
      </c>
      <c r="E1761" s="4" t="s">
        <v>45</v>
      </c>
      <c r="F1761" s="4" t="s">
        <v>64</v>
      </c>
      <c r="G1761" s="7">
        <v>6033</v>
      </c>
      <c r="H1761" s="7">
        <v>7412</v>
      </c>
      <c r="I1761" s="8">
        <v>145353.91</v>
      </c>
    </row>
    <row r="1762" spans="1:9" ht="14.45" customHeight="1" x14ac:dyDescent="0.2">
      <c r="A1762" s="4" t="s">
        <v>55</v>
      </c>
      <c r="B1762" s="4" t="s">
        <v>72</v>
      </c>
      <c r="C1762" s="4" t="s">
        <v>71</v>
      </c>
      <c r="D1762" s="4" t="s">
        <v>44</v>
      </c>
      <c r="E1762" s="4" t="s">
        <v>45</v>
      </c>
      <c r="F1762" s="4" t="s">
        <v>64</v>
      </c>
      <c r="G1762" s="7">
        <v>3272</v>
      </c>
      <c r="H1762" s="7">
        <v>4706</v>
      </c>
      <c r="I1762" s="8">
        <v>65524.38</v>
      </c>
    </row>
    <row r="1763" spans="1:9" ht="14.45" customHeight="1" x14ac:dyDescent="0.2">
      <c r="A1763" s="4" t="s">
        <v>55</v>
      </c>
      <c r="B1763" s="4" t="s">
        <v>72</v>
      </c>
      <c r="C1763" s="4" t="s">
        <v>70</v>
      </c>
      <c r="D1763" s="4" t="s">
        <v>38</v>
      </c>
      <c r="E1763" s="4" t="s">
        <v>39</v>
      </c>
      <c r="F1763" s="4" t="s">
        <v>64</v>
      </c>
      <c r="G1763" s="7">
        <v>1850</v>
      </c>
      <c r="H1763" s="7">
        <v>3061</v>
      </c>
      <c r="I1763" s="8">
        <v>98692.66</v>
      </c>
    </row>
    <row r="1764" spans="1:9" ht="14.45" customHeight="1" x14ac:dyDescent="0.2">
      <c r="A1764" s="4" t="s">
        <v>55</v>
      </c>
      <c r="B1764" s="4" t="s">
        <v>72</v>
      </c>
      <c r="C1764" s="4" t="s">
        <v>71</v>
      </c>
      <c r="D1764" s="4" t="s">
        <v>38</v>
      </c>
      <c r="E1764" s="4" t="s">
        <v>39</v>
      </c>
      <c r="F1764" s="4" t="s">
        <v>64</v>
      </c>
      <c r="G1764" s="7">
        <v>2662</v>
      </c>
      <c r="H1764" s="7">
        <v>4575</v>
      </c>
      <c r="I1764" s="8">
        <v>150760.32000000001</v>
      </c>
    </row>
    <row r="1765" spans="1:9" ht="14.45" customHeight="1" x14ac:dyDescent="0.2">
      <c r="A1765" s="4" t="s">
        <v>55</v>
      </c>
      <c r="B1765" s="4" t="s">
        <v>72</v>
      </c>
      <c r="C1765" s="4" t="s">
        <v>70</v>
      </c>
      <c r="D1765" s="4" t="s">
        <v>42</v>
      </c>
      <c r="E1765" s="4" t="s">
        <v>43</v>
      </c>
      <c r="F1765" s="4" t="s">
        <v>64</v>
      </c>
      <c r="G1765" s="7">
        <v>238</v>
      </c>
      <c r="H1765" s="7">
        <v>387</v>
      </c>
      <c r="I1765" s="8">
        <v>7875.75</v>
      </c>
    </row>
    <row r="1766" spans="1:9" ht="14.45" customHeight="1" x14ac:dyDescent="0.2">
      <c r="A1766" s="4" t="s">
        <v>55</v>
      </c>
      <c r="B1766" s="4" t="s">
        <v>72</v>
      </c>
      <c r="C1766" s="4" t="s">
        <v>71</v>
      </c>
      <c r="D1766" s="4" t="s">
        <v>42</v>
      </c>
      <c r="E1766" s="4" t="s">
        <v>43</v>
      </c>
      <c r="F1766" s="4" t="s">
        <v>64</v>
      </c>
      <c r="G1766" s="7">
        <v>301</v>
      </c>
      <c r="H1766" s="7">
        <v>465</v>
      </c>
      <c r="I1766" s="8">
        <v>9678.8799999999992</v>
      </c>
    </row>
    <row r="1767" spans="1:9" ht="14.45" customHeight="1" x14ac:dyDescent="0.2">
      <c r="A1767" s="4" t="s">
        <v>56</v>
      </c>
      <c r="B1767" s="4" t="s">
        <v>77</v>
      </c>
      <c r="C1767" s="4" t="s">
        <v>70</v>
      </c>
      <c r="D1767" s="4" t="s">
        <v>40</v>
      </c>
      <c r="E1767" s="4" t="s">
        <v>41</v>
      </c>
      <c r="F1767" s="4" t="s">
        <v>64</v>
      </c>
      <c r="G1767" s="7">
        <v>5</v>
      </c>
      <c r="H1767" s="7">
        <v>23</v>
      </c>
      <c r="I1767" s="8">
        <v>6383.25</v>
      </c>
    </row>
    <row r="1768" spans="1:9" ht="14.45" customHeight="1" x14ac:dyDescent="0.2">
      <c r="A1768" s="4" t="s">
        <v>56</v>
      </c>
      <c r="B1768" s="4" t="s">
        <v>77</v>
      </c>
      <c r="C1768" s="4" t="s">
        <v>71</v>
      </c>
      <c r="D1768" s="4" t="s">
        <v>40</v>
      </c>
      <c r="E1768" s="4" t="s">
        <v>41</v>
      </c>
      <c r="F1768" s="4" t="s">
        <v>64</v>
      </c>
      <c r="G1768" s="7">
        <v>7</v>
      </c>
      <c r="H1768" s="7">
        <v>26</v>
      </c>
      <c r="I1768" s="8">
        <v>1246.26</v>
      </c>
    </row>
    <row r="1769" spans="1:9" ht="14.45" customHeight="1" x14ac:dyDescent="0.2">
      <c r="A1769" s="4" t="s">
        <v>56</v>
      </c>
      <c r="B1769" s="4" t="s">
        <v>77</v>
      </c>
      <c r="C1769" s="4" t="s">
        <v>70</v>
      </c>
      <c r="D1769" s="4" t="s">
        <v>47</v>
      </c>
      <c r="E1769" s="4" t="s">
        <v>48</v>
      </c>
      <c r="F1769" s="4" t="s">
        <v>64</v>
      </c>
      <c r="G1769" s="7">
        <v>237</v>
      </c>
      <c r="H1769" s="7">
        <v>1359</v>
      </c>
      <c r="I1769" s="8">
        <v>116235.58</v>
      </c>
    </row>
    <row r="1770" spans="1:9" ht="14.45" customHeight="1" x14ac:dyDescent="0.2">
      <c r="A1770" s="4" t="s">
        <v>56</v>
      </c>
      <c r="B1770" s="4" t="s">
        <v>77</v>
      </c>
      <c r="C1770" s="4" t="s">
        <v>71</v>
      </c>
      <c r="D1770" s="4" t="s">
        <v>47</v>
      </c>
      <c r="E1770" s="4" t="s">
        <v>48</v>
      </c>
      <c r="F1770" s="4" t="s">
        <v>64</v>
      </c>
      <c r="G1770" s="7">
        <v>258</v>
      </c>
      <c r="H1770" s="7">
        <v>1402</v>
      </c>
      <c r="I1770" s="8">
        <v>115755.77</v>
      </c>
    </row>
    <row r="1771" spans="1:9" ht="14.45" customHeight="1" x14ac:dyDescent="0.2">
      <c r="A1771" s="4" t="s">
        <v>56</v>
      </c>
      <c r="B1771" s="4" t="s">
        <v>77</v>
      </c>
      <c r="C1771" s="4" t="s">
        <v>70</v>
      </c>
      <c r="D1771" s="4" t="s">
        <v>44</v>
      </c>
      <c r="E1771" s="4" t="s">
        <v>45</v>
      </c>
      <c r="F1771" s="4" t="s">
        <v>64</v>
      </c>
      <c r="G1771" s="7">
        <v>1145</v>
      </c>
      <c r="H1771" s="7">
        <v>8004</v>
      </c>
      <c r="I1771" s="8">
        <v>241748.22</v>
      </c>
    </row>
    <row r="1772" spans="1:9" ht="14.45" customHeight="1" x14ac:dyDescent="0.2">
      <c r="A1772" s="4" t="s">
        <v>56</v>
      </c>
      <c r="B1772" s="4" t="s">
        <v>77</v>
      </c>
      <c r="C1772" s="4" t="s">
        <v>71</v>
      </c>
      <c r="D1772" s="4" t="s">
        <v>44</v>
      </c>
      <c r="E1772" s="4" t="s">
        <v>45</v>
      </c>
      <c r="F1772" s="4" t="s">
        <v>64</v>
      </c>
      <c r="G1772" s="7">
        <v>1332</v>
      </c>
      <c r="H1772" s="7">
        <v>9212</v>
      </c>
      <c r="I1772" s="8">
        <v>279677.46000000002</v>
      </c>
    </row>
    <row r="1773" spans="1:9" ht="14.45" customHeight="1" x14ac:dyDescent="0.2">
      <c r="A1773" s="4" t="s">
        <v>56</v>
      </c>
      <c r="B1773" s="4" t="s">
        <v>77</v>
      </c>
      <c r="C1773" s="4" t="s">
        <v>70</v>
      </c>
      <c r="D1773" s="4" t="s">
        <v>38</v>
      </c>
      <c r="E1773" s="4" t="s">
        <v>39</v>
      </c>
      <c r="F1773" s="4" t="s">
        <v>64</v>
      </c>
      <c r="G1773" s="7">
        <v>677</v>
      </c>
      <c r="H1773" s="7">
        <v>6824</v>
      </c>
      <c r="I1773" s="8">
        <v>283987.53999999998</v>
      </c>
    </row>
    <row r="1774" spans="1:9" ht="14.45" customHeight="1" x14ac:dyDescent="0.2">
      <c r="A1774" s="4" t="s">
        <v>56</v>
      </c>
      <c r="B1774" s="4" t="s">
        <v>77</v>
      </c>
      <c r="C1774" s="4" t="s">
        <v>71</v>
      </c>
      <c r="D1774" s="4" t="s">
        <v>38</v>
      </c>
      <c r="E1774" s="4" t="s">
        <v>39</v>
      </c>
      <c r="F1774" s="4" t="s">
        <v>64</v>
      </c>
      <c r="G1774" s="7">
        <v>733</v>
      </c>
      <c r="H1774" s="7">
        <v>7026</v>
      </c>
      <c r="I1774" s="8">
        <v>288462</v>
      </c>
    </row>
    <row r="1775" spans="1:9" ht="14.45" customHeight="1" x14ac:dyDescent="0.2">
      <c r="A1775" s="4" t="s">
        <v>56</v>
      </c>
      <c r="B1775" s="4" t="s">
        <v>77</v>
      </c>
      <c r="C1775" s="4" t="s">
        <v>70</v>
      </c>
      <c r="D1775" s="4" t="s">
        <v>42</v>
      </c>
      <c r="E1775" s="4" t="s">
        <v>43</v>
      </c>
      <c r="F1775" s="4" t="s">
        <v>64</v>
      </c>
      <c r="G1775" s="7">
        <v>858</v>
      </c>
      <c r="H1775" s="7">
        <v>3782</v>
      </c>
      <c r="I1775" s="8">
        <v>84262.38</v>
      </c>
    </row>
    <row r="1776" spans="1:9" ht="14.45" customHeight="1" x14ac:dyDescent="0.2">
      <c r="A1776" s="4" t="s">
        <v>56</v>
      </c>
      <c r="B1776" s="4" t="s">
        <v>77</v>
      </c>
      <c r="C1776" s="4" t="s">
        <v>71</v>
      </c>
      <c r="D1776" s="4" t="s">
        <v>42</v>
      </c>
      <c r="E1776" s="4" t="s">
        <v>43</v>
      </c>
      <c r="F1776" s="4" t="s">
        <v>64</v>
      </c>
      <c r="G1776" s="7">
        <v>920</v>
      </c>
      <c r="H1776" s="7">
        <v>4221</v>
      </c>
      <c r="I1776" s="8">
        <v>111544.95</v>
      </c>
    </row>
    <row r="1777" spans="1:9" ht="14.45" customHeight="1" x14ac:dyDescent="0.2">
      <c r="A1777" s="4" t="s">
        <v>56</v>
      </c>
      <c r="B1777" s="4" t="s">
        <v>78</v>
      </c>
      <c r="C1777" s="4" t="s">
        <v>70</v>
      </c>
      <c r="D1777" s="4" t="s">
        <v>40</v>
      </c>
      <c r="E1777" s="4" t="s">
        <v>41</v>
      </c>
      <c r="F1777" s="4" t="s">
        <v>64</v>
      </c>
      <c r="G1777" s="7">
        <v>89</v>
      </c>
      <c r="H1777" s="7">
        <v>478</v>
      </c>
      <c r="I1777" s="8">
        <v>5139.28</v>
      </c>
    </row>
    <row r="1778" spans="1:9" ht="14.45" customHeight="1" x14ac:dyDescent="0.2">
      <c r="A1778" s="4" t="s">
        <v>56</v>
      </c>
      <c r="B1778" s="4" t="s">
        <v>78</v>
      </c>
      <c r="C1778" s="4" t="s">
        <v>71</v>
      </c>
      <c r="D1778" s="4" t="s">
        <v>40</v>
      </c>
      <c r="E1778" s="4" t="s">
        <v>41</v>
      </c>
      <c r="F1778" s="4" t="s">
        <v>64</v>
      </c>
      <c r="G1778" s="7">
        <v>80</v>
      </c>
      <c r="H1778" s="7">
        <v>351</v>
      </c>
      <c r="I1778" s="8">
        <v>4805.21</v>
      </c>
    </row>
    <row r="1779" spans="1:9" ht="14.45" customHeight="1" x14ac:dyDescent="0.2">
      <c r="A1779" s="4" t="s">
        <v>56</v>
      </c>
      <c r="B1779" s="4" t="s">
        <v>78</v>
      </c>
      <c r="C1779" s="4" t="s">
        <v>70</v>
      </c>
      <c r="D1779" s="4" t="s">
        <v>47</v>
      </c>
      <c r="E1779" s="4" t="s">
        <v>48</v>
      </c>
      <c r="F1779" s="4" t="s">
        <v>64</v>
      </c>
      <c r="G1779" s="7">
        <v>862</v>
      </c>
      <c r="H1779" s="7">
        <v>5456</v>
      </c>
      <c r="I1779" s="8">
        <v>450758.44</v>
      </c>
    </row>
    <row r="1780" spans="1:9" ht="14.45" customHeight="1" x14ac:dyDescent="0.2">
      <c r="A1780" s="4" t="s">
        <v>56</v>
      </c>
      <c r="B1780" s="4" t="s">
        <v>78</v>
      </c>
      <c r="C1780" s="4" t="s">
        <v>71</v>
      </c>
      <c r="D1780" s="4" t="s">
        <v>47</v>
      </c>
      <c r="E1780" s="4" t="s">
        <v>48</v>
      </c>
      <c r="F1780" s="4" t="s">
        <v>64</v>
      </c>
      <c r="G1780" s="7">
        <v>888</v>
      </c>
      <c r="H1780" s="7">
        <v>6086</v>
      </c>
      <c r="I1780" s="8">
        <v>501791.22</v>
      </c>
    </row>
    <row r="1781" spans="1:9" ht="14.45" customHeight="1" x14ac:dyDescent="0.2">
      <c r="A1781" s="4" t="s">
        <v>56</v>
      </c>
      <c r="B1781" s="4" t="s">
        <v>78</v>
      </c>
      <c r="C1781" s="4" t="s">
        <v>70</v>
      </c>
      <c r="D1781" s="4" t="s">
        <v>44</v>
      </c>
      <c r="E1781" s="4" t="s">
        <v>45</v>
      </c>
      <c r="F1781" s="4" t="s">
        <v>64</v>
      </c>
      <c r="G1781" s="7">
        <v>3170</v>
      </c>
      <c r="H1781" s="7">
        <v>24641</v>
      </c>
      <c r="I1781" s="8">
        <v>784698.8</v>
      </c>
    </row>
    <row r="1782" spans="1:9" ht="14.45" customHeight="1" x14ac:dyDescent="0.2">
      <c r="A1782" s="4" t="s">
        <v>56</v>
      </c>
      <c r="B1782" s="4" t="s">
        <v>78</v>
      </c>
      <c r="C1782" s="4" t="s">
        <v>71</v>
      </c>
      <c r="D1782" s="4" t="s">
        <v>44</v>
      </c>
      <c r="E1782" s="4" t="s">
        <v>45</v>
      </c>
      <c r="F1782" s="4" t="s">
        <v>64</v>
      </c>
      <c r="G1782" s="7">
        <v>3366</v>
      </c>
      <c r="H1782" s="7">
        <v>26473</v>
      </c>
      <c r="I1782" s="8">
        <v>882808.98</v>
      </c>
    </row>
    <row r="1783" spans="1:9" ht="14.45" customHeight="1" x14ac:dyDescent="0.2">
      <c r="A1783" s="4" t="s">
        <v>56</v>
      </c>
      <c r="B1783" s="4" t="s">
        <v>78</v>
      </c>
      <c r="C1783" s="4" t="s">
        <v>70</v>
      </c>
      <c r="D1783" s="4" t="s">
        <v>38</v>
      </c>
      <c r="E1783" s="4" t="s">
        <v>39</v>
      </c>
      <c r="F1783" s="4" t="s">
        <v>64</v>
      </c>
      <c r="G1783" s="7">
        <v>2763</v>
      </c>
      <c r="H1783" s="7">
        <v>29131</v>
      </c>
      <c r="I1783" s="8">
        <v>1294978.98</v>
      </c>
    </row>
    <row r="1784" spans="1:9" ht="14.45" customHeight="1" x14ac:dyDescent="0.2">
      <c r="A1784" s="4" t="s">
        <v>56</v>
      </c>
      <c r="B1784" s="4" t="s">
        <v>78</v>
      </c>
      <c r="C1784" s="4" t="s">
        <v>71</v>
      </c>
      <c r="D1784" s="4" t="s">
        <v>38</v>
      </c>
      <c r="E1784" s="4" t="s">
        <v>39</v>
      </c>
      <c r="F1784" s="4" t="s">
        <v>64</v>
      </c>
      <c r="G1784" s="7">
        <v>2876</v>
      </c>
      <c r="H1784" s="7">
        <v>30724</v>
      </c>
      <c r="I1784" s="8">
        <v>1339131.26</v>
      </c>
    </row>
    <row r="1785" spans="1:9" ht="14.45" customHeight="1" x14ac:dyDescent="0.2">
      <c r="A1785" s="4" t="s">
        <v>56</v>
      </c>
      <c r="B1785" s="4" t="s">
        <v>78</v>
      </c>
      <c r="C1785" s="4" t="s">
        <v>70</v>
      </c>
      <c r="D1785" s="4" t="s">
        <v>42</v>
      </c>
      <c r="E1785" s="4" t="s">
        <v>43</v>
      </c>
      <c r="F1785" s="4" t="s">
        <v>64</v>
      </c>
      <c r="G1785" s="7">
        <v>2455</v>
      </c>
      <c r="H1785" s="7">
        <v>10561</v>
      </c>
      <c r="I1785" s="8">
        <v>203346.74</v>
      </c>
    </row>
    <row r="1786" spans="1:9" ht="14.45" customHeight="1" x14ac:dyDescent="0.2">
      <c r="A1786" s="4" t="s">
        <v>56</v>
      </c>
      <c r="B1786" s="4" t="s">
        <v>78</v>
      </c>
      <c r="C1786" s="4" t="s">
        <v>71</v>
      </c>
      <c r="D1786" s="4" t="s">
        <v>42</v>
      </c>
      <c r="E1786" s="4" t="s">
        <v>43</v>
      </c>
      <c r="F1786" s="4" t="s">
        <v>64</v>
      </c>
      <c r="G1786" s="7">
        <v>2611</v>
      </c>
      <c r="H1786" s="7">
        <v>11516</v>
      </c>
      <c r="I1786" s="8">
        <v>262925.27</v>
      </c>
    </row>
    <row r="1787" spans="1:9" ht="14.45" customHeight="1" x14ac:dyDescent="0.2">
      <c r="A1787" s="4" t="s">
        <v>56</v>
      </c>
      <c r="B1787" s="4" t="s">
        <v>79</v>
      </c>
      <c r="C1787" s="4" t="s">
        <v>70</v>
      </c>
      <c r="D1787" s="4" t="s">
        <v>40</v>
      </c>
      <c r="E1787" s="4" t="s">
        <v>41</v>
      </c>
      <c r="F1787" s="4" t="s">
        <v>64</v>
      </c>
      <c r="G1787" s="7">
        <v>1051</v>
      </c>
      <c r="H1787" s="7">
        <v>5906</v>
      </c>
      <c r="I1787" s="8">
        <v>81821.789999999994</v>
      </c>
    </row>
    <row r="1788" spans="1:9" ht="14.45" customHeight="1" x14ac:dyDescent="0.2">
      <c r="A1788" s="4" t="s">
        <v>56</v>
      </c>
      <c r="B1788" s="4" t="s">
        <v>79</v>
      </c>
      <c r="C1788" s="4" t="s">
        <v>71</v>
      </c>
      <c r="D1788" s="4" t="s">
        <v>40</v>
      </c>
      <c r="E1788" s="4" t="s">
        <v>41</v>
      </c>
      <c r="F1788" s="4" t="s">
        <v>64</v>
      </c>
      <c r="G1788" s="7">
        <v>674</v>
      </c>
      <c r="H1788" s="7">
        <v>3698</v>
      </c>
      <c r="I1788" s="8">
        <v>44878.879999999997</v>
      </c>
    </row>
    <row r="1789" spans="1:9" ht="14.45" customHeight="1" x14ac:dyDescent="0.2">
      <c r="A1789" s="4" t="s">
        <v>56</v>
      </c>
      <c r="B1789" s="4" t="s">
        <v>79</v>
      </c>
      <c r="C1789" s="4" t="s">
        <v>70</v>
      </c>
      <c r="D1789" s="4" t="s">
        <v>47</v>
      </c>
      <c r="E1789" s="4" t="s">
        <v>48</v>
      </c>
      <c r="F1789" s="4" t="s">
        <v>64</v>
      </c>
      <c r="G1789" s="7">
        <v>2136</v>
      </c>
      <c r="H1789" s="7">
        <v>15530</v>
      </c>
      <c r="I1789" s="8">
        <v>1275057.6100000001</v>
      </c>
    </row>
    <row r="1790" spans="1:9" ht="14.45" customHeight="1" x14ac:dyDescent="0.2">
      <c r="A1790" s="4" t="s">
        <v>56</v>
      </c>
      <c r="B1790" s="4" t="s">
        <v>79</v>
      </c>
      <c r="C1790" s="4" t="s">
        <v>71</v>
      </c>
      <c r="D1790" s="4" t="s">
        <v>47</v>
      </c>
      <c r="E1790" s="4" t="s">
        <v>48</v>
      </c>
      <c r="F1790" s="4" t="s">
        <v>64</v>
      </c>
      <c r="G1790" s="7">
        <v>2255</v>
      </c>
      <c r="H1790" s="7">
        <v>16173</v>
      </c>
      <c r="I1790" s="8">
        <v>1342063.79</v>
      </c>
    </row>
    <row r="1791" spans="1:9" ht="14.45" customHeight="1" x14ac:dyDescent="0.2">
      <c r="A1791" s="4" t="s">
        <v>56</v>
      </c>
      <c r="B1791" s="4" t="s">
        <v>79</v>
      </c>
      <c r="C1791" s="4" t="s">
        <v>70</v>
      </c>
      <c r="D1791" s="4" t="s">
        <v>44</v>
      </c>
      <c r="E1791" s="4" t="s">
        <v>45</v>
      </c>
      <c r="F1791" s="4" t="s">
        <v>64</v>
      </c>
      <c r="G1791" s="7">
        <v>6302</v>
      </c>
      <c r="H1791" s="7">
        <v>44442</v>
      </c>
      <c r="I1791" s="8">
        <v>1419460.59</v>
      </c>
    </row>
    <row r="1792" spans="1:9" ht="14.45" customHeight="1" x14ac:dyDescent="0.2">
      <c r="A1792" s="4" t="s">
        <v>56</v>
      </c>
      <c r="B1792" s="4" t="s">
        <v>79</v>
      </c>
      <c r="C1792" s="4" t="s">
        <v>71</v>
      </c>
      <c r="D1792" s="4" t="s">
        <v>44</v>
      </c>
      <c r="E1792" s="4" t="s">
        <v>45</v>
      </c>
      <c r="F1792" s="4" t="s">
        <v>64</v>
      </c>
      <c r="G1792" s="7">
        <v>6495</v>
      </c>
      <c r="H1792" s="7">
        <v>45884</v>
      </c>
      <c r="I1792" s="8">
        <v>1473933.54</v>
      </c>
    </row>
    <row r="1793" spans="1:9" ht="14.45" customHeight="1" x14ac:dyDescent="0.2">
      <c r="A1793" s="4" t="s">
        <v>56</v>
      </c>
      <c r="B1793" s="4" t="s">
        <v>79</v>
      </c>
      <c r="C1793" s="4" t="s">
        <v>70</v>
      </c>
      <c r="D1793" s="4" t="s">
        <v>38</v>
      </c>
      <c r="E1793" s="4" t="s">
        <v>39</v>
      </c>
      <c r="F1793" s="4" t="s">
        <v>64</v>
      </c>
      <c r="G1793" s="7">
        <v>6346</v>
      </c>
      <c r="H1793" s="7">
        <v>79611</v>
      </c>
      <c r="I1793" s="8">
        <v>3821369.14</v>
      </c>
    </row>
    <row r="1794" spans="1:9" ht="14.45" customHeight="1" x14ac:dyDescent="0.2">
      <c r="A1794" s="4" t="s">
        <v>56</v>
      </c>
      <c r="B1794" s="4" t="s">
        <v>79</v>
      </c>
      <c r="C1794" s="4" t="s">
        <v>71</v>
      </c>
      <c r="D1794" s="4" t="s">
        <v>38</v>
      </c>
      <c r="E1794" s="4" t="s">
        <v>39</v>
      </c>
      <c r="F1794" s="4" t="s">
        <v>64</v>
      </c>
      <c r="G1794" s="7">
        <v>6557</v>
      </c>
      <c r="H1794" s="7">
        <v>81047</v>
      </c>
      <c r="I1794" s="8">
        <v>3841740.2</v>
      </c>
    </row>
    <row r="1795" spans="1:9" ht="14.45" customHeight="1" x14ac:dyDescent="0.2">
      <c r="A1795" s="4" t="s">
        <v>56</v>
      </c>
      <c r="B1795" s="4" t="s">
        <v>79</v>
      </c>
      <c r="C1795" s="4" t="s">
        <v>70</v>
      </c>
      <c r="D1795" s="4" t="s">
        <v>42</v>
      </c>
      <c r="E1795" s="4" t="s">
        <v>43</v>
      </c>
      <c r="F1795" s="4" t="s">
        <v>64</v>
      </c>
      <c r="G1795" s="7">
        <v>4869</v>
      </c>
      <c r="H1795" s="7">
        <v>20784</v>
      </c>
      <c r="I1795" s="8">
        <v>356140.47</v>
      </c>
    </row>
    <row r="1796" spans="1:9" ht="14.45" customHeight="1" x14ac:dyDescent="0.2">
      <c r="A1796" s="4" t="s">
        <v>56</v>
      </c>
      <c r="B1796" s="4" t="s">
        <v>79</v>
      </c>
      <c r="C1796" s="4" t="s">
        <v>71</v>
      </c>
      <c r="D1796" s="4" t="s">
        <v>42</v>
      </c>
      <c r="E1796" s="4" t="s">
        <v>43</v>
      </c>
      <c r="F1796" s="4" t="s">
        <v>64</v>
      </c>
      <c r="G1796" s="7">
        <v>5137</v>
      </c>
      <c r="H1796" s="7">
        <v>21821</v>
      </c>
      <c r="I1796" s="8">
        <v>422779.35</v>
      </c>
    </row>
    <row r="1797" spans="1:9" ht="14.45" customHeight="1" x14ac:dyDescent="0.2">
      <c r="A1797" s="4" t="s">
        <v>56</v>
      </c>
      <c r="B1797" s="4" t="s">
        <v>80</v>
      </c>
      <c r="C1797" s="4" t="s">
        <v>70</v>
      </c>
      <c r="D1797" s="4" t="s">
        <v>40</v>
      </c>
      <c r="E1797" s="4" t="s">
        <v>41</v>
      </c>
      <c r="F1797" s="4" t="s">
        <v>64</v>
      </c>
      <c r="G1797" s="7">
        <v>4903</v>
      </c>
      <c r="H1797" s="7">
        <v>25167</v>
      </c>
      <c r="I1797" s="8">
        <v>558573.79</v>
      </c>
    </row>
    <row r="1798" spans="1:9" ht="14.45" customHeight="1" x14ac:dyDescent="0.2">
      <c r="A1798" s="4" t="s">
        <v>56</v>
      </c>
      <c r="B1798" s="4" t="s">
        <v>80</v>
      </c>
      <c r="C1798" s="4" t="s">
        <v>71</v>
      </c>
      <c r="D1798" s="4" t="s">
        <v>40</v>
      </c>
      <c r="E1798" s="4" t="s">
        <v>41</v>
      </c>
      <c r="F1798" s="4" t="s">
        <v>64</v>
      </c>
      <c r="G1798" s="7">
        <v>1806</v>
      </c>
      <c r="H1798" s="7">
        <v>12741</v>
      </c>
      <c r="I1798" s="8">
        <v>347056.28</v>
      </c>
    </row>
    <row r="1799" spans="1:9" ht="14.45" customHeight="1" x14ac:dyDescent="0.2">
      <c r="A1799" s="4" t="s">
        <v>56</v>
      </c>
      <c r="B1799" s="4" t="s">
        <v>80</v>
      </c>
      <c r="C1799" s="4" t="s">
        <v>70</v>
      </c>
      <c r="D1799" s="4" t="s">
        <v>47</v>
      </c>
      <c r="E1799" s="4" t="s">
        <v>48</v>
      </c>
      <c r="F1799" s="4" t="s">
        <v>64</v>
      </c>
      <c r="G1799" s="7">
        <v>3570</v>
      </c>
      <c r="H1799" s="7">
        <v>26642</v>
      </c>
      <c r="I1799" s="8">
        <v>2175919.2000000002</v>
      </c>
    </row>
    <row r="1800" spans="1:9" ht="14.45" customHeight="1" x14ac:dyDescent="0.2">
      <c r="A1800" s="4" t="s">
        <v>56</v>
      </c>
      <c r="B1800" s="4" t="s">
        <v>80</v>
      </c>
      <c r="C1800" s="4" t="s">
        <v>71</v>
      </c>
      <c r="D1800" s="4" t="s">
        <v>47</v>
      </c>
      <c r="E1800" s="4" t="s">
        <v>48</v>
      </c>
      <c r="F1800" s="4" t="s">
        <v>64</v>
      </c>
      <c r="G1800" s="7">
        <v>4228</v>
      </c>
      <c r="H1800" s="7">
        <v>33219</v>
      </c>
      <c r="I1800" s="8">
        <v>2746520.35</v>
      </c>
    </row>
    <row r="1801" spans="1:9" ht="14.45" customHeight="1" x14ac:dyDescent="0.2">
      <c r="A1801" s="4" t="s">
        <v>56</v>
      </c>
      <c r="B1801" s="4" t="s">
        <v>80</v>
      </c>
      <c r="C1801" s="4" t="s">
        <v>70</v>
      </c>
      <c r="D1801" s="4" t="s">
        <v>44</v>
      </c>
      <c r="E1801" s="4" t="s">
        <v>45</v>
      </c>
      <c r="F1801" s="4" t="s">
        <v>64</v>
      </c>
      <c r="G1801" s="7">
        <v>7539</v>
      </c>
      <c r="H1801" s="7">
        <v>43159</v>
      </c>
      <c r="I1801" s="8">
        <v>1278494.74</v>
      </c>
    </row>
    <row r="1802" spans="1:9" ht="14.45" customHeight="1" x14ac:dyDescent="0.2">
      <c r="A1802" s="4" t="s">
        <v>56</v>
      </c>
      <c r="B1802" s="4" t="s">
        <v>80</v>
      </c>
      <c r="C1802" s="4" t="s">
        <v>71</v>
      </c>
      <c r="D1802" s="4" t="s">
        <v>44</v>
      </c>
      <c r="E1802" s="4" t="s">
        <v>45</v>
      </c>
      <c r="F1802" s="4" t="s">
        <v>64</v>
      </c>
      <c r="G1802" s="7">
        <v>7837</v>
      </c>
      <c r="H1802" s="7">
        <v>46111</v>
      </c>
      <c r="I1802" s="8">
        <v>1377742.07</v>
      </c>
    </row>
    <row r="1803" spans="1:9" ht="14.45" customHeight="1" x14ac:dyDescent="0.2">
      <c r="A1803" s="4" t="s">
        <v>56</v>
      </c>
      <c r="B1803" s="4" t="s">
        <v>80</v>
      </c>
      <c r="C1803" s="4" t="s">
        <v>70</v>
      </c>
      <c r="D1803" s="4" t="s">
        <v>38</v>
      </c>
      <c r="E1803" s="4" t="s">
        <v>39</v>
      </c>
      <c r="F1803" s="4" t="s">
        <v>64</v>
      </c>
      <c r="G1803" s="7">
        <v>8294</v>
      </c>
      <c r="H1803" s="7">
        <v>97437</v>
      </c>
      <c r="I1803" s="8">
        <v>4847845.5999999996</v>
      </c>
    </row>
    <row r="1804" spans="1:9" ht="14.45" customHeight="1" x14ac:dyDescent="0.2">
      <c r="A1804" s="4" t="s">
        <v>56</v>
      </c>
      <c r="B1804" s="4" t="s">
        <v>80</v>
      </c>
      <c r="C1804" s="4" t="s">
        <v>71</v>
      </c>
      <c r="D1804" s="4" t="s">
        <v>38</v>
      </c>
      <c r="E1804" s="4" t="s">
        <v>39</v>
      </c>
      <c r="F1804" s="4" t="s">
        <v>64</v>
      </c>
      <c r="G1804" s="7">
        <v>9774</v>
      </c>
      <c r="H1804" s="7">
        <v>123436</v>
      </c>
      <c r="I1804" s="8">
        <v>6291878.04</v>
      </c>
    </row>
    <row r="1805" spans="1:9" ht="14.45" customHeight="1" x14ac:dyDescent="0.2">
      <c r="A1805" s="4" t="s">
        <v>56</v>
      </c>
      <c r="B1805" s="4" t="s">
        <v>80</v>
      </c>
      <c r="C1805" s="4" t="s">
        <v>70</v>
      </c>
      <c r="D1805" s="4" t="s">
        <v>42</v>
      </c>
      <c r="E1805" s="4" t="s">
        <v>43</v>
      </c>
      <c r="F1805" s="4" t="s">
        <v>64</v>
      </c>
      <c r="G1805" s="7">
        <v>4772</v>
      </c>
      <c r="H1805" s="7">
        <v>18753</v>
      </c>
      <c r="I1805" s="8">
        <v>310283.07</v>
      </c>
    </row>
    <row r="1806" spans="1:9" ht="14.45" customHeight="1" x14ac:dyDescent="0.2">
      <c r="A1806" s="4" t="s">
        <v>56</v>
      </c>
      <c r="B1806" s="4" t="s">
        <v>80</v>
      </c>
      <c r="C1806" s="4" t="s">
        <v>71</v>
      </c>
      <c r="D1806" s="4" t="s">
        <v>42</v>
      </c>
      <c r="E1806" s="4" t="s">
        <v>43</v>
      </c>
      <c r="F1806" s="4" t="s">
        <v>64</v>
      </c>
      <c r="G1806" s="7">
        <v>5500</v>
      </c>
      <c r="H1806" s="7">
        <v>22427</v>
      </c>
      <c r="I1806" s="8">
        <v>357711.35</v>
      </c>
    </row>
    <row r="1807" spans="1:9" ht="14.45" customHeight="1" x14ac:dyDescent="0.2">
      <c r="A1807" s="4" t="s">
        <v>56</v>
      </c>
      <c r="B1807" s="4" t="s">
        <v>81</v>
      </c>
      <c r="C1807" s="4" t="s">
        <v>70</v>
      </c>
      <c r="D1807" s="4" t="s">
        <v>40</v>
      </c>
      <c r="E1807" s="4" t="s">
        <v>41</v>
      </c>
      <c r="F1807" s="4" t="s">
        <v>64</v>
      </c>
      <c r="G1807" s="7">
        <v>14791</v>
      </c>
      <c r="H1807" s="7">
        <v>75842</v>
      </c>
      <c r="I1807" s="8">
        <v>1939401.38</v>
      </c>
    </row>
    <row r="1808" spans="1:9" ht="14.45" customHeight="1" x14ac:dyDescent="0.2">
      <c r="A1808" s="4" t="s">
        <v>56</v>
      </c>
      <c r="B1808" s="4" t="s">
        <v>81</v>
      </c>
      <c r="C1808" s="4" t="s">
        <v>71</v>
      </c>
      <c r="D1808" s="4" t="s">
        <v>40</v>
      </c>
      <c r="E1808" s="4" t="s">
        <v>41</v>
      </c>
      <c r="F1808" s="4" t="s">
        <v>64</v>
      </c>
      <c r="G1808" s="7">
        <v>3467</v>
      </c>
      <c r="H1808" s="7">
        <v>30648</v>
      </c>
      <c r="I1808" s="8">
        <v>1118043.6100000001</v>
      </c>
    </row>
    <row r="1809" spans="1:9" ht="14.45" customHeight="1" x14ac:dyDescent="0.2">
      <c r="A1809" s="4" t="s">
        <v>56</v>
      </c>
      <c r="B1809" s="4" t="s">
        <v>81</v>
      </c>
      <c r="C1809" s="4" t="s">
        <v>70</v>
      </c>
      <c r="D1809" s="4" t="s">
        <v>47</v>
      </c>
      <c r="E1809" s="4" t="s">
        <v>48</v>
      </c>
      <c r="F1809" s="4" t="s">
        <v>64</v>
      </c>
      <c r="G1809" s="7">
        <v>6331</v>
      </c>
      <c r="H1809" s="7">
        <v>56442</v>
      </c>
      <c r="I1809" s="8">
        <v>4533305.51</v>
      </c>
    </row>
    <row r="1810" spans="1:9" ht="14.45" customHeight="1" x14ac:dyDescent="0.2">
      <c r="A1810" s="4" t="s">
        <v>56</v>
      </c>
      <c r="B1810" s="4" t="s">
        <v>81</v>
      </c>
      <c r="C1810" s="4" t="s">
        <v>71</v>
      </c>
      <c r="D1810" s="4" t="s">
        <v>47</v>
      </c>
      <c r="E1810" s="4" t="s">
        <v>48</v>
      </c>
      <c r="F1810" s="4" t="s">
        <v>64</v>
      </c>
      <c r="G1810" s="7">
        <v>7557</v>
      </c>
      <c r="H1810" s="7">
        <v>68455</v>
      </c>
      <c r="I1810" s="8">
        <v>5574784.2199999997</v>
      </c>
    </row>
    <row r="1811" spans="1:9" ht="14.45" customHeight="1" x14ac:dyDescent="0.2">
      <c r="A1811" s="4" t="s">
        <v>56</v>
      </c>
      <c r="B1811" s="4" t="s">
        <v>81</v>
      </c>
      <c r="C1811" s="4" t="s">
        <v>70</v>
      </c>
      <c r="D1811" s="4" t="s">
        <v>44</v>
      </c>
      <c r="E1811" s="4" t="s">
        <v>45</v>
      </c>
      <c r="F1811" s="4" t="s">
        <v>64</v>
      </c>
      <c r="G1811" s="7">
        <v>11727</v>
      </c>
      <c r="H1811" s="7">
        <v>51126</v>
      </c>
      <c r="I1811" s="8">
        <v>1115696.8600000001</v>
      </c>
    </row>
    <row r="1812" spans="1:9" ht="14.45" customHeight="1" x14ac:dyDescent="0.2">
      <c r="A1812" s="4" t="s">
        <v>56</v>
      </c>
      <c r="B1812" s="4" t="s">
        <v>81</v>
      </c>
      <c r="C1812" s="4" t="s">
        <v>71</v>
      </c>
      <c r="D1812" s="4" t="s">
        <v>44</v>
      </c>
      <c r="E1812" s="4" t="s">
        <v>45</v>
      </c>
      <c r="F1812" s="4" t="s">
        <v>64</v>
      </c>
      <c r="G1812" s="7">
        <v>7660</v>
      </c>
      <c r="H1812" s="7">
        <v>44208</v>
      </c>
      <c r="I1812" s="8">
        <v>1031953.01</v>
      </c>
    </row>
    <row r="1813" spans="1:9" ht="14.45" customHeight="1" x14ac:dyDescent="0.2">
      <c r="A1813" s="4" t="s">
        <v>56</v>
      </c>
      <c r="B1813" s="4" t="s">
        <v>81</v>
      </c>
      <c r="C1813" s="4" t="s">
        <v>70</v>
      </c>
      <c r="D1813" s="4" t="s">
        <v>38</v>
      </c>
      <c r="E1813" s="4" t="s">
        <v>39</v>
      </c>
      <c r="F1813" s="4" t="s">
        <v>64</v>
      </c>
      <c r="G1813" s="7">
        <v>9475</v>
      </c>
      <c r="H1813" s="7">
        <v>110305</v>
      </c>
      <c r="I1813" s="8">
        <v>5036202.51</v>
      </c>
    </row>
    <row r="1814" spans="1:9" ht="14.45" customHeight="1" x14ac:dyDescent="0.2">
      <c r="A1814" s="4" t="s">
        <v>56</v>
      </c>
      <c r="B1814" s="4" t="s">
        <v>81</v>
      </c>
      <c r="C1814" s="4" t="s">
        <v>71</v>
      </c>
      <c r="D1814" s="4" t="s">
        <v>38</v>
      </c>
      <c r="E1814" s="4" t="s">
        <v>39</v>
      </c>
      <c r="F1814" s="4" t="s">
        <v>64</v>
      </c>
      <c r="G1814" s="7">
        <v>10779</v>
      </c>
      <c r="H1814" s="7">
        <v>141148</v>
      </c>
      <c r="I1814" s="8">
        <v>6750635.0199999996</v>
      </c>
    </row>
    <row r="1815" spans="1:9" ht="14.45" customHeight="1" x14ac:dyDescent="0.2">
      <c r="A1815" s="4" t="s">
        <v>56</v>
      </c>
      <c r="B1815" s="4" t="s">
        <v>81</v>
      </c>
      <c r="C1815" s="4" t="s">
        <v>70</v>
      </c>
      <c r="D1815" s="4" t="s">
        <v>42</v>
      </c>
      <c r="E1815" s="4" t="s">
        <v>43</v>
      </c>
      <c r="F1815" s="4" t="s">
        <v>64</v>
      </c>
      <c r="G1815" s="7">
        <v>3206</v>
      </c>
      <c r="H1815" s="7">
        <v>12775</v>
      </c>
      <c r="I1815" s="8">
        <v>178857.18</v>
      </c>
    </row>
    <row r="1816" spans="1:9" ht="14.45" customHeight="1" x14ac:dyDescent="0.2">
      <c r="A1816" s="4" t="s">
        <v>56</v>
      </c>
      <c r="B1816" s="4" t="s">
        <v>81</v>
      </c>
      <c r="C1816" s="4" t="s">
        <v>71</v>
      </c>
      <c r="D1816" s="4" t="s">
        <v>42</v>
      </c>
      <c r="E1816" s="4" t="s">
        <v>43</v>
      </c>
      <c r="F1816" s="4" t="s">
        <v>64</v>
      </c>
      <c r="G1816" s="7">
        <v>3270</v>
      </c>
      <c r="H1816" s="7">
        <v>14191</v>
      </c>
      <c r="I1816" s="8">
        <v>192658.89</v>
      </c>
    </row>
    <row r="1817" spans="1:9" ht="14.45" customHeight="1" x14ac:dyDescent="0.2">
      <c r="A1817" s="4" t="s">
        <v>56</v>
      </c>
      <c r="B1817" s="4" t="s">
        <v>82</v>
      </c>
      <c r="C1817" s="4" t="s">
        <v>70</v>
      </c>
      <c r="D1817" s="4" t="s">
        <v>40</v>
      </c>
      <c r="E1817" s="4" t="s">
        <v>41</v>
      </c>
      <c r="F1817" s="4" t="s">
        <v>64</v>
      </c>
      <c r="G1817" s="7">
        <v>33575</v>
      </c>
      <c r="H1817" s="7">
        <v>191030</v>
      </c>
      <c r="I1817" s="8">
        <v>5440408.1399999997</v>
      </c>
    </row>
    <row r="1818" spans="1:9" ht="14.45" customHeight="1" x14ac:dyDescent="0.2">
      <c r="A1818" s="4" t="s">
        <v>56</v>
      </c>
      <c r="B1818" s="4" t="s">
        <v>82</v>
      </c>
      <c r="C1818" s="4" t="s">
        <v>71</v>
      </c>
      <c r="D1818" s="4" t="s">
        <v>40</v>
      </c>
      <c r="E1818" s="4" t="s">
        <v>41</v>
      </c>
      <c r="F1818" s="4" t="s">
        <v>64</v>
      </c>
      <c r="G1818" s="7">
        <v>8212</v>
      </c>
      <c r="H1818" s="7">
        <v>86269</v>
      </c>
      <c r="I1818" s="8">
        <v>2751885.85</v>
      </c>
    </row>
    <row r="1819" spans="1:9" ht="14.45" customHeight="1" x14ac:dyDescent="0.2">
      <c r="A1819" s="4" t="s">
        <v>56</v>
      </c>
      <c r="B1819" s="4" t="s">
        <v>82</v>
      </c>
      <c r="C1819" s="4" t="s">
        <v>70</v>
      </c>
      <c r="D1819" s="4" t="s">
        <v>47</v>
      </c>
      <c r="E1819" s="4" t="s">
        <v>48</v>
      </c>
      <c r="F1819" s="4" t="s">
        <v>64</v>
      </c>
      <c r="G1819" s="7">
        <v>9664</v>
      </c>
      <c r="H1819" s="7">
        <v>85504</v>
      </c>
      <c r="I1819" s="8">
        <v>6973085.7000000002</v>
      </c>
    </row>
    <row r="1820" spans="1:9" ht="14.45" customHeight="1" x14ac:dyDescent="0.2">
      <c r="A1820" s="4" t="s">
        <v>56</v>
      </c>
      <c r="B1820" s="4" t="s">
        <v>82</v>
      </c>
      <c r="C1820" s="4" t="s">
        <v>71</v>
      </c>
      <c r="D1820" s="4" t="s">
        <v>47</v>
      </c>
      <c r="E1820" s="4" t="s">
        <v>48</v>
      </c>
      <c r="F1820" s="4" t="s">
        <v>64</v>
      </c>
      <c r="G1820" s="7">
        <v>10757</v>
      </c>
      <c r="H1820" s="7">
        <v>103084</v>
      </c>
      <c r="I1820" s="8">
        <v>8429473.1899999995</v>
      </c>
    </row>
    <row r="1821" spans="1:9" ht="14.45" customHeight="1" x14ac:dyDescent="0.2">
      <c r="A1821" s="4" t="s">
        <v>56</v>
      </c>
      <c r="B1821" s="4" t="s">
        <v>82</v>
      </c>
      <c r="C1821" s="4" t="s">
        <v>70</v>
      </c>
      <c r="D1821" s="4" t="s">
        <v>44</v>
      </c>
      <c r="E1821" s="4" t="s">
        <v>45</v>
      </c>
      <c r="F1821" s="4" t="s">
        <v>64</v>
      </c>
      <c r="G1821" s="7">
        <v>25893</v>
      </c>
      <c r="H1821" s="7">
        <v>85510</v>
      </c>
      <c r="I1821" s="8">
        <v>1627542.6</v>
      </c>
    </row>
    <row r="1822" spans="1:9" ht="14.45" customHeight="1" x14ac:dyDescent="0.2">
      <c r="A1822" s="4" t="s">
        <v>56</v>
      </c>
      <c r="B1822" s="4" t="s">
        <v>82</v>
      </c>
      <c r="C1822" s="4" t="s">
        <v>71</v>
      </c>
      <c r="D1822" s="4" t="s">
        <v>44</v>
      </c>
      <c r="E1822" s="4" t="s">
        <v>45</v>
      </c>
      <c r="F1822" s="4" t="s">
        <v>64</v>
      </c>
      <c r="G1822" s="7">
        <v>9849</v>
      </c>
      <c r="H1822" s="7">
        <v>52947</v>
      </c>
      <c r="I1822" s="8">
        <v>1015774.52</v>
      </c>
    </row>
    <row r="1823" spans="1:9" ht="14.45" customHeight="1" x14ac:dyDescent="0.2">
      <c r="A1823" s="4" t="s">
        <v>56</v>
      </c>
      <c r="B1823" s="4" t="s">
        <v>82</v>
      </c>
      <c r="C1823" s="4" t="s">
        <v>70</v>
      </c>
      <c r="D1823" s="4" t="s">
        <v>38</v>
      </c>
      <c r="E1823" s="4" t="s">
        <v>39</v>
      </c>
      <c r="F1823" s="4" t="s">
        <v>64</v>
      </c>
      <c r="G1823" s="7">
        <v>14470</v>
      </c>
      <c r="H1823" s="7">
        <v>150487</v>
      </c>
      <c r="I1823" s="8">
        <v>6637724.2400000002</v>
      </c>
    </row>
    <row r="1824" spans="1:9" ht="14.45" customHeight="1" x14ac:dyDescent="0.2">
      <c r="A1824" s="4" t="s">
        <v>56</v>
      </c>
      <c r="B1824" s="4" t="s">
        <v>82</v>
      </c>
      <c r="C1824" s="4" t="s">
        <v>71</v>
      </c>
      <c r="D1824" s="4" t="s">
        <v>38</v>
      </c>
      <c r="E1824" s="4" t="s">
        <v>39</v>
      </c>
      <c r="F1824" s="4" t="s">
        <v>64</v>
      </c>
      <c r="G1824" s="7">
        <v>13755</v>
      </c>
      <c r="H1824" s="7">
        <v>185727</v>
      </c>
      <c r="I1824" s="8">
        <v>8490586.2899999991</v>
      </c>
    </row>
    <row r="1825" spans="1:9" ht="14.45" customHeight="1" x14ac:dyDescent="0.2">
      <c r="A1825" s="4" t="s">
        <v>56</v>
      </c>
      <c r="B1825" s="4" t="s">
        <v>82</v>
      </c>
      <c r="C1825" s="4" t="s">
        <v>70</v>
      </c>
      <c r="D1825" s="4" t="s">
        <v>42</v>
      </c>
      <c r="E1825" s="4" t="s">
        <v>43</v>
      </c>
      <c r="F1825" s="4" t="s">
        <v>64</v>
      </c>
      <c r="G1825" s="7">
        <v>3073</v>
      </c>
      <c r="H1825" s="7">
        <v>10936</v>
      </c>
      <c r="I1825" s="8">
        <v>156776.82</v>
      </c>
    </row>
    <row r="1826" spans="1:9" ht="14.45" customHeight="1" x14ac:dyDescent="0.2">
      <c r="A1826" s="4" t="s">
        <v>56</v>
      </c>
      <c r="B1826" s="4" t="s">
        <v>82</v>
      </c>
      <c r="C1826" s="4" t="s">
        <v>71</v>
      </c>
      <c r="D1826" s="4" t="s">
        <v>42</v>
      </c>
      <c r="E1826" s="4" t="s">
        <v>43</v>
      </c>
      <c r="F1826" s="4" t="s">
        <v>64</v>
      </c>
      <c r="G1826" s="7">
        <v>2743</v>
      </c>
      <c r="H1826" s="7">
        <v>12112</v>
      </c>
      <c r="I1826" s="8">
        <v>155531.68</v>
      </c>
    </row>
    <row r="1827" spans="1:9" ht="14.45" customHeight="1" x14ac:dyDescent="0.2">
      <c r="A1827" s="4" t="s">
        <v>56</v>
      </c>
      <c r="B1827" s="4" t="s">
        <v>83</v>
      </c>
      <c r="C1827" s="4" t="s">
        <v>70</v>
      </c>
      <c r="D1827" s="4" t="s">
        <v>40</v>
      </c>
      <c r="E1827" s="4" t="s">
        <v>41</v>
      </c>
      <c r="F1827" s="4" t="s">
        <v>64</v>
      </c>
      <c r="G1827" s="7">
        <v>49962</v>
      </c>
      <c r="H1827" s="7">
        <v>347583</v>
      </c>
      <c r="I1827" s="8">
        <v>11211419.640000001</v>
      </c>
    </row>
    <row r="1828" spans="1:9" ht="14.45" customHeight="1" x14ac:dyDescent="0.2">
      <c r="A1828" s="4" t="s">
        <v>56</v>
      </c>
      <c r="B1828" s="4" t="s">
        <v>83</v>
      </c>
      <c r="C1828" s="4" t="s">
        <v>71</v>
      </c>
      <c r="D1828" s="4" t="s">
        <v>40</v>
      </c>
      <c r="E1828" s="4" t="s">
        <v>41</v>
      </c>
      <c r="F1828" s="4" t="s">
        <v>64</v>
      </c>
      <c r="G1828" s="7">
        <v>18855</v>
      </c>
      <c r="H1828" s="7">
        <v>221900</v>
      </c>
      <c r="I1828" s="8">
        <v>7113160.3600000003</v>
      </c>
    </row>
    <row r="1829" spans="1:9" ht="14.45" customHeight="1" x14ac:dyDescent="0.2">
      <c r="A1829" s="4" t="s">
        <v>56</v>
      </c>
      <c r="B1829" s="4" t="s">
        <v>83</v>
      </c>
      <c r="C1829" s="4" t="s">
        <v>70</v>
      </c>
      <c r="D1829" s="4" t="s">
        <v>47</v>
      </c>
      <c r="E1829" s="4" t="s">
        <v>48</v>
      </c>
      <c r="F1829" s="4" t="s">
        <v>64</v>
      </c>
      <c r="G1829" s="7">
        <v>12367</v>
      </c>
      <c r="H1829" s="7">
        <v>104370</v>
      </c>
      <c r="I1829" s="8">
        <v>8486059.6699999999</v>
      </c>
    </row>
    <row r="1830" spans="1:9" ht="14.45" customHeight="1" x14ac:dyDescent="0.2">
      <c r="A1830" s="4" t="s">
        <v>56</v>
      </c>
      <c r="B1830" s="4" t="s">
        <v>83</v>
      </c>
      <c r="C1830" s="4" t="s">
        <v>71</v>
      </c>
      <c r="D1830" s="4" t="s">
        <v>47</v>
      </c>
      <c r="E1830" s="4" t="s">
        <v>48</v>
      </c>
      <c r="F1830" s="4" t="s">
        <v>64</v>
      </c>
      <c r="G1830" s="7">
        <v>13003</v>
      </c>
      <c r="H1830" s="7">
        <v>127084</v>
      </c>
      <c r="I1830" s="8">
        <v>10497868.859999999</v>
      </c>
    </row>
    <row r="1831" spans="1:9" ht="14.45" customHeight="1" x14ac:dyDescent="0.2">
      <c r="A1831" s="4" t="s">
        <v>56</v>
      </c>
      <c r="B1831" s="4" t="s">
        <v>83</v>
      </c>
      <c r="C1831" s="4" t="s">
        <v>70</v>
      </c>
      <c r="D1831" s="4" t="s">
        <v>44</v>
      </c>
      <c r="E1831" s="4" t="s">
        <v>45</v>
      </c>
      <c r="F1831" s="4" t="s">
        <v>64</v>
      </c>
      <c r="G1831" s="7">
        <v>39408</v>
      </c>
      <c r="H1831" s="7">
        <v>119768</v>
      </c>
      <c r="I1831" s="8">
        <v>2243729.9</v>
      </c>
    </row>
    <row r="1832" spans="1:9" ht="14.45" customHeight="1" x14ac:dyDescent="0.2">
      <c r="A1832" s="4" t="s">
        <v>56</v>
      </c>
      <c r="B1832" s="4" t="s">
        <v>83</v>
      </c>
      <c r="C1832" s="4" t="s">
        <v>71</v>
      </c>
      <c r="D1832" s="4" t="s">
        <v>44</v>
      </c>
      <c r="E1832" s="4" t="s">
        <v>45</v>
      </c>
      <c r="F1832" s="4" t="s">
        <v>64</v>
      </c>
      <c r="G1832" s="7">
        <v>12697</v>
      </c>
      <c r="H1832" s="7">
        <v>63701</v>
      </c>
      <c r="I1832" s="8">
        <v>1098864.6599999999</v>
      </c>
    </row>
    <row r="1833" spans="1:9" ht="14.45" customHeight="1" x14ac:dyDescent="0.2">
      <c r="A1833" s="4" t="s">
        <v>56</v>
      </c>
      <c r="B1833" s="4" t="s">
        <v>83</v>
      </c>
      <c r="C1833" s="4" t="s">
        <v>70</v>
      </c>
      <c r="D1833" s="4" t="s">
        <v>38</v>
      </c>
      <c r="E1833" s="4" t="s">
        <v>39</v>
      </c>
      <c r="F1833" s="4" t="s">
        <v>64</v>
      </c>
      <c r="G1833" s="7">
        <v>19255</v>
      </c>
      <c r="H1833" s="7">
        <v>179964</v>
      </c>
      <c r="I1833" s="8">
        <v>7738750.7000000002</v>
      </c>
    </row>
    <row r="1834" spans="1:9" ht="14.45" customHeight="1" x14ac:dyDescent="0.2">
      <c r="A1834" s="4" t="s">
        <v>56</v>
      </c>
      <c r="B1834" s="4" t="s">
        <v>83</v>
      </c>
      <c r="C1834" s="4" t="s">
        <v>71</v>
      </c>
      <c r="D1834" s="4" t="s">
        <v>38</v>
      </c>
      <c r="E1834" s="4" t="s">
        <v>39</v>
      </c>
      <c r="F1834" s="4" t="s">
        <v>64</v>
      </c>
      <c r="G1834" s="7">
        <v>16002</v>
      </c>
      <c r="H1834" s="7">
        <v>216444</v>
      </c>
      <c r="I1834" s="8">
        <v>9759848.3800000008</v>
      </c>
    </row>
    <row r="1835" spans="1:9" ht="14.45" customHeight="1" x14ac:dyDescent="0.2">
      <c r="A1835" s="4" t="s">
        <v>56</v>
      </c>
      <c r="B1835" s="4" t="s">
        <v>83</v>
      </c>
      <c r="C1835" s="4" t="s">
        <v>70</v>
      </c>
      <c r="D1835" s="4" t="s">
        <v>42</v>
      </c>
      <c r="E1835" s="4" t="s">
        <v>43</v>
      </c>
      <c r="F1835" s="4" t="s">
        <v>64</v>
      </c>
      <c r="G1835" s="7">
        <v>2993</v>
      </c>
      <c r="H1835" s="7">
        <v>10523</v>
      </c>
      <c r="I1835" s="8">
        <v>143184.29</v>
      </c>
    </row>
    <row r="1836" spans="1:9" ht="14.45" customHeight="1" x14ac:dyDescent="0.2">
      <c r="A1836" s="4" t="s">
        <v>56</v>
      </c>
      <c r="B1836" s="4" t="s">
        <v>83</v>
      </c>
      <c r="C1836" s="4" t="s">
        <v>71</v>
      </c>
      <c r="D1836" s="4" t="s">
        <v>42</v>
      </c>
      <c r="E1836" s="4" t="s">
        <v>43</v>
      </c>
      <c r="F1836" s="4" t="s">
        <v>64</v>
      </c>
      <c r="G1836" s="7">
        <v>2503</v>
      </c>
      <c r="H1836" s="7">
        <v>11533</v>
      </c>
      <c r="I1836" s="8">
        <v>146617.45000000001</v>
      </c>
    </row>
    <row r="1837" spans="1:9" ht="14.45" customHeight="1" x14ac:dyDescent="0.2">
      <c r="A1837" s="4" t="s">
        <v>56</v>
      </c>
      <c r="B1837" s="4" t="s">
        <v>84</v>
      </c>
      <c r="C1837" s="4" t="s">
        <v>70</v>
      </c>
      <c r="D1837" s="4" t="s">
        <v>40</v>
      </c>
      <c r="E1837" s="4" t="s">
        <v>41</v>
      </c>
      <c r="F1837" s="4" t="s">
        <v>64</v>
      </c>
      <c r="G1837" s="7">
        <v>59079</v>
      </c>
      <c r="H1837" s="7">
        <v>577816</v>
      </c>
      <c r="I1837" s="8">
        <v>21288826.16</v>
      </c>
    </row>
    <row r="1838" spans="1:9" ht="14.45" customHeight="1" x14ac:dyDescent="0.2">
      <c r="A1838" s="4" t="s">
        <v>56</v>
      </c>
      <c r="B1838" s="4" t="s">
        <v>84</v>
      </c>
      <c r="C1838" s="4" t="s">
        <v>71</v>
      </c>
      <c r="D1838" s="4" t="s">
        <v>40</v>
      </c>
      <c r="E1838" s="4" t="s">
        <v>41</v>
      </c>
      <c r="F1838" s="4" t="s">
        <v>64</v>
      </c>
      <c r="G1838" s="7">
        <v>39492</v>
      </c>
      <c r="H1838" s="7">
        <v>506150</v>
      </c>
      <c r="I1838" s="8">
        <v>15443377.85</v>
      </c>
    </row>
    <row r="1839" spans="1:9" ht="14.45" customHeight="1" x14ac:dyDescent="0.2">
      <c r="A1839" s="4" t="s">
        <v>56</v>
      </c>
      <c r="B1839" s="4" t="s">
        <v>84</v>
      </c>
      <c r="C1839" s="4" t="s">
        <v>70</v>
      </c>
      <c r="D1839" s="4" t="s">
        <v>47</v>
      </c>
      <c r="E1839" s="4" t="s">
        <v>48</v>
      </c>
      <c r="F1839" s="4" t="s">
        <v>64</v>
      </c>
      <c r="G1839" s="7">
        <v>13262</v>
      </c>
      <c r="H1839" s="7">
        <v>115615</v>
      </c>
      <c r="I1839" s="8">
        <v>9370112.4800000004</v>
      </c>
    </row>
    <row r="1840" spans="1:9" ht="14.45" customHeight="1" x14ac:dyDescent="0.2">
      <c r="A1840" s="4" t="s">
        <v>56</v>
      </c>
      <c r="B1840" s="4" t="s">
        <v>84</v>
      </c>
      <c r="C1840" s="4" t="s">
        <v>71</v>
      </c>
      <c r="D1840" s="4" t="s">
        <v>47</v>
      </c>
      <c r="E1840" s="4" t="s">
        <v>48</v>
      </c>
      <c r="F1840" s="4" t="s">
        <v>64</v>
      </c>
      <c r="G1840" s="7">
        <v>14456</v>
      </c>
      <c r="H1840" s="7">
        <v>141747</v>
      </c>
      <c r="I1840" s="8">
        <v>11674334.039999999</v>
      </c>
    </row>
    <row r="1841" spans="1:9" ht="14.45" customHeight="1" x14ac:dyDescent="0.2">
      <c r="A1841" s="4" t="s">
        <v>56</v>
      </c>
      <c r="B1841" s="4" t="s">
        <v>84</v>
      </c>
      <c r="C1841" s="4" t="s">
        <v>70</v>
      </c>
      <c r="D1841" s="4" t="s">
        <v>44</v>
      </c>
      <c r="E1841" s="4" t="s">
        <v>45</v>
      </c>
      <c r="F1841" s="4" t="s">
        <v>64</v>
      </c>
      <c r="G1841" s="7">
        <v>36912</v>
      </c>
      <c r="H1841" s="7">
        <v>122695</v>
      </c>
      <c r="I1841" s="8">
        <v>2181767.9500000002</v>
      </c>
    </row>
    <row r="1842" spans="1:9" ht="14.45" customHeight="1" x14ac:dyDescent="0.2">
      <c r="A1842" s="4" t="s">
        <v>56</v>
      </c>
      <c r="B1842" s="4" t="s">
        <v>84</v>
      </c>
      <c r="C1842" s="4" t="s">
        <v>71</v>
      </c>
      <c r="D1842" s="4" t="s">
        <v>44</v>
      </c>
      <c r="E1842" s="4" t="s">
        <v>45</v>
      </c>
      <c r="F1842" s="4" t="s">
        <v>64</v>
      </c>
      <c r="G1842" s="7">
        <v>17327</v>
      </c>
      <c r="H1842" s="7">
        <v>80328</v>
      </c>
      <c r="I1842" s="8">
        <v>1253187.71</v>
      </c>
    </row>
    <row r="1843" spans="1:9" ht="14.45" customHeight="1" x14ac:dyDescent="0.2">
      <c r="A1843" s="4" t="s">
        <v>56</v>
      </c>
      <c r="B1843" s="4" t="s">
        <v>84</v>
      </c>
      <c r="C1843" s="4" t="s">
        <v>70</v>
      </c>
      <c r="D1843" s="4" t="s">
        <v>38</v>
      </c>
      <c r="E1843" s="4" t="s">
        <v>39</v>
      </c>
      <c r="F1843" s="4" t="s">
        <v>64</v>
      </c>
      <c r="G1843" s="7">
        <v>20235</v>
      </c>
      <c r="H1843" s="7">
        <v>192513</v>
      </c>
      <c r="I1843" s="8">
        <v>8252971.96</v>
      </c>
    </row>
    <row r="1844" spans="1:9" ht="14.45" customHeight="1" x14ac:dyDescent="0.2">
      <c r="A1844" s="4" t="s">
        <v>56</v>
      </c>
      <c r="B1844" s="4" t="s">
        <v>84</v>
      </c>
      <c r="C1844" s="4" t="s">
        <v>71</v>
      </c>
      <c r="D1844" s="4" t="s">
        <v>38</v>
      </c>
      <c r="E1844" s="4" t="s">
        <v>39</v>
      </c>
      <c r="F1844" s="4" t="s">
        <v>64</v>
      </c>
      <c r="G1844" s="7">
        <v>18008</v>
      </c>
      <c r="H1844" s="7">
        <v>233750</v>
      </c>
      <c r="I1844" s="8">
        <v>10565251.02</v>
      </c>
    </row>
    <row r="1845" spans="1:9" ht="14.45" customHeight="1" x14ac:dyDescent="0.2">
      <c r="A1845" s="4" t="s">
        <v>56</v>
      </c>
      <c r="B1845" s="4" t="s">
        <v>84</v>
      </c>
      <c r="C1845" s="4" t="s">
        <v>70</v>
      </c>
      <c r="D1845" s="4" t="s">
        <v>42</v>
      </c>
      <c r="E1845" s="4" t="s">
        <v>43</v>
      </c>
      <c r="F1845" s="4" t="s">
        <v>64</v>
      </c>
      <c r="G1845" s="7">
        <v>2732</v>
      </c>
      <c r="H1845" s="7">
        <v>9661</v>
      </c>
      <c r="I1845" s="8">
        <v>149360.04999999999</v>
      </c>
    </row>
    <row r="1846" spans="1:9" ht="14.45" customHeight="1" x14ac:dyDescent="0.2">
      <c r="A1846" s="4" t="s">
        <v>56</v>
      </c>
      <c r="B1846" s="4" t="s">
        <v>84</v>
      </c>
      <c r="C1846" s="4" t="s">
        <v>71</v>
      </c>
      <c r="D1846" s="4" t="s">
        <v>42</v>
      </c>
      <c r="E1846" s="4" t="s">
        <v>43</v>
      </c>
      <c r="F1846" s="4" t="s">
        <v>64</v>
      </c>
      <c r="G1846" s="7">
        <v>2484</v>
      </c>
      <c r="H1846" s="7">
        <v>11932</v>
      </c>
      <c r="I1846" s="8">
        <v>150148.68</v>
      </c>
    </row>
    <row r="1847" spans="1:9" ht="14.45" customHeight="1" x14ac:dyDescent="0.2">
      <c r="A1847" s="4" t="s">
        <v>56</v>
      </c>
      <c r="B1847" s="4" t="s">
        <v>85</v>
      </c>
      <c r="C1847" s="4" t="s">
        <v>70</v>
      </c>
      <c r="D1847" s="4" t="s">
        <v>40</v>
      </c>
      <c r="E1847" s="4" t="s">
        <v>41</v>
      </c>
      <c r="F1847" s="4" t="s">
        <v>64</v>
      </c>
      <c r="G1847" s="7">
        <v>68827</v>
      </c>
      <c r="H1847" s="7">
        <v>894669</v>
      </c>
      <c r="I1847" s="8">
        <v>33743161.549999997</v>
      </c>
    </row>
    <row r="1848" spans="1:9" ht="14.45" customHeight="1" x14ac:dyDescent="0.2">
      <c r="A1848" s="4" t="s">
        <v>56</v>
      </c>
      <c r="B1848" s="4" t="s">
        <v>85</v>
      </c>
      <c r="C1848" s="4" t="s">
        <v>71</v>
      </c>
      <c r="D1848" s="4" t="s">
        <v>40</v>
      </c>
      <c r="E1848" s="4" t="s">
        <v>41</v>
      </c>
      <c r="F1848" s="4" t="s">
        <v>64</v>
      </c>
      <c r="G1848" s="7">
        <v>70600</v>
      </c>
      <c r="H1848" s="7">
        <v>979261</v>
      </c>
      <c r="I1848" s="8">
        <v>28049827.68</v>
      </c>
    </row>
    <row r="1849" spans="1:9" ht="14.45" customHeight="1" x14ac:dyDescent="0.2">
      <c r="A1849" s="4" t="s">
        <v>56</v>
      </c>
      <c r="B1849" s="4" t="s">
        <v>85</v>
      </c>
      <c r="C1849" s="4" t="s">
        <v>70</v>
      </c>
      <c r="D1849" s="4" t="s">
        <v>47</v>
      </c>
      <c r="E1849" s="4" t="s">
        <v>48</v>
      </c>
      <c r="F1849" s="4" t="s">
        <v>64</v>
      </c>
      <c r="G1849" s="7">
        <v>12577</v>
      </c>
      <c r="H1849" s="7">
        <v>118272</v>
      </c>
      <c r="I1849" s="8">
        <v>9611003.0399999991</v>
      </c>
    </row>
    <row r="1850" spans="1:9" ht="14.45" customHeight="1" x14ac:dyDescent="0.2">
      <c r="A1850" s="4" t="s">
        <v>56</v>
      </c>
      <c r="B1850" s="4" t="s">
        <v>85</v>
      </c>
      <c r="C1850" s="4" t="s">
        <v>71</v>
      </c>
      <c r="D1850" s="4" t="s">
        <v>47</v>
      </c>
      <c r="E1850" s="4" t="s">
        <v>48</v>
      </c>
      <c r="F1850" s="4" t="s">
        <v>64</v>
      </c>
      <c r="G1850" s="7">
        <v>15519</v>
      </c>
      <c r="H1850" s="7">
        <v>151514</v>
      </c>
      <c r="I1850" s="8">
        <v>12425547.43</v>
      </c>
    </row>
    <row r="1851" spans="1:9" ht="14.45" customHeight="1" x14ac:dyDescent="0.2">
      <c r="A1851" s="4" t="s">
        <v>56</v>
      </c>
      <c r="B1851" s="4" t="s">
        <v>85</v>
      </c>
      <c r="C1851" s="4" t="s">
        <v>70</v>
      </c>
      <c r="D1851" s="4" t="s">
        <v>44</v>
      </c>
      <c r="E1851" s="4" t="s">
        <v>45</v>
      </c>
      <c r="F1851" s="4" t="s">
        <v>64</v>
      </c>
      <c r="G1851" s="7">
        <v>26727</v>
      </c>
      <c r="H1851" s="7">
        <v>108957</v>
      </c>
      <c r="I1851" s="8">
        <v>1660027.83</v>
      </c>
    </row>
    <row r="1852" spans="1:9" ht="14.45" customHeight="1" x14ac:dyDescent="0.2">
      <c r="A1852" s="4" t="s">
        <v>56</v>
      </c>
      <c r="B1852" s="4" t="s">
        <v>85</v>
      </c>
      <c r="C1852" s="4" t="s">
        <v>71</v>
      </c>
      <c r="D1852" s="4" t="s">
        <v>44</v>
      </c>
      <c r="E1852" s="4" t="s">
        <v>45</v>
      </c>
      <c r="F1852" s="4" t="s">
        <v>64</v>
      </c>
      <c r="G1852" s="7">
        <v>23793</v>
      </c>
      <c r="H1852" s="7">
        <v>106022</v>
      </c>
      <c r="I1852" s="8">
        <v>1490655.65</v>
      </c>
    </row>
    <row r="1853" spans="1:9" ht="14.45" customHeight="1" x14ac:dyDescent="0.2">
      <c r="A1853" s="4" t="s">
        <v>56</v>
      </c>
      <c r="B1853" s="4" t="s">
        <v>85</v>
      </c>
      <c r="C1853" s="4" t="s">
        <v>70</v>
      </c>
      <c r="D1853" s="4" t="s">
        <v>38</v>
      </c>
      <c r="E1853" s="4" t="s">
        <v>39</v>
      </c>
      <c r="F1853" s="4" t="s">
        <v>64</v>
      </c>
      <c r="G1853" s="7">
        <v>18240</v>
      </c>
      <c r="H1853" s="7">
        <v>193179</v>
      </c>
      <c r="I1853" s="8">
        <v>8535818.4399999995</v>
      </c>
    </row>
    <row r="1854" spans="1:9" ht="14.45" customHeight="1" x14ac:dyDescent="0.2">
      <c r="A1854" s="4" t="s">
        <v>56</v>
      </c>
      <c r="B1854" s="4" t="s">
        <v>85</v>
      </c>
      <c r="C1854" s="4" t="s">
        <v>71</v>
      </c>
      <c r="D1854" s="4" t="s">
        <v>38</v>
      </c>
      <c r="E1854" s="4" t="s">
        <v>39</v>
      </c>
      <c r="F1854" s="4" t="s">
        <v>64</v>
      </c>
      <c r="G1854" s="7">
        <v>20098</v>
      </c>
      <c r="H1854" s="7">
        <v>249903</v>
      </c>
      <c r="I1854" s="8">
        <v>11301640.16</v>
      </c>
    </row>
    <row r="1855" spans="1:9" ht="14.45" customHeight="1" x14ac:dyDescent="0.2">
      <c r="A1855" s="4" t="s">
        <v>56</v>
      </c>
      <c r="B1855" s="4" t="s">
        <v>85</v>
      </c>
      <c r="C1855" s="4" t="s">
        <v>70</v>
      </c>
      <c r="D1855" s="4" t="s">
        <v>42</v>
      </c>
      <c r="E1855" s="4" t="s">
        <v>43</v>
      </c>
      <c r="F1855" s="4" t="s">
        <v>64</v>
      </c>
      <c r="G1855" s="7">
        <v>2445</v>
      </c>
      <c r="H1855" s="7">
        <v>9429</v>
      </c>
      <c r="I1855" s="8">
        <v>166226.6</v>
      </c>
    </row>
    <row r="1856" spans="1:9" ht="14.45" customHeight="1" x14ac:dyDescent="0.2">
      <c r="A1856" s="4" t="s">
        <v>56</v>
      </c>
      <c r="B1856" s="4" t="s">
        <v>85</v>
      </c>
      <c r="C1856" s="4" t="s">
        <v>71</v>
      </c>
      <c r="D1856" s="4" t="s">
        <v>42</v>
      </c>
      <c r="E1856" s="4" t="s">
        <v>43</v>
      </c>
      <c r="F1856" s="4" t="s">
        <v>64</v>
      </c>
      <c r="G1856" s="7">
        <v>2289</v>
      </c>
      <c r="H1856" s="7">
        <v>10895</v>
      </c>
      <c r="I1856" s="8">
        <v>134604.66</v>
      </c>
    </row>
    <row r="1857" spans="1:9" ht="14.45" customHeight="1" x14ac:dyDescent="0.2">
      <c r="A1857" s="4" t="s">
        <v>56</v>
      </c>
      <c r="B1857" s="4" t="s">
        <v>86</v>
      </c>
      <c r="C1857" s="4" t="s">
        <v>70</v>
      </c>
      <c r="D1857" s="4" t="s">
        <v>40</v>
      </c>
      <c r="E1857" s="4" t="s">
        <v>41</v>
      </c>
      <c r="F1857" s="4" t="s">
        <v>64</v>
      </c>
      <c r="G1857" s="7">
        <v>87807</v>
      </c>
      <c r="H1857" s="7">
        <v>1362451</v>
      </c>
      <c r="I1857" s="8">
        <v>48755272.229999997</v>
      </c>
    </row>
    <row r="1858" spans="1:9" ht="14.45" customHeight="1" x14ac:dyDescent="0.2">
      <c r="A1858" s="4" t="s">
        <v>56</v>
      </c>
      <c r="B1858" s="4" t="s">
        <v>86</v>
      </c>
      <c r="C1858" s="4" t="s">
        <v>71</v>
      </c>
      <c r="D1858" s="4" t="s">
        <v>40</v>
      </c>
      <c r="E1858" s="4" t="s">
        <v>41</v>
      </c>
      <c r="F1858" s="4" t="s">
        <v>64</v>
      </c>
      <c r="G1858" s="7">
        <v>110751</v>
      </c>
      <c r="H1858" s="7">
        <v>1666290</v>
      </c>
      <c r="I1858" s="8">
        <v>45598746.780000001</v>
      </c>
    </row>
    <row r="1859" spans="1:9" ht="14.45" customHeight="1" x14ac:dyDescent="0.2">
      <c r="A1859" s="4" t="s">
        <v>56</v>
      </c>
      <c r="B1859" s="4" t="s">
        <v>86</v>
      </c>
      <c r="C1859" s="4" t="s">
        <v>70</v>
      </c>
      <c r="D1859" s="4" t="s">
        <v>47</v>
      </c>
      <c r="E1859" s="4" t="s">
        <v>48</v>
      </c>
      <c r="F1859" s="4" t="s">
        <v>64</v>
      </c>
      <c r="G1859" s="7">
        <v>13023</v>
      </c>
      <c r="H1859" s="7">
        <v>125917</v>
      </c>
      <c r="I1859" s="8">
        <v>10257507.77</v>
      </c>
    </row>
    <row r="1860" spans="1:9" ht="14.45" customHeight="1" x14ac:dyDescent="0.2">
      <c r="A1860" s="4" t="s">
        <v>56</v>
      </c>
      <c r="B1860" s="4" t="s">
        <v>86</v>
      </c>
      <c r="C1860" s="4" t="s">
        <v>71</v>
      </c>
      <c r="D1860" s="4" t="s">
        <v>47</v>
      </c>
      <c r="E1860" s="4" t="s">
        <v>48</v>
      </c>
      <c r="F1860" s="4" t="s">
        <v>64</v>
      </c>
      <c r="G1860" s="7">
        <v>17367</v>
      </c>
      <c r="H1860" s="7">
        <v>167346</v>
      </c>
      <c r="I1860" s="8">
        <v>13737346.92</v>
      </c>
    </row>
    <row r="1861" spans="1:9" ht="14.45" customHeight="1" x14ac:dyDescent="0.2">
      <c r="A1861" s="4" t="s">
        <v>56</v>
      </c>
      <c r="B1861" s="4" t="s">
        <v>86</v>
      </c>
      <c r="C1861" s="4" t="s">
        <v>70</v>
      </c>
      <c r="D1861" s="4" t="s">
        <v>44</v>
      </c>
      <c r="E1861" s="4" t="s">
        <v>45</v>
      </c>
      <c r="F1861" s="4" t="s">
        <v>64</v>
      </c>
      <c r="G1861" s="7">
        <v>27347</v>
      </c>
      <c r="H1861" s="7">
        <v>124015</v>
      </c>
      <c r="I1861" s="8">
        <v>1658710.43</v>
      </c>
    </row>
    <row r="1862" spans="1:9" ht="14.45" customHeight="1" x14ac:dyDescent="0.2">
      <c r="A1862" s="4" t="s">
        <v>56</v>
      </c>
      <c r="B1862" s="4" t="s">
        <v>86</v>
      </c>
      <c r="C1862" s="4" t="s">
        <v>71</v>
      </c>
      <c r="D1862" s="4" t="s">
        <v>44</v>
      </c>
      <c r="E1862" s="4" t="s">
        <v>45</v>
      </c>
      <c r="F1862" s="4" t="s">
        <v>64</v>
      </c>
      <c r="G1862" s="7">
        <v>33551</v>
      </c>
      <c r="H1862" s="7">
        <v>150868</v>
      </c>
      <c r="I1862" s="8">
        <v>1987797.03</v>
      </c>
    </row>
    <row r="1863" spans="1:9" ht="14.45" customHeight="1" x14ac:dyDescent="0.2">
      <c r="A1863" s="4" t="s">
        <v>56</v>
      </c>
      <c r="B1863" s="4" t="s">
        <v>86</v>
      </c>
      <c r="C1863" s="4" t="s">
        <v>70</v>
      </c>
      <c r="D1863" s="4" t="s">
        <v>38</v>
      </c>
      <c r="E1863" s="4" t="s">
        <v>39</v>
      </c>
      <c r="F1863" s="4" t="s">
        <v>64</v>
      </c>
      <c r="G1863" s="7">
        <v>19112</v>
      </c>
      <c r="H1863" s="7">
        <v>209308</v>
      </c>
      <c r="I1863" s="8">
        <v>9288486.8000000007</v>
      </c>
    </row>
    <row r="1864" spans="1:9" ht="14.45" customHeight="1" x14ac:dyDescent="0.2">
      <c r="A1864" s="4" t="s">
        <v>56</v>
      </c>
      <c r="B1864" s="4" t="s">
        <v>86</v>
      </c>
      <c r="C1864" s="4" t="s">
        <v>71</v>
      </c>
      <c r="D1864" s="4" t="s">
        <v>38</v>
      </c>
      <c r="E1864" s="4" t="s">
        <v>39</v>
      </c>
      <c r="F1864" s="4" t="s">
        <v>64</v>
      </c>
      <c r="G1864" s="7">
        <v>23854</v>
      </c>
      <c r="H1864" s="7">
        <v>284876</v>
      </c>
      <c r="I1864" s="8">
        <v>12892506</v>
      </c>
    </row>
    <row r="1865" spans="1:9" ht="14.45" customHeight="1" x14ac:dyDescent="0.2">
      <c r="A1865" s="4" t="s">
        <v>56</v>
      </c>
      <c r="B1865" s="4" t="s">
        <v>86</v>
      </c>
      <c r="C1865" s="4" t="s">
        <v>70</v>
      </c>
      <c r="D1865" s="4" t="s">
        <v>42</v>
      </c>
      <c r="E1865" s="4" t="s">
        <v>43</v>
      </c>
      <c r="F1865" s="4" t="s">
        <v>64</v>
      </c>
      <c r="G1865" s="7">
        <v>2308</v>
      </c>
      <c r="H1865" s="7">
        <v>9600</v>
      </c>
      <c r="I1865" s="8">
        <v>151420.22</v>
      </c>
    </row>
    <row r="1866" spans="1:9" ht="14.45" customHeight="1" x14ac:dyDescent="0.2">
      <c r="A1866" s="4" t="s">
        <v>56</v>
      </c>
      <c r="B1866" s="4" t="s">
        <v>86</v>
      </c>
      <c r="C1866" s="4" t="s">
        <v>71</v>
      </c>
      <c r="D1866" s="4" t="s">
        <v>42</v>
      </c>
      <c r="E1866" s="4" t="s">
        <v>43</v>
      </c>
      <c r="F1866" s="4" t="s">
        <v>64</v>
      </c>
      <c r="G1866" s="7">
        <v>2371</v>
      </c>
      <c r="H1866" s="7">
        <v>11281</v>
      </c>
      <c r="I1866" s="8">
        <v>129381.75999999999</v>
      </c>
    </row>
    <row r="1867" spans="1:9" ht="14.45" customHeight="1" x14ac:dyDescent="0.2">
      <c r="A1867" s="4" t="s">
        <v>56</v>
      </c>
      <c r="B1867" s="4" t="s">
        <v>87</v>
      </c>
      <c r="C1867" s="4" t="s">
        <v>70</v>
      </c>
      <c r="D1867" s="4" t="s">
        <v>40</v>
      </c>
      <c r="E1867" s="4" t="s">
        <v>41</v>
      </c>
      <c r="F1867" s="4" t="s">
        <v>64</v>
      </c>
      <c r="G1867" s="7">
        <v>121840</v>
      </c>
      <c r="H1867" s="7">
        <v>2095433</v>
      </c>
      <c r="I1867" s="8">
        <v>72137205.790000007</v>
      </c>
    </row>
    <row r="1868" spans="1:9" ht="14.45" customHeight="1" x14ac:dyDescent="0.2">
      <c r="A1868" s="4" t="s">
        <v>56</v>
      </c>
      <c r="B1868" s="4" t="s">
        <v>87</v>
      </c>
      <c r="C1868" s="4" t="s">
        <v>71</v>
      </c>
      <c r="D1868" s="4" t="s">
        <v>40</v>
      </c>
      <c r="E1868" s="4" t="s">
        <v>41</v>
      </c>
      <c r="F1868" s="4" t="s">
        <v>64</v>
      </c>
      <c r="G1868" s="7">
        <v>167244</v>
      </c>
      <c r="H1868" s="7">
        <v>2746781</v>
      </c>
      <c r="I1868" s="8">
        <v>73955927.659999996</v>
      </c>
    </row>
    <row r="1869" spans="1:9" ht="14.45" customHeight="1" x14ac:dyDescent="0.2">
      <c r="A1869" s="4" t="s">
        <v>56</v>
      </c>
      <c r="B1869" s="4" t="s">
        <v>87</v>
      </c>
      <c r="C1869" s="4" t="s">
        <v>70</v>
      </c>
      <c r="D1869" s="4" t="s">
        <v>47</v>
      </c>
      <c r="E1869" s="4" t="s">
        <v>48</v>
      </c>
      <c r="F1869" s="4" t="s">
        <v>64</v>
      </c>
      <c r="G1869" s="7">
        <v>16786</v>
      </c>
      <c r="H1869" s="7">
        <v>163794</v>
      </c>
      <c r="I1869" s="8">
        <v>13317027.039999999</v>
      </c>
    </row>
    <row r="1870" spans="1:9" ht="14.45" customHeight="1" x14ac:dyDescent="0.2">
      <c r="A1870" s="4" t="s">
        <v>56</v>
      </c>
      <c r="B1870" s="4" t="s">
        <v>87</v>
      </c>
      <c r="C1870" s="4" t="s">
        <v>71</v>
      </c>
      <c r="D1870" s="4" t="s">
        <v>47</v>
      </c>
      <c r="E1870" s="4" t="s">
        <v>48</v>
      </c>
      <c r="F1870" s="4" t="s">
        <v>64</v>
      </c>
      <c r="G1870" s="7">
        <v>22987</v>
      </c>
      <c r="H1870" s="7">
        <v>220255</v>
      </c>
      <c r="I1870" s="8">
        <v>18075472.329999998</v>
      </c>
    </row>
    <row r="1871" spans="1:9" ht="14.45" customHeight="1" x14ac:dyDescent="0.2">
      <c r="A1871" s="4" t="s">
        <v>56</v>
      </c>
      <c r="B1871" s="4" t="s">
        <v>87</v>
      </c>
      <c r="C1871" s="4" t="s">
        <v>70</v>
      </c>
      <c r="D1871" s="4" t="s">
        <v>44</v>
      </c>
      <c r="E1871" s="4" t="s">
        <v>45</v>
      </c>
      <c r="F1871" s="4" t="s">
        <v>64</v>
      </c>
      <c r="G1871" s="7">
        <v>37935</v>
      </c>
      <c r="H1871" s="7">
        <v>179129</v>
      </c>
      <c r="I1871" s="8">
        <v>2273891.7200000002</v>
      </c>
    </row>
    <row r="1872" spans="1:9" ht="14.45" customHeight="1" x14ac:dyDescent="0.2">
      <c r="A1872" s="4" t="s">
        <v>56</v>
      </c>
      <c r="B1872" s="4" t="s">
        <v>87</v>
      </c>
      <c r="C1872" s="4" t="s">
        <v>71</v>
      </c>
      <c r="D1872" s="4" t="s">
        <v>44</v>
      </c>
      <c r="E1872" s="4" t="s">
        <v>45</v>
      </c>
      <c r="F1872" s="4" t="s">
        <v>64</v>
      </c>
      <c r="G1872" s="7">
        <v>48751</v>
      </c>
      <c r="H1872" s="7">
        <v>221646</v>
      </c>
      <c r="I1872" s="8">
        <v>2856527.88</v>
      </c>
    </row>
    <row r="1873" spans="1:9" ht="14.45" customHeight="1" x14ac:dyDescent="0.2">
      <c r="A1873" s="4" t="s">
        <v>56</v>
      </c>
      <c r="B1873" s="4" t="s">
        <v>87</v>
      </c>
      <c r="C1873" s="4" t="s">
        <v>70</v>
      </c>
      <c r="D1873" s="4" t="s">
        <v>38</v>
      </c>
      <c r="E1873" s="4" t="s">
        <v>39</v>
      </c>
      <c r="F1873" s="4" t="s">
        <v>64</v>
      </c>
      <c r="G1873" s="7">
        <v>25857</v>
      </c>
      <c r="H1873" s="7">
        <v>282403</v>
      </c>
      <c r="I1873" s="8">
        <v>12521374.01</v>
      </c>
    </row>
    <row r="1874" spans="1:9" ht="14.45" customHeight="1" x14ac:dyDescent="0.2">
      <c r="A1874" s="4" t="s">
        <v>56</v>
      </c>
      <c r="B1874" s="4" t="s">
        <v>87</v>
      </c>
      <c r="C1874" s="4" t="s">
        <v>71</v>
      </c>
      <c r="D1874" s="4" t="s">
        <v>38</v>
      </c>
      <c r="E1874" s="4" t="s">
        <v>39</v>
      </c>
      <c r="F1874" s="4" t="s">
        <v>64</v>
      </c>
      <c r="G1874" s="7">
        <v>33363</v>
      </c>
      <c r="H1874" s="7">
        <v>385059</v>
      </c>
      <c r="I1874" s="8">
        <v>17667209.48</v>
      </c>
    </row>
    <row r="1875" spans="1:9" ht="14.45" customHeight="1" x14ac:dyDescent="0.2">
      <c r="A1875" s="4" t="s">
        <v>56</v>
      </c>
      <c r="B1875" s="4" t="s">
        <v>87</v>
      </c>
      <c r="C1875" s="4" t="s">
        <v>70</v>
      </c>
      <c r="D1875" s="4" t="s">
        <v>42</v>
      </c>
      <c r="E1875" s="4" t="s">
        <v>43</v>
      </c>
      <c r="F1875" s="4" t="s">
        <v>64</v>
      </c>
      <c r="G1875" s="7">
        <v>2929</v>
      </c>
      <c r="H1875" s="7">
        <v>11372</v>
      </c>
      <c r="I1875" s="8">
        <v>161664.19</v>
      </c>
    </row>
    <row r="1876" spans="1:9" ht="14.45" customHeight="1" x14ac:dyDescent="0.2">
      <c r="A1876" s="4" t="s">
        <v>56</v>
      </c>
      <c r="B1876" s="4" t="s">
        <v>87</v>
      </c>
      <c r="C1876" s="4" t="s">
        <v>71</v>
      </c>
      <c r="D1876" s="4" t="s">
        <v>42</v>
      </c>
      <c r="E1876" s="4" t="s">
        <v>43</v>
      </c>
      <c r="F1876" s="4" t="s">
        <v>64</v>
      </c>
      <c r="G1876" s="7">
        <v>3125</v>
      </c>
      <c r="H1876" s="7">
        <v>14693</v>
      </c>
      <c r="I1876" s="8">
        <v>173515.82</v>
      </c>
    </row>
    <row r="1877" spans="1:9" ht="14.45" customHeight="1" x14ac:dyDescent="0.2">
      <c r="A1877" s="4" t="s">
        <v>56</v>
      </c>
      <c r="B1877" s="4" t="s">
        <v>88</v>
      </c>
      <c r="C1877" s="4" t="s">
        <v>70</v>
      </c>
      <c r="D1877" s="4" t="s">
        <v>40</v>
      </c>
      <c r="E1877" s="4" t="s">
        <v>41</v>
      </c>
      <c r="F1877" s="4" t="s">
        <v>64</v>
      </c>
      <c r="G1877" s="7">
        <v>163986</v>
      </c>
      <c r="H1877" s="7">
        <v>2984305</v>
      </c>
      <c r="I1877" s="8">
        <v>97202327.159999996</v>
      </c>
    </row>
    <row r="1878" spans="1:9" ht="14.45" customHeight="1" x14ac:dyDescent="0.2">
      <c r="A1878" s="4" t="s">
        <v>56</v>
      </c>
      <c r="B1878" s="4" t="s">
        <v>88</v>
      </c>
      <c r="C1878" s="4" t="s">
        <v>71</v>
      </c>
      <c r="D1878" s="4" t="s">
        <v>40</v>
      </c>
      <c r="E1878" s="4" t="s">
        <v>41</v>
      </c>
      <c r="F1878" s="4" t="s">
        <v>64</v>
      </c>
      <c r="G1878" s="7">
        <v>235206</v>
      </c>
      <c r="H1878" s="7">
        <v>4131529</v>
      </c>
      <c r="I1878" s="8">
        <v>110256353.68000001</v>
      </c>
    </row>
    <row r="1879" spans="1:9" ht="14.45" customHeight="1" x14ac:dyDescent="0.2">
      <c r="A1879" s="4" t="s">
        <v>56</v>
      </c>
      <c r="B1879" s="4" t="s">
        <v>88</v>
      </c>
      <c r="C1879" s="4" t="s">
        <v>70</v>
      </c>
      <c r="D1879" s="4" t="s">
        <v>47</v>
      </c>
      <c r="E1879" s="4" t="s">
        <v>48</v>
      </c>
      <c r="F1879" s="4" t="s">
        <v>64</v>
      </c>
      <c r="G1879" s="7">
        <v>21000</v>
      </c>
      <c r="H1879" s="7">
        <v>204827</v>
      </c>
      <c r="I1879" s="8">
        <v>16662735.82</v>
      </c>
    </row>
    <row r="1880" spans="1:9" ht="14.45" customHeight="1" x14ac:dyDescent="0.2">
      <c r="A1880" s="4" t="s">
        <v>56</v>
      </c>
      <c r="B1880" s="4" t="s">
        <v>88</v>
      </c>
      <c r="C1880" s="4" t="s">
        <v>71</v>
      </c>
      <c r="D1880" s="4" t="s">
        <v>47</v>
      </c>
      <c r="E1880" s="4" t="s">
        <v>48</v>
      </c>
      <c r="F1880" s="4" t="s">
        <v>64</v>
      </c>
      <c r="G1880" s="7">
        <v>28814</v>
      </c>
      <c r="H1880" s="7">
        <v>275105</v>
      </c>
      <c r="I1880" s="8">
        <v>22484455.600000001</v>
      </c>
    </row>
    <row r="1881" spans="1:9" ht="14.45" customHeight="1" x14ac:dyDescent="0.2">
      <c r="A1881" s="4" t="s">
        <v>56</v>
      </c>
      <c r="B1881" s="4" t="s">
        <v>88</v>
      </c>
      <c r="C1881" s="4" t="s">
        <v>70</v>
      </c>
      <c r="D1881" s="4" t="s">
        <v>44</v>
      </c>
      <c r="E1881" s="4" t="s">
        <v>45</v>
      </c>
      <c r="F1881" s="4" t="s">
        <v>64</v>
      </c>
      <c r="G1881" s="7">
        <v>51282</v>
      </c>
      <c r="H1881" s="7">
        <v>245378</v>
      </c>
      <c r="I1881" s="8">
        <v>3060507.93</v>
      </c>
    </row>
    <row r="1882" spans="1:9" ht="14.45" customHeight="1" x14ac:dyDescent="0.2">
      <c r="A1882" s="4" t="s">
        <v>56</v>
      </c>
      <c r="B1882" s="4" t="s">
        <v>88</v>
      </c>
      <c r="C1882" s="4" t="s">
        <v>71</v>
      </c>
      <c r="D1882" s="4" t="s">
        <v>44</v>
      </c>
      <c r="E1882" s="4" t="s">
        <v>45</v>
      </c>
      <c r="F1882" s="4" t="s">
        <v>64</v>
      </c>
      <c r="G1882" s="7">
        <v>66936</v>
      </c>
      <c r="H1882" s="7">
        <v>310901</v>
      </c>
      <c r="I1882" s="8">
        <v>3921545.21</v>
      </c>
    </row>
    <row r="1883" spans="1:9" ht="14.45" customHeight="1" x14ac:dyDescent="0.2">
      <c r="A1883" s="4" t="s">
        <v>56</v>
      </c>
      <c r="B1883" s="4" t="s">
        <v>88</v>
      </c>
      <c r="C1883" s="4" t="s">
        <v>70</v>
      </c>
      <c r="D1883" s="4" t="s">
        <v>38</v>
      </c>
      <c r="E1883" s="4" t="s">
        <v>39</v>
      </c>
      <c r="F1883" s="4" t="s">
        <v>64</v>
      </c>
      <c r="G1883" s="7">
        <v>34507</v>
      </c>
      <c r="H1883" s="7">
        <v>364201</v>
      </c>
      <c r="I1883" s="8">
        <v>16070553.27</v>
      </c>
    </row>
    <row r="1884" spans="1:9" ht="14.45" customHeight="1" x14ac:dyDescent="0.2">
      <c r="A1884" s="4" t="s">
        <v>56</v>
      </c>
      <c r="B1884" s="4" t="s">
        <v>88</v>
      </c>
      <c r="C1884" s="4" t="s">
        <v>71</v>
      </c>
      <c r="D1884" s="4" t="s">
        <v>38</v>
      </c>
      <c r="E1884" s="4" t="s">
        <v>39</v>
      </c>
      <c r="F1884" s="4" t="s">
        <v>64</v>
      </c>
      <c r="G1884" s="7">
        <v>44883</v>
      </c>
      <c r="H1884" s="7">
        <v>500015</v>
      </c>
      <c r="I1884" s="8">
        <v>23099934.640000001</v>
      </c>
    </row>
    <row r="1885" spans="1:9" ht="14.45" customHeight="1" x14ac:dyDescent="0.2">
      <c r="A1885" s="4" t="s">
        <v>56</v>
      </c>
      <c r="B1885" s="4" t="s">
        <v>88</v>
      </c>
      <c r="C1885" s="4" t="s">
        <v>70</v>
      </c>
      <c r="D1885" s="4" t="s">
        <v>42</v>
      </c>
      <c r="E1885" s="4" t="s">
        <v>43</v>
      </c>
      <c r="F1885" s="4" t="s">
        <v>64</v>
      </c>
      <c r="G1885" s="7">
        <v>3346</v>
      </c>
      <c r="H1885" s="7">
        <v>13177</v>
      </c>
      <c r="I1885" s="8">
        <v>174290.03</v>
      </c>
    </row>
    <row r="1886" spans="1:9" ht="14.45" customHeight="1" x14ac:dyDescent="0.2">
      <c r="A1886" s="4" t="s">
        <v>56</v>
      </c>
      <c r="B1886" s="4" t="s">
        <v>88</v>
      </c>
      <c r="C1886" s="4" t="s">
        <v>71</v>
      </c>
      <c r="D1886" s="4" t="s">
        <v>42</v>
      </c>
      <c r="E1886" s="4" t="s">
        <v>43</v>
      </c>
      <c r="F1886" s="4" t="s">
        <v>64</v>
      </c>
      <c r="G1886" s="7">
        <v>3725</v>
      </c>
      <c r="H1886" s="7">
        <v>16800</v>
      </c>
      <c r="I1886" s="8">
        <v>191017.07</v>
      </c>
    </row>
    <row r="1887" spans="1:9" ht="14.45" customHeight="1" x14ac:dyDescent="0.2">
      <c r="A1887" s="4" t="s">
        <v>56</v>
      </c>
      <c r="B1887" s="4" t="s">
        <v>89</v>
      </c>
      <c r="C1887" s="4" t="s">
        <v>70</v>
      </c>
      <c r="D1887" s="4" t="s">
        <v>40</v>
      </c>
      <c r="E1887" s="4" t="s">
        <v>41</v>
      </c>
      <c r="F1887" s="4" t="s">
        <v>64</v>
      </c>
      <c r="G1887" s="7">
        <v>191638</v>
      </c>
      <c r="H1887" s="7">
        <v>3590831</v>
      </c>
      <c r="I1887" s="8">
        <v>102906779.26000001</v>
      </c>
    </row>
    <row r="1888" spans="1:9" ht="14.45" customHeight="1" x14ac:dyDescent="0.2">
      <c r="A1888" s="4" t="s">
        <v>56</v>
      </c>
      <c r="B1888" s="4" t="s">
        <v>89</v>
      </c>
      <c r="C1888" s="4" t="s">
        <v>71</v>
      </c>
      <c r="D1888" s="4" t="s">
        <v>40</v>
      </c>
      <c r="E1888" s="4" t="s">
        <v>41</v>
      </c>
      <c r="F1888" s="4" t="s">
        <v>64</v>
      </c>
      <c r="G1888" s="7">
        <v>282721</v>
      </c>
      <c r="H1888" s="7">
        <v>5172078</v>
      </c>
      <c r="I1888" s="8">
        <v>131052973.48999999</v>
      </c>
    </row>
    <row r="1889" spans="1:9" ht="14.45" customHeight="1" x14ac:dyDescent="0.2">
      <c r="A1889" s="4" t="s">
        <v>56</v>
      </c>
      <c r="B1889" s="4" t="s">
        <v>89</v>
      </c>
      <c r="C1889" s="4" t="s">
        <v>70</v>
      </c>
      <c r="D1889" s="4" t="s">
        <v>47</v>
      </c>
      <c r="E1889" s="4" t="s">
        <v>48</v>
      </c>
      <c r="F1889" s="4" t="s">
        <v>64</v>
      </c>
      <c r="G1889" s="7">
        <v>22560</v>
      </c>
      <c r="H1889" s="7">
        <v>218477</v>
      </c>
      <c r="I1889" s="8">
        <v>17813396.190000001</v>
      </c>
    </row>
    <row r="1890" spans="1:9" ht="14.45" customHeight="1" x14ac:dyDescent="0.2">
      <c r="A1890" s="4" t="s">
        <v>56</v>
      </c>
      <c r="B1890" s="4" t="s">
        <v>89</v>
      </c>
      <c r="C1890" s="4" t="s">
        <v>71</v>
      </c>
      <c r="D1890" s="4" t="s">
        <v>47</v>
      </c>
      <c r="E1890" s="4" t="s">
        <v>48</v>
      </c>
      <c r="F1890" s="4" t="s">
        <v>64</v>
      </c>
      <c r="G1890" s="7">
        <v>32397</v>
      </c>
      <c r="H1890" s="7">
        <v>309698</v>
      </c>
      <c r="I1890" s="8">
        <v>25334005.82</v>
      </c>
    </row>
    <row r="1891" spans="1:9" ht="14.45" customHeight="1" x14ac:dyDescent="0.2">
      <c r="A1891" s="4" t="s">
        <v>56</v>
      </c>
      <c r="B1891" s="4" t="s">
        <v>89</v>
      </c>
      <c r="C1891" s="4" t="s">
        <v>70</v>
      </c>
      <c r="D1891" s="4" t="s">
        <v>44</v>
      </c>
      <c r="E1891" s="4" t="s">
        <v>45</v>
      </c>
      <c r="F1891" s="4" t="s">
        <v>64</v>
      </c>
      <c r="G1891" s="7">
        <v>60087</v>
      </c>
      <c r="H1891" s="7">
        <v>292852</v>
      </c>
      <c r="I1891" s="8">
        <v>3637101.71</v>
      </c>
    </row>
    <row r="1892" spans="1:9" ht="14.45" customHeight="1" x14ac:dyDescent="0.2">
      <c r="A1892" s="4" t="s">
        <v>56</v>
      </c>
      <c r="B1892" s="4" t="s">
        <v>89</v>
      </c>
      <c r="C1892" s="4" t="s">
        <v>71</v>
      </c>
      <c r="D1892" s="4" t="s">
        <v>44</v>
      </c>
      <c r="E1892" s="4" t="s">
        <v>45</v>
      </c>
      <c r="F1892" s="4" t="s">
        <v>64</v>
      </c>
      <c r="G1892" s="7">
        <v>80479</v>
      </c>
      <c r="H1892" s="7">
        <v>375193</v>
      </c>
      <c r="I1892" s="8">
        <v>4686771.7</v>
      </c>
    </row>
    <row r="1893" spans="1:9" ht="14.45" customHeight="1" x14ac:dyDescent="0.2">
      <c r="A1893" s="4" t="s">
        <v>56</v>
      </c>
      <c r="B1893" s="4" t="s">
        <v>89</v>
      </c>
      <c r="C1893" s="4" t="s">
        <v>70</v>
      </c>
      <c r="D1893" s="4" t="s">
        <v>38</v>
      </c>
      <c r="E1893" s="4" t="s">
        <v>39</v>
      </c>
      <c r="F1893" s="4" t="s">
        <v>64</v>
      </c>
      <c r="G1893" s="7">
        <v>39955</v>
      </c>
      <c r="H1893" s="7">
        <v>409283</v>
      </c>
      <c r="I1893" s="8">
        <v>17758785.390000001</v>
      </c>
    </row>
    <row r="1894" spans="1:9" ht="14.45" customHeight="1" x14ac:dyDescent="0.2">
      <c r="A1894" s="4" t="s">
        <v>56</v>
      </c>
      <c r="B1894" s="4" t="s">
        <v>89</v>
      </c>
      <c r="C1894" s="4" t="s">
        <v>71</v>
      </c>
      <c r="D1894" s="4" t="s">
        <v>38</v>
      </c>
      <c r="E1894" s="4" t="s">
        <v>39</v>
      </c>
      <c r="F1894" s="4" t="s">
        <v>64</v>
      </c>
      <c r="G1894" s="7">
        <v>53477</v>
      </c>
      <c r="H1894" s="7">
        <v>576931</v>
      </c>
      <c r="I1894" s="8">
        <v>26590722.109999999</v>
      </c>
    </row>
    <row r="1895" spans="1:9" ht="14.45" customHeight="1" x14ac:dyDescent="0.2">
      <c r="A1895" s="4" t="s">
        <v>56</v>
      </c>
      <c r="B1895" s="4" t="s">
        <v>89</v>
      </c>
      <c r="C1895" s="4" t="s">
        <v>70</v>
      </c>
      <c r="D1895" s="4" t="s">
        <v>42</v>
      </c>
      <c r="E1895" s="4" t="s">
        <v>43</v>
      </c>
      <c r="F1895" s="4" t="s">
        <v>64</v>
      </c>
      <c r="G1895" s="7">
        <v>3456</v>
      </c>
      <c r="H1895" s="7">
        <v>13264</v>
      </c>
      <c r="I1895" s="8">
        <v>159754.87</v>
      </c>
    </row>
    <row r="1896" spans="1:9" ht="14.45" customHeight="1" x14ac:dyDescent="0.2">
      <c r="A1896" s="4" t="s">
        <v>56</v>
      </c>
      <c r="B1896" s="4" t="s">
        <v>89</v>
      </c>
      <c r="C1896" s="4" t="s">
        <v>71</v>
      </c>
      <c r="D1896" s="4" t="s">
        <v>42</v>
      </c>
      <c r="E1896" s="4" t="s">
        <v>43</v>
      </c>
      <c r="F1896" s="4" t="s">
        <v>64</v>
      </c>
      <c r="G1896" s="7">
        <v>4197</v>
      </c>
      <c r="H1896" s="7">
        <v>17614</v>
      </c>
      <c r="I1896" s="8">
        <v>195493.73</v>
      </c>
    </row>
    <row r="1897" spans="1:9" ht="14.45" customHeight="1" x14ac:dyDescent="0.2">
      <c r="A1897" s="4" t="s">
        <v>56</v>
      </c>
      <c r="B1897" s="4" t="s">
        <v>90</v>
      </c>
      <c r="C1897" s="4" t="s">
        <v>70</v>
      </c>
      <c r="D1897" s="4" t="s">
        <v>40</v>
      </c>
      <c r="E1897" s="4" t="s">
        <v>41</v>
      </c>
      <c r="F1897" s="4" t="s">
        <v>64</v>
      </c>
      <c r="G1897" s="7">
        <v>194185</v>
      </c>
      <c r="H1897" s="7">
        <v>3659408</v>
      </c>
      <c r="I1897" s="8">
        <v>89916802.920000002</v>
      </c>
    </row>
    <row r="1898" spans="1:9" ht="14.45" customHeight="1" x14ac:dyDescent="0.2">
      <c r="A1898" s="4" t="s">
        <v>56</v>
      </c>
      <c r="B1898" s="4" t="s">
        <v>90</v>
      </c>
      <c r="C1898" s="4" t="s">
        <v>71</v>
      </c>
      <c r="D1898" s="4" t="s">
        <v>40</v>
      </c>
      <c r="E1898" s="4" t="s">
        <v>41</v>
      </c>
      <c r="F1898" s="4" t="s">
        <v>64</v>
      </c>
      <c r="G1898" s="7">
        <v>285930</v>
      </c>
      <c r="H1898" s="7">
        <v>5383570</v>
      </c>
      <c r="I1898" s="8">
        <v>125550519.7</v>
      </c>
    </row>
    <row r="1899" spans="1:9" ht="14.45" customHeight="1" x14ac:dyDescent="0.2">
      <c r="A1899" s="4" t="s">
        <v>56</v>
      </c>
      <c r="B1899" s="4" t="s">
        <v>90</v>
      </c>
      <c r="C1899" s="4" t="s">
        <v>70</v>
      </c>
      <c r="D1899" s="4" t="s">
        <v>47</v>
      </c>
      <c r="E1899" s="4" t="s">
        <v>48</v>
      </c>
      <c r="F1899" s="4" t="s">
        <v>64</v>
      </c>
      <c r="G1899" s="7">
        <v>20238</v>
      </c>
      <c r="H1899" s="7">
        <v>193768</v>
      </c>
      <c r="I1899" s="8">
        <v>15857172.85</v>
      </c>
    </row>
    <row r="1900" spans="1:9" ht="14.45" customHeight="1" x14ac:dyDescent="0.2">
      <c r="A1900" s="4" t="s">
        <v>56</v>
      </c>
      <c r="B1900" s="4" t="s">
        <v>90</v>
      </c>
      <c r="C1900" s="4" t="s">
        <v>71</v>
      </c>
      <c r="D1900" s="4" t="s">
        <v>47</v>
      </c>
      <c r="E1900" s="4" t="s">
        <v>48</v>
      </c>
      <c r="F1900" s="4" t="s">
        <v>64</v>
      </c>
      <c r="G1900" s="7">
        <v>29768</v>
      </c>
      <c r="H1900" s="7">
        <v>280686</v>
      </c>
      <c r="I1900" s="8">
        <v>23024284.57</v>
      </c>
    </row>
    <row r="1901" spans="1:9" ht="14.45" customHeight="1" x14ac:dyDescent="0.2">
      <c r="A1901" s="4" t="s">
        <v>56</v>
      </c>
      <c r="B1901" s="4" t="s">
        <v>90</v>
      </c>
      <c r="C1901" s="4" t="s">
        <v>70</v>
      </c>
      <c r="D1901" s="4" t="s">
        <v>44</v>
      </c>
      <c r="E1901" s="4" t="s">
        <v>45</v>
      </c>
      <c r="F1901" s="4" t="s">
        <v>64</v>
      </c>
      <c r="G1901" s="7">
        <v>61040</v>
      </c>
      <c r="H1901" s="7">
        <v>308203</v>
      </c>
      <c r="I1901" s="8">
        <v>3807602.64</v>
      </c>
    </row>
    <row r="1902" spans="1:9" ht="14.45" customHeight="1" x14ac:dyDescent="0.2">
      <c r="A1902" s="4" t="s">
        <v>56</v>
      </c>
      <c r="B1902" s="4" t="s">
        <v>90</v>
      </c>
      <c r="C1902" s="4" t="s">
        <v>71</v>
      </c>
      <c r="D1902" s="4" t="s">
        <v>44</v>
      </c>
      <c r="E1902" s="4" t="s">
        <v>45</v>
      </c>
      <c r="F1902" s="4" t="s">
        <v>64</v>
      </c>
      <c r="G1902" s="7">
        <v>83302</v>
      </c>
      <c r="H1902" s="7">
        <v>397858</v>
      </c>
      <c r="I1902" s="8">
        <v>4907974.88</v>
      </c>
    </row>
    <row r="1903" spans="1:9" ht="14.45" customHeight="1" x14ac:dyDescent="0.2">
      <c r="A1903" s="4" t="s">
        <v>56</v>
      </c>
      <c r="B1903" s="4" t="s">
        <v>90</v>
      </c>
      <c r="C1903" s="4" t="s">
        <v>70</v>
      </c>
      <c r="D1903" s="4" t="s">
        <v>38</v>
      </c>
      <c r="E1903" s="4" t="s">
        <v>39</v>
      </c>
      <c r="F1903" s="4" t="s">
        <v>64</v>
      </c>
      <c r="G1903" s="7">
        <v>39658</v>
      </c>
      <c r="H1903" s="7">
        <v>395730</v>
      </c>
      <c r="I1903" s="8">
        <v>16943197.699999999</v>
      </c>
    </row>
    <row r="1904" spans="1:9" ht="14.45" customHeight="1" x14ac:dyDescent="0.2">
      <c r="A1904" s="4" t="s">
        <v>56</v>
      </c>
      <c r="B1904" s="4" t="s">
        <v>90</v>
      </c>
      <c r="C1904" s="4" t="s">
        <v>71</v>
      </c>
      <c r="D1904" s="4" t="s">
        <v>38</v>
      </c>
      <c r="E1904" s="4" t="s">
        <v>39</v>
      </c>
      <c r="F1904" s="4" t="s">
        <v>64</v>
      </c>
      <c r="G1904" s="7">
        <v>53910</v>
      </c>
      <c r="H1904" s="7">
        <v>556426</v>
      </c>
      <c r="I1904" s="8">
        <v>25483486.030000001</v>
      </c>
    </row>
    <row r="1905" spans="1:9" ht="14.45" customHeight="1" x14ac:dyDescent="0.2">
      <c r="A1905" s="4" t="s">
        <v>56</v>
      </c>
      <c r="B1905" s="4" t="s">
        <v>90</v>
      </c>
      <c r="C1905" s="4" t="s">
        <v>70</v>
      </c>
      <c r="D1905" s="4" t="s">
        <v>42</v>
      </c>
      <c r="E1905" s="4" t="s">
        <v>43</v>
      </c>
      <c r="F1905" s="4" t="s">
        <v>64</v>
      </c>
      <c r="G1905" s="7">
        <v>3006</v>
      </c>
      <c r="H1905" s="7">
        <v>11032</v>
      </c>
      <c r="I1905" s="8">
        <v>133225.37</v>
      </c>
    </row>
    <row r="1906" spans="1:9" ht="14.45" customHeight="1" x14ac:dyDescent="0.2">
      <c r="A1906" s="4" t="s">
        <v>56</v>
      </c>
      <c r="B1906" s="4" t="s">
        <v>90</v>
      </c>
      <c r="C1906" s="4" t="s">
        <v>71</v>
      </c>
      <c r="D1906" s="4" t="s">
        <v>42</v>
      </c>
      <c r="E1906" s="4" t="s">
        <v>43</v>
      </c>
      <c r="F1906" s="4" t="s">
        <v>64</v>
      </c>
      <c r="G1906" s="7">
        <v>4017</v>
      </c>
      <c r="H1906" s="7">
        <v>16246</v>
      </c>
      <c r="I1906" s="8">
        <v>182099.36</v>
      </c>
    </row>
    <row r="1907" spans="1:9" ht="14.45" customHeight="1" x14ac:dyDescent="0.2">
      <c r="A1907" s="4" t="s">
        <v>56</v>
      </c>
      <c r="B1907" s="4" t="s">
        <v>91</v>
      </c>
      <c r="C1907" s="4" t="s">
        <v>70</v>
      </c>
      <c r="D1907" s="4" t="s">
        <v>40</v>
      </c>
      <c r="E1907" s="4" t="s">
        <v>41</v>
      </c>
      <c r="F1907" s="4" t="s">
        <v>64</v>
      </c>
      <c r="G1907" s="7">
        <v>182160</v>
      </c>
      <c r="H1907" s="7">
        <v>3410125</v>
      </c>
      <c r="I1907" s="8">
        <v>69128291.75</v>
      </c>
    </row>
    <row r="1908" spans="1:9" ht="14.45" customHeight="1" x14ac:dyDescent="0.2">
      <c r="A1908" s="4" t="s">
        <v>56</v>
      </c>
      <c r="B1908" s="4" t="s">
        <v>91</v>
      </c>
      <c r="C1908" s="4" t="s">
        <v>71</v>
      </c>
      <c r="D1908" s="4" t="s">
        <v>40</v>
      </c>
      <c r="E1908" s="4" t="s">
        <v>41</v>
      </c>
      <c r="F1908" s="4" t="s">
        <v>64</v>
      </c>
      <c r="G1908" s="7">
        <v>260512</v>
      </c>
      <c r="H1908" s="7">
        <v>4873412</v>
      </c>
      <c r="I1908" s="8">
        <v>100271959.42</v>
      </c>
    </row>
    <row r="1909" spans="1:9" ht="14.45" customHeight="1" x14ac:dyDescent="0.2">
      <c r="A1909" s="4" t="s">
        <v>56</v>
      </c>
      <c r="B1909" s="4" t="s">
        <v>91</v>
      </c>
      <c r="C1909" s="4" t="s">
        <v>70</v>
      </c>
      <c r="D1909" s="4" t="s">
        <v>47</v>
      </c>
      <c r="E1909" s="4" t="s">
        <v>48</v>
      </c>
      <c r="F1909" s="4" t="s">
        <v>64</v>
      </c>
      <c r="G1909" s="7">
        <v>16896</v>
      </c>
      <c r="H1909" s="7">
        <v>159156</v>
      </c>
      <c r="I1909" s="8">
        <v>12954691.640000001</v>
      </c>
    </row>
    <row r="1910" spans="1:9" ht="14.45" customHeight="1" x14ac:dyDescent="0.2">
      <c r="A1910" s="4" t="s">
        <v>56</v>
      </c>
      <c r="B1910" s="4" t="s">
        <v>91</v>
      </c>
      <c r="C1910" s="4" t="s">
        <v>71</v>
      </c>
      <c r="D1910" s="4" t="s">
        <v>47</v>
      </c>
      <c r="E1910" s="4" t="s">
        <v>48</v>
      </c>
      <c r="F1910" s="4" t="s">
        <v>64</v>
      </c>
      <c r="G1910" s="7">
        <v>24421</v>
      </c>
      <c r="H1910" s="7">
        <v>227372</v>
      </c>
      <c r="I1910" s="8">
        <v>18622033.469999999</v>
      </c>
    </row>
    <row r="1911" spans="1:9" ht="14.45" customHeight="1" x14ac:dyDescent="0.2">
      <c r="A1911" s="4" t="s">
        <v>56</v>
      </c>
      <c r="B1911" s="4" t="s">
        <v>91</v>
      </c>
      <c r="C1911" s="4" t="s">
        <v>70</v>
      </c>
      <c r="D1911" s="4" t="s">
        <v>44</v>
      </c>
      <c r="E1911" s="4" t="s">
        <v>45</v>
      </c>
      <c r="F1911" s="4" t="s">
        <v>64</v>
      </c>
      <c r="G1911" s="7">
        <v>55842</v>
      </c>
      <c r="H1911" s="7">
        <v>286649</v>
      </c>
      <c r="I1911" s="8">
        <v>3581880.66</v>
      </c>
    </row>
    <row r="1912" spans="1:9" ht="14.45" customHeight="1" x14ac:dyDescent="0.2">
      <c r="A1912" s="4" t="s">
        <v>56</v>
      </c>
      <c r="B1912" s="4" t="s">
        <v>91</v>
      </c>
      <c r="C1912" s="4" t="s">
        <v>71</v>
      </c>
      <c r="D1912" s="4" t="s">
        <v>44</v>
      </c>
      <c r="E1912" s="4" t="s">
        <v>45</v>
      </c>
      <c r="F1912" s="4" t="s">
        <v>64</v>
      </c>
      <c r="G1912" s="7">
        <v>75862</v>
      </c>
      <c r="H1912" s="7">
        <v>368493</v>
      </c>
      <c r="I1912" s="8">
        <v>4582946.4400000004</v>
      </c>
    </row>
    <row r="1913" spans="1:9" ht="14.45" customHeight="1" x14ac:dyDescent="0.2">
      <c r="A1913" s="4" t="s">
        <v>56</v>
      </c>
      <c r="B1913" s="4" t="s">
        <v>91</v>
      </c>
      <c r="C1913" s="4" t="s">
        <v>70</v>
      </c>
      <c r="D1913" s="4" t="s">
        <v>38</v>
      </c>
      <c r="E1913" s="4" t="s">
        <v>39</v>
      </c>
      <c r="F1913" s="4" t="s">
        <v>64</v>
      </c>
      <c r="G1913" s="7">
        <v>36261</v>
      </c>
      <c r="H1913" s="7">
        <v>346083</v>
      </c>
      <c r="I1913" s="8">
        <v>14535578.85</v>
      </c>
    </row>
    <row r="1914" spans="1:9" ht="14.45" customHeight="1" x14ac:dyDescent="0.2">
      <c r="A1914" s="4" t="s">
        <v>56</v>
      </c>
      <c r="B1914" s="4" t="s">
        <v>91</v>
      </c>
      <c r="C1914" s="4" t="s">
        <v>71</v>
      </c>
      <c r="D1914" s="4" t="s">
        <v>38</v>
      </c>
      <c r="E1914" s="4" t="s">
        <v>39</v>
      </c>
      <c r="F1914" s="4" t="s">
        <v>64</v>
      </c>
      <c r="G1914" s="7">
        <v>48675</v>
      </c>
      <c r="H1914" s="7">
        <v>473681</v>
      </c>
      <c r="I1914" s="8">
        <v>21389045.5</v>
      </c>
    </row>
    <row r="1915" spans="1:9" ht="14.45" customHeight="1" x14ac:dyDescent="0.2">
      <c r="A1915" s="4" t="s">
        <v>56</v>
      </c>
      <c r="B1915" s="4" t="s">
        <v>91</v>
      </c>
      <c r="C1915" s="4" t="s">
        <v>70</v>
      </c>
      <c r="D1915" s="4" t="s">
        <v>42</v>
      </c>
      <c r="E1915" s="4" t="s">
        <v>43</v>
      </c>
      <c r="F1915" s="4" t="s">
        <v>64</v>
      </c>
      <c r="G1915" s="7">
        <v>3016</v>
      </c>
      <c r="H1915" s="7">
        <v>10350</v>
      </c>
      <c r="I1915" s="8">
        <v>109613.49</v>
      </c>
    </row>
    <row r="1916" spans="1:9" ht="14.45" customHeight="1" x14ac:dyDescent="0.2">
      <c r="A1916" s="4" t="s">
        <v>56</v>
      </c>
      <c r="B1916" s="4" t="s">
        <v>91</v>
      </c>
      <c r="C1916" s="4" t="s">
        <v>71</v>
      </c>
      <c r="D1916" s="4" t="s">
        <v>42</v>
      </c>
      <c r="E1916" s="4" t="s">
        <v>43</v>
      </c>
      <c r="F1916" s="4" t="s">
        <v>64</v>
      </c>
      <c r="G1916" s="7">
        <v>3820</v>
      </c>
      <c r="H1916" s="7">
        <v>14161</v>
      </c>
      <c r="I1916" s="8">
        <v>151297.70000000001</v>
      </c>
    </row>
    <row r="1917" spans="1:9" ht="14.45" customHeight="1" x14ac:dyDescent="0.2">
      <c r="A1917" s="4" t="s">
        <v>56</v>
      </c>
      <c r="B1917" s="4" t="s">
        <v>92</v>
      </c>
      <c r="C1917" s="4" t="s">
        <v>70</v>
      </c>
      <c r="D1917" s="4" t="s">
        <v>40</v>
      </c>
      <c r="E1917" s="4" t="s">
        <v>41</v>
      </c>
      <c r="F1917" s="4" t="s">
        <v>64</v>
      </c>
      <c r="G1917" s="7">
        <v>187072</v>
      </c>
      <c r="H1917" s="7">
        <v>3370370</v>
      </c>
      <c r="I1917" s="8">
        <v>56479944.140000001</v>
      </c>
    </row>
    <row r="1918" spans="1:9" ht="14.45" customHeight="1" x14ac:dyDescent="0.2">
      <c r="A1918" s="4" t="s">
        <v>56</v>
      </c>
      <c r="B1918" s="4" t="s">
        <v>92</v>
      </c>
      <c r="C1918" s="4" t="s">
        <v>71</v>
      </c>
      <c r="D1918" s="4" t="s">
        <v>40</v>
      </c>
      <c r="E1918" s="4" t="s">
        <v>41</v>
      </c>
      <c r="F1918" s="4" t="s">
        <v>64</v>
      </c>
      <c r="G1918" s="7">
        <v>255304</v>
      </c>
      <c r="H1918" s="7">
        <v>4626962</v>
      </c>
      <c r="I1918" s="8">
        <v>82524894.689999998</v>
      </c>
    </row>
    <row r="1919" spans="1:9" ht="14.45" customHeight="1" x14ac:dyDescent="0.2">
      <c r="A1919" s="4" t="s">
        <v>56</v>
      </c>
      <c r="B1919" s="4" t="s">
        <v>92</v>
      </c>
      <c r="C1919" s="4" t="s">
        <v>70</v>
      </c>
      <c r="D1919" s="4" t="s">
        <v>47</v>
      </c>
      <c r="E1919" s="4" t="s">
        <v>48</v>
      </c>
      <c r="F1919" s="4" t="s">
        <v>64</v>
      </c>
      <c r="G1919" s="7">
        <v>16037</v>
      </c>
      <c r="H1919" s="7">
        <v>147812</v>
      </c>
      <c r="I1919" s="8">
        <v>11943757.42</v>
      </c>
    </row>
    <row r="1920" spans="1:9" ht="14.45" customHeight="1" x14ac:dyDescent="0.2">
      <c r="A1920" s="4" t="s">
        <v>56</v>
      </c>
      <c r="B1920" s="4" t="s">
        <v>92</v>
      </c>
      <c r="C1920" s="4" t="s">
        <v>71</v>
      </c>
      <c r="D1920" s="4" t="s">
        <v>47</v>
      </c>
      <c r="E1920" s="4" t="s">
        <v>48</v>
      </c>
      <c r="F1920" s="4" t="s">
        <v>64</v>
      </c>
      <c r="G1920" s="7">
        <v>21311</v>
      </c>
      <c r="H1920" s="7">
        <v>193990</v>
      </c>
      <c r="I1920" s="8">
        <v>15791556.43</v>
      </c>
    </row>
    <row r="1921" spans="1:9" ht="14.45" customHeight="1" x14ac:dyDescent="0.2">
      <c r="A1921" s="4" t="s">
        <v>56</v>
      </c>
      <c r="B1921" s="4" t="s">
        <v>92</v>
      </c>
      <c r="C1921" s="4" t="s">
        <v>70</v>
      </c>
      <c r="D1921" s="4" t="s">
        <v>44</v>
      </c>
      <c r="E1921" s="4" t="s">
        <v>45</v>
      </c>
      <c r="F1921" s="4" t="s">
        <v>64</v>
      </c>
      <c r="G1921" s="7">
        <v>53820</v>
      </c>
      <c r="H1921" s="7">
        <v>275714</v>
      </c>
      <c r="I1921" s="8">
        <v>3479149.05</v>
      </c>
    </row>
    <row r="1922" spans="1:9" ht="14.45" customHeight="1" x14ac:dyDescent="0.2">
      <c r="A1922" s="4" t="s">
        <v>56</v>
      </c>
      <c r="B1922" s="4" t="s">
        <v>92</v>
      </c>
      <c r="C1922" s="4" t="s">
        <v>71</v>
      </c>
      <c r="D1922" s="4" t="s">
        <v>44</v>
      </c>
      <c r="E1922" s="4" t="s">
        <v>45</v>
      </c>
      <c r="F1922" s="4" t="s">
        <v>64</v>
      </c>
      <c r="G1922" s="7">
        <v>69597</v>
      </c>
      <c r="H1922" s="7">
        <v>334258</v>
      </c>
      <c r="I1922" s="8">
        <v>4198178.1900000004</v>
      </c>
    </row>
    <row r="1923" spans="1:9" ht="14.45" customHeight="1" x14ac:dyDescent="0.2">
      <c r="A1923" s="4" t="s">
        <v>56</v>
      </c>
      <c r="B1923" s="4" t="s">
        <v>92</v>
      </c>
      <c r="C1923" s="4" t="s">
        <v>70</v>
      </c>
      <c r="D1923" s="4" t="s">
        <v>38</v>
      </c>
      <c r="E1923" s="4" t="s">
        <v>39</v>
      </c>
      <c r="F1923" s="4" t="s">
        <v>64</v>
      </c>
      <c r="G1923" s="7">
        <v>36565</v>
      </c>
      <c r="H1923" s="7">
        <v>330203</v>
      </c>
      <c r="I1923" s="8">
        <v>13316713.199999999</v>
      </c>
    </row>
    <row r="1924" spans="1:9" ht="14.45" customHeight="1" x14ac:dyDescent="0.2">
      <c r="A1924" s="4" t="s">
        <v>56</v>
      </c>
      <c r="B1924" s="4" t="s">
        <v>92</v>
      </c>
      <c r="C1924" s="4" t="s">
        <v>71</v>
      </c>
      <c r="D1924" s="4" t="s">
        <v>38</v>
      </c>
      <c r="E1924" s="4" t="s">
        <v>39</v>
      </c>
      <c r="F1924" s="4" t="s">
        <v>64</v>
      </c>
      <c r="G1924" s="7">
        <v>45806</v>
      </c>
      <c r="H1924" s="7">
        <v>415068</v>
      </c>
      <c r="I1924" s="8">
        <v>17918215.170000002</v>
      </c>
    </row>
    <row r="1925" spans="1:9" ht="14.45" customHeight="1" x14ac:dyDescent="0.2">
      <c r="A1925" s="4" t="s">
        <v>56</v>
      </c>
      <c r="B1925" s="4" t="s">
        <v>92</v>
      </c>
      <c r="C1925" s="4" t="s">
        <v>70</v>
      </c>
      <c r="D1925" s="4" t="s">
        <v>42</v>
      </c>
      <c r="E1925" s="4" t="s">
        <v>43</v>
      </c>
      <c r="F1925" s="4" t="s">
        <v>64</v>
      </c>
      <c r="G1925" s="7">
        <v>3293</v>
      </c>
      <c r="H1925" s="7">
        <v>10970</v>
      </c>
      <c r="I1925" s="8">
        <v>112625.78</v>
      </c>
    </row>
    <row r="1926" spans="1:9" ht="14.45" customHeight="1" x14ac:dyDescent="0.2">
      <c r="A1926" s="4" t="s">
        <v>56</v>
      </c>
      <c r="B1926" s="4" t="s">
        <v>92</v>
      </c>
      <c r="C1926" s="4" t="s">
        <v>71</v>
      </c>
      <c r="D1926" s="4" t="s">
        <v>42</v>
      </c>
      <c r="E1926" s="4" t="s">
        <v>43</v>
      </c>
      <c r="F1926" s="4" t="s">
        <v>64</v>
      </c>
      <c r="G1926" s="7">
        <v>3873</v>
      </c>
      <c r="H1926" s="7">
        <v>12914</v>
      </c>
      <c r="I1926" s="8">
        <v>139773.73000000001</v>
      </c>
    </row>
    <row r="1927" spans="1:9" ht="14.45" customHeight="1" x14ac:dyDescent="0.2">
      <c r="A1927" s="4" t="s">
        <v>56</v>
      </c>
      <c r="B1927" s="4" t="s">
        <v>93</v>
      </c>
      <c r="C1927" s="4" t="s">
        <v>70</v>
      </c>
      <c r="D1927" s="4" t="s">
        <v>40</v>
      </c>
      <c r="E1927" s="4" t="s">
        <v>41</v>
      </c>
      <c r="F1927" s="4" t="s">
        <v>64</v>
      </c>
      <c r="G1927" s="7">
        <v>138459</v>
      </c>
      <c r="H1927" s="7">
        <v>2551302</v>
      </c>
      <c r="I1927" s="8">
        <v>32880065.989999998</v>
      </c>
    </row>
    <row r="1928" spans="1:9" ht="14.45" customHeight="1" x14ac:dyDescent="0.2">
      <c r="A1928" s="4" t="s">
        <v>56</v>
      </c>
      <c r="B1928" s="4" t="s">
        <v>93</v>
      </c>
      <c r="C1928" s="4" t="s">
        <v>71</v>
      </c>
      <c r="D1928" s="4" t="s">
        <v>40</v>
      </c>
      <c r="E1928" s="4" t="s">
        <v>41</v>
      </c>
      <c r="F1928" s="4" t="s">
        <v>64</v>
      </c>
      <c r="G1928" s="7">
        <v>171658</v>
      </c>
      <c r="H1928" s="7">
        <v>3051357</v>
      </c>
      <c r="I1928" s="8">
        <v>44889420.409999996</v>
      </c>
    </row>
    <row r="1929" spans="1:9" ht="14.45" customHeight="1" x14ac:dyDescent="0.2">
      <c r="A1929" s="4" t="s">
        <v>56</v>
      </c>
      <c r="B1929" s="4" t="s">
        <v>93</v>
      </c>
      <c r="C1929" s="4" t="s">
        <v>70</v>
      </c>
      <c r="D1929" s="4" t="s">
        <v>47</v>
      </c>
      <c r="E1929" s="4" t="s">
        <v>48</v>
      </c>
      <c r="F1929" s="4" t="s">
        <v>64</v>
      </c>
      <c r="G1929" s="7">
        <v>10967</v>
      </c>
      <c r="H1929" s="7">
        <v>98671</v>
      </c>
      <c r="I1929" s="8">
        <v>7886809.5700000003</v>
      </c>
    </row>
    <row r="1930" spans="1:9" ht="14.45" customHeight="1" x14ac:dyDescent="0.2">
      <c r="A1930" s="4" t="s">
        <v>56</v>
      </c>
      <c r="B1930" s="4" t="s">
        <v>93</v>
      </c>
      <c r="C1930" s="4" t="s">
        <v>71</v>
      </c>
      <c r="D1930" s="4" t="s">
        <v>47</v>
      </c>
      <c r="E1930" s="4" t="s">
        <v>48</v>
      </c>
      <c r="F1930" s="4" t="s">
        <v>64</v>
      </c>
      <c r="G1930" s="7">
        <v>12784</v>
      </c>
      <c r="H1930" s="7">
        <v>112680</v>
      </c>
      <c r="I1930" s="8">
        <v>9082129.8699999992</v>
      </c>
    </row>
    <row r="1931" spans="1:9" ht="14.45" customHeight="1" x14ac:dyDescent="0.2">
      <c r="A1931" s="4" t="s">
        <v>56</v>
      </c>
      <c r="B1931" s="4" t="s">
        <v>93</v>
      </c>
      <c r="C1931" s="4" t="s">
        <v>70</v>
      </c>
      <c r="D1931" s="4" t="s">
        <v>44</v>
      </c>
      <c r="E1931" s="4" t="s">
        <v>45</v>
      </c>
      <c r="F1931" s="4" t="s">
        <v>64</v>
      </c>
      <c r="G1931" s="7">
        <v>36515</v>
      </c>
      <c r="H1931" s="7">
        <v>192767</v>
      </c>
      <c r="I1931" s="8">
        <v>2437037.89</v>
      </c>
    </row>
    <row r="1932" spans="1:9" ht="14.45" customHeight="1" x14ac:dyDescent="0.2">
      <c r="A1932" s="4" t="s">
        <v>56</v>
      </c>
      <c r="B1932" s="4" t="s">
        <v>93</v>
      </c>
      <c r="C1932" s="4" t="s">
        <v>71</v>
      </c>
      <c r="D1932" s="4" t="s">
        <v>44</v>
      </c>
      <c r="E1932" s="4" t="s">
        <v>45</v>
      </c>
      <c r="F1932" s="4" t="s">
        <v>64</v>
      </c>
      <c r="G1932" s="7">
        <v>43354</v>
      </c>
      <c r="H1932" s="7">
        <v>213622</v>
      </c>
      <c r="I1932" s="8">
        <v>2712746.11</v>
      </c>
    </row>
    <row r="1933" spans="1:9" ht="14.45" customHeight="1" x14ac:dyDescent="0.2">
      <c r="A1933" s="4" t="s">
        <v>56</v>
      </c>
      <c r="B1933" s="4" t="s">
        <v>93</v>
      </c>
      <c r="C1933" s="4" t="s">
        <v>70</v>
      </c>
      <c r="D1933" s="4" t="s">
        <v>38</v>
      </c>
      <c r="E1933" s="4" t="s">
        <v>39</v>
      </c>
      <c r="F1933" s="4" t="s">
        <v>64</v>
      </c>
      <c r="G1933" s="7">
        <v>26243</v>
      </c>
      <c r="H1933" s="7">
        <v>220990</v>
      </c>
      <c r="I1933" s="8">
        <v>8380590.4900000002</v>
      </c>
    </row>
    <row r="1934" spans="1:9" ht="14.45" customHeight="1" x14ac:dyDescent="0.2">
      <c r="A1934" s="4" t="s">
        <v>56</v>
      </c>
      <c r="B1934" s="4" t="s">
        <v>93</v>
      </c>
      <c r="C1934" s="4" t="s">
        <v>71</v>
      </c>
      <c r="D1934" s="4" t="s">
        <v>38</v>
      </c>
      <c r="E1934" s="4" t="s">
        <v>39</v>
      </c>
      <c r="F1934" s="4" t="s">
        <v>64</v>
      </c>
      <c r="G1934" s="7">
        <v>29814</v>
      </c>
      <c r="H1934" s="7">
        <v>249548</v>
      </c>
      <c r="I1934" s="8">
        <v>10013095.359999999</v>
      </c>
    </row>
    <row r="1935" spans="1:9" ht="14.45" customHeight="1" x14ac:dyDescent="0.2">
      <c r="A1935" s="4" t="s">
        <v>56</v>
      </c>
      <c r="B1935" s="4" t="s">
        <v>93</v>
      </c>
      <c r="C1935" s="4" t="s">
        <v>70</v>
      </c>
      <c r="D1935" s="4" t="s">
        <v>42</v>
      </c>
      <c r="E1935" s="4" t="s">
        <v>43</v>
      </c>
      <c r="F1935" s="4" t="s">
        <v>64</v>
      </c>
      <c r="G1935" s="7">
        <v>2987</v>
      </c>
      <c r="H1935" s="7">
        <v>9257</v>
      </c>
      <c r="I1935" s="8">
        <v>95649.600000000006</v>
      </c>
    </row>
    <row r="1936" spans="1:9" ht="14.45" customHeight="1" x14ac:dyDescent="0.2">
      <c r="A1936" s="4" t="s">
        <v>56</v>
      </c>
      <c r="B1936" s="4" t="s">
        <v>93</v>
      </c>
      <c r="C1936" s="4" t="s">
        <v>71</v>
      </c>
      <c r="D1936" s="4" t="s">
        <v>42</v>
      </c>
      <c r="E1936" s="4" t="s">
        <v>43</v>
      </c>
      <c r="F1936" s="4" t="s">
        <v>64</v>
      </c>
      <c r="G1936" s="7">
        <v>3046</v>
      </c>
      <c r="H1936" s="7">
        <v>10053</v>
      </c>
      <c r="I1936" s="8">
        <v>101124.22</v>
      </c>
    </row>
    <row r="1937" spans="1:9" ht="14.45" customHeight="1" x14ac:dyDescent="0.2">
      <c r="A1937" s="4" t="s">
        <v>56</v>
      </c>
      <c r="B1937" s="4" t="s">
        <v>94</v>
      </c>
      <c r="C1937" s="4" t="s">
        <v>70</v>
      </c>
      <c r="D1937" s="4" t="s">
        <v>40</v>
      </c>
      <c r="E1937" s="4" t="s">
        <v>41</v>
      </c>
      <c r="F1937" s="4" t="s">
        <v>64</v>
      </c>
      <c r="G1937" s="7">
        <v>92689</v>
      </c>
      <c r="H1937" s="7">
        <v>1754863</v>
      </c>
      <c r="I1937" s="8">
        <v>19264870.550000001</v>
      </c>
    </row>
    <row r="1938" spans="1:9" ht="14.45" customHeight="1" x14ac:dyDescent="0.2">
      <c r="A1938" s="4" t="s">
        <v>56</v>
      </c>
      <c r="B1938" s="4" t="s">
        <v>94</v>
      </c>
      <c r="C1938" s="4" t="s">
        <v>71</v>
      </c>
      <c r="D1938" s="4" t="s">
        <v>40</v>
      </c>
      <c r="E1938" s="4" t="s">
        <v>41</v>
      </c>
      <c r="F1938" s="4" t="s">
        <v>64</v>
      </c>
      <c r="G1938" s="7">
        <v>98573</v>
      </c>
      <c r="H1938" s="7">
        <v>1764012</v>
      </c>
      <c r="I1938" s="8">
        <v>21898960.23</v>
      </c>
    </row>
    <row r="1939" spans="1:9" ht="14.45" customHeight="1" x14ac:dyDescent="0.2">
      <c r="A1939" s="4" t="s">
        <v>56</v>
      </c>
      <c r="B1939" s="4" t="s">
        <v>94</v>
      </c>
      <c r="C1939" s="4" t="s">
        <v>70</v>
      </c>
      <c r="D1939" s="4" t="s">
        <v>47</v>
      </c>
      <c r="E1939" s="4" t="s">
        <v>48</v>
      </c>
      <c r="F1939" s="4" t="s">
        <v>64</v>
      </c>
      <c r="G1939" s="7">
        <v>7292</v>
      </c>
      <c r="H1939" s="7">
        <v>63585</v>
      </c>
      <c r="I1939" s="8">
        <v>4990501.5199999996</v>
      </c>
    </row>
    <row r="1940" spans="1:9" ht="14.45" customHeight="1" x14ac:dyDescent="0.2">
      <c r="A1940" s="4" t="s">
        <v>56</v>
      </c>
      <c r="B1940" s="4" t="s">
        <v>94</v>
      </c>
      <c r="C1940" s="4" t="s">
        <v>71</v>
      </c>
      <c r="D1940" s="4" t="s">
        <v>47</v>
      </c>
      <c r="E1940" s="4" t="s">
        <v>48</v>
      </c>
      <c r="F1940" s="4" t="s">
        <v>64</v>
      </c>
      <c r="G1940" s="7">
        <v>7086</v>
      </c>
      <c r="H1940" s="7">
        <v>59909</v>
      </c>
      <c r="I1940" s="8">
        <v>4757803.3600000003</v>
      </c>
    </row>
    <row r="1941" spans="1:9" ht="14.45" customHeight="1" x14ac:dyDescent="0.2">
      <c r="A1941" s="4" t="s">
        <v>56</v>
      </c>
      <c r="B1941" s="4" t="s">
        <v>94</v>
      </c>
      <c r="C1941" s="4" t="s">
        <v>70</v>
      </c>
      <c r="D1941" s="4" t="s">
        <v>44</v>
      </c>
      <c r="E1941" s="4" t="s">
        <v>45</v>
      </c>
      <c r="F1941" s="4" t="s">
        <v>64</v>
      </c>
      <c r="G1941" s="7">
        <v>22543</v>
      </c>
      <c r="H1941" s="7">
        <v>120807</v>
      </c>
      <c r="I1941" s="8">
        <v>1503538.71</v>
      </c>
    </row>
    <row r="1942" spans="1:9" ht="14.45" customHeight="1" x14ac:dyDescent="0.2">
      <c r="A1942" s="4" t="s">
        <v>56</v>
      </c>
      <c r="B1942" s="4" t="s">
        <v>94</v>
      </c>
      <c r="C1942" s="4" t="s">
        <v>71</v>
      </c>
      <c r="D1942" s="4" t="s">
        <v>44</v>
      </c>
      <c r="E1942" s="4" t="s">
        <v>45</v>
      </c>
      <c r="F1942" s="4" t="s">
        <v>64</v>
      </c>
      <c r="G1942" s="7">
        <v>22992</v>
      </c>
      <c r="H1942" s="7">
        <v>115112</v>
      </c>
      <c r="I1942" s="8">
        <v>1448796.88</v>
      </c>
    </row>
    <row r="1943" spans="1:9" ht="14.45" customHeight="1" x14ac:dyDescent="0.2">
      <c r="A1943" s="4" t="s">
        <v>56</v>
      </c>
      <c r="B1943" s="4" t="s">
        <v>94</v>
      </c>
      <c r="C1943" s="4" t="s">
        <v>70</v>
      </c>
      <c r="D1943" s="4" t="s">
        <v>38</v>
      </c>
      <c r="E1943" s="4" t="s">
        <v>39</v>
      </c>
      <c r="F1943" s="4" t="s">
        <v>64</v>
      </c>
      <c r="G1943" s="7">
        <v>17661</v>
      </c>
      <c r="H1943" s="7">
        <v>137935</v>
      </c>
      <c r="I1943" s="8">
        <v>4830989.2300000004</v>
      </c>
    </row>
    <row r="1944" spans="1:9" ht="14.45" customHeight="1" x14ac:dyDescent="0.2">
      <c r="A1944" s="4" t="s">
        <v>56</v>
      </c>
      <c r="B1944" s="4" t="s">
        <v>94</v>
      </c>
      <c r="C1944" s="4" t="s">
        <v>71</v>
      </c>
      <c r="D1944" s="4" t="s">
        <v>38</v>
      </c>
      <c r="E1944" s="4" t="s">
        <v>39</v>
      </c>
      <c r="F1944" s="4" t="s">
        <v>64</v>
      </c>
      <c r="G1944" s="7">
        <v>17185</v>
      </c>
      <c r="H1944" s="7">
        <v>130515</v>
      </c>
      <c r="I1944" s="8">
        <v>4800653.2300000004</v>
      </c>
    </row>
    <row r="1945" spans="1:9" ht="14.45" customHeight="1" x14ac:dyDescent="0.2">
      <c r="A1945" s="4" t="s">
        <v>56</v>
      </c>
      <c r="B1945" s="4" t="s">
        <v>94</v>
      </c>
      <c r="C1945" s="4" t="s">
        <v>70</v>
      </c>
      <c r="D1945" s="4" t="s">
        <v>42</v>
      </c>
      <c r="E1945" s="4" t="s">
        <v>43</v>
      </c>
      <c r="F1945" s="4" t="s">
        <v>64</v>
      </c>
      <c r="G1945" s="7">
        <v>2640</v>
      </c>
      <c r="H1945" s="7">
        <v>7485</v>
      </c>
      <c r="I1945" s="8">
        <v>75088.820000000007</v>
      </c>
    </row>
    <row r="1946" spans="1:9" ht="14.45" customHeight="1" x14ac:dyDescent="0.2">
      <c r="A1946" s="4" t="s">
        <v>56</v>
      </c>
      <c r="B1946" s="4" t="s">
        <v>94</v>
      </c>
      <c r="C1946" s="4" t="s">
        <v>71</v>
      </c>
      <c r="D1946" s="4" t="s">
        <v>42</v>
      </c>
      <c r="E1946" s="4" t="s">
        <v>43</v>
      </c>
      <c r="F1946" s="4" t="s">
        <v>64</v>
      </c>
      <c r="G1946" s="7">
        <v>2200</v>
      </c>
      <c r="H1946" s="7">
        <v>6414</v>
      </c>
      <c r="I1946" s="8">
        <v>60484.89</v>
      </c>
    </row>
    <row r="1947" spans="1:9" ht="14.45" customHeight="1" x14ac:dyDescent="0.2">
      <c r="A1947" s="4" t="s">
        <v>56</v>
      </c>
      <c r="B1947" s="4" t="s">
        <v>95</v>
      </c>
      <c r="C1947" s="4" t="s">
        <v>70</v>
      </c>
      <c r="D1947" s="4" t="s">
        <v>40</v>
      </c>
      <c r="E1947" s="4" t="s">
        <v>41</v>
      </c>
      <c r="F1947" s="4" t="s">
        <v>64</v>
      </c>
      <c r="G1947" s="7">
        <v>45102</v>
      </c>
      <c r="H1947" s="7">
        <v>818748</v>
      </c>
      <c r="I1947" s="8">
        <v>8712650.5199999996</v>
      </c>
    </row>
    <row r="1948" spans="1:9" ht="14.45" customHeight="1" x14ac:dyDescent="0.2">
      <c r="A1948" s="4" t="s">
        <v>56</v>
      </c>
      <c r="B1948" s="4" t="s">
        <v>95</v>
      </c>
      <c r="C1948" s="4" t="s">
        <v>71</v>
      </c>
      <c r="D1948" s="4" t="s">
        <v>40</v>
      </c>
      <c r="E1948" s="4" t="s">
        <v>41</v>
      </c>
      <c r="F1948" s="4" t="s">
        <v>64</v>
      </c>
      <c r="G1948" s="7">
        <v>38726</v>
      </c>
      <c r="H1948" s="7">
        <v>688834</v>
      </c>
      <c r="I1948" s="8">
        <v>7900229.04</v>
      </c>
    </row>
    <row r="1949" spans="1:9" ht="14.45" customHeight="1" x14ac:dyDescent="0.2">
      <c r="A1949" s="4" t="s">
        <v>56</v>
      </c>
      <c r="B1949" s="4" t="s">
        <v>95</v>
      </c>
      <c r="C1949" s="4" t="s">
        <v>70</v>
      </c>
      <c r="D1949" s="4" t="s">
        <v>47</v>
      </c>
      <c r="E1949" s="4" t="s">
        <v>48</v>
      </c>
      <c r="F1949" s="4" t="s">
        <v>64</v>
      </c>
      <c r="G1949" s="7">
        <v>3588</v>
      </c>
      <c r="H1949" s="7">
        <v>29995</v>
      </c>
      <c r="I1949" s="8">
        <v>2313271.25</v>
      </c>
    </row>
    <row r="1950" spans="1:9" ht="14.45" customHeight="1" x14ac:dyDescent="0.2">
      <c r="A1950" s="4" t="s">
        <v>56</v>
      </c>
      <c r="B1950" s="4" t="s">
        <v>95</v>
      </c>
      <c r="C1950" s="4" t="s">
        <v>71</v>
      </c>
      <c r="D1950" s="4" t="s">
        <v>47</v>
      </c>
      <c r="E1950" s="4" t="s">
        <v>48</v>
      </c>
      <c r="F1950" s="4" t="s">
        <v>64</v>
      </c>
      <c r="G1950" s="7">
        <v>2626</v>
      </c>
      <c r="H1950" s="7">
        <v>21063</v>
      </c>
      <c r="I1950" s="8">
        <v>1643369.71</v>
      </c>
    </row>
    <row r="1951" spans="1:9" ht="14.45" customHeight="1" x14ac:dyDescent="0.2">
      <c r="A1951" s="4" t="s">
        <v>56</v>
      </c>
      <c r="B1951" s="4" t="s">
        <v>95</v>
      </c>
      <c r="C1951" s="4" t="s">
        <v>70</v>
      </c>
      <c r="D1951" s="4" t="s">
        <v>44</v>
      </c>
      <c r="E1951" s="4" t="s">
        <v>45</v>
      </c>
      <c r="F1951" s="4" t="s">
        <v>64</v>
      </c>
      <c r="G1951" s="7">
        <v>10151</v>
      </c>
      <c r="H1951" s="7">
        <v>53180</v>
      </c>
      <c r="I1951" s="8">
        <v>661823.66</v>
      </c>
    </row>
    <row r="1952" spans="1:9" ht="14.45" customHeight="1" x14ac:dyDescent="0.2">
      <c r="A1952" s="4" t="s">
        <v>56</v>
      </c>
      <c r="B1952" s="4" t="s">
        <v>95</v>
      </c>
      <c r="C1952" s="4" t="s">
        <v>71</v>
      </c>
      <c r="D1952" s="4" t="s">
        <v>44</v>
      </c>
      <c r="E1952" s="4" t="s">
        <v>45</v>
      </c>
      <c r="F1952" s="4" t="s">
        <v>64</v>
      </c>
      <c r="G1952" s="7">
        <v>8229</v>
      </c>
      <c r="H1952" s="7">
        <v>41184</v>
      </c>
      <c r="I1952" s="8">
        <v>520671.66</v>
      </c>
    </row>
    <row r="1953" spans="1:9" ht="14.45" customHeight="1" x14ac:dyDescent="0.2">
      <c r="A1953" s="4" t="s">
        <v>56</v>
      </c>
      <c r="B1953" s="4" t="s">
        <v>95</v>
      </c>
      <c r="C1953" s="4" t="s">
        <v>70</v>
      </c>
      <c r="D1953" s="4" t="s">
        <v>38</v>
      </c>
      <c r="E1953" s="4" t="s">
        <v>39</v>
      </c>
      <c r="F1953" s="4" t="s">
        <v>64</v>
      </c>
      <c r="G1953" s="7">
        <v>8701</v>
      </c>
      <c r="H1953" s="7">
        <v>60711</v>
      </c>
      <c r="I1953" s="8">
        <v>1968402.22</v>
      </c>
    </row>
    <row r="1954" spans="1:9" ht="14.45" customHeight="1" x14ac:dyDescent="0.2">
      <c r="A1954" s="4" t="s">
        <v>56</v>
      </c>
      <c r="B1954" s="4" t="s">
        <v>95</v>
      </c>
      <c r="C1954" s="4" t="s">
        <v>71</v>
      </c>
      <c r="D1954" s="4" t="s">
        <v>38</v>
      </c>
      <c r="E1954" s="4" t="s">
        <v>39</v>
      </c>
      <c r="F1954" s="4" t="s">
        <v>64</v>
      </c>
      <c r="G1954" s="7">
        <v>6593</v>
      </c>
      <c r="H1954" s="7">
        <v>45140</v>
      </c>
      <c r="I1954" s="8">
        <v>1517391.07</v>
      </c>
    </row>
    <row r="1955" spans="1:9" ht="14.45" customHeight="1" x14ac:dyDescent="0.2">
      <c r="A1955" s="4" t="s">
        <v>56</v>
      </c>
      <c r="B1955" s="4" t="s">
        <v>95</v>
      </c>
      <c r="C1955" s="4" t="s">
        <v>70</v>
      </c>
      <c r="D1955" s="4" t="s">
        <v>42</v>
      </c>
      <c r="E1955" s="4" t="s">
        <v>43</v>
      </c>
      <c r="F1955" s="4" t="s">
        <v>64</v>
      </c>
      <c r="G1955" s="7">
        <v>1759</v>
      </c>
      <c r="H1955" s="7">
        <v>4655</v>
      </c>
      <c r="I1955" s="8">
        <v>47289.01</v>
      </c>
    </row>
    <row r="1956" spans="1:9" ht="14.45" customHeight="1" x14ac:dyDescent="0.2">
      <c r="A1956" s="4" t="s">
        <v>56</v>
      </c>
      <c r="B1956" s="4" t="s">
        <v>95</v>
      </c>
      <c r="C1956" s="4" t="s">
        <v>71</v>
      </c>
      <c r="D1956" s="4" t="s">
        <v>42</v>
      </c>
      <c r="E1956" s="4" t="s">
        <v>43</v>
      </c>
      <c r="F1956" s="4" t="s">
        <v>64</v>
      </c>
      <c r="G1956" s="7">
        <v>1082</v>
      </c>
      <c r="H1956" s="7">
        <v>3058</v>
      </c>
      <c r="I1956" s="8">
        <v>29708.91</v>
      </c>
    </row>
    <row r="1957" spans="1:9" ht="14.45" customHeight="1" x14ac:dyDescent="0.2">
      <c r="A1957" s="4" t="s">
        <v>56</v>
      </c>
      <c r="B1957" s="4" t="s">
        <v>72</v>
      </c>
      <c r="C1957" s="4" t="s">
        <v>70</v>
      </c>
      <c r="D1957" s="4" t="s">
        <v>40</v>
      </c>
      <c r="E1957" s="4" t="s">
        <v>41</v>
      </c>
      <c r="F1957" s="4" t="s">
        <v>64</v>
      </c>
      <c r="G1957" s="7">
        <v>8612</v>
      </c>
      <c r="H1957" s="7">
        <v>13126</v>
      </c>
      <c r="I1957" s="8">
        <v>149869.56</v>
      </c>
    </row>
    <row r="1958" spans="1:9" ht="14.45" customHeight="1" x14ac:dyDescent="0.2">
      <c r="A1958" s="4" t="s">
        <v>56</v>
      </c>
      <c r="B1958" s="4" t="s">
        <v>72</v>
      </c>
      <c r="C1958" s="4" t="s">
        <v>71</v>
      </c>
      <c r="D1958" s="4" t="s">
        <v>40</v>
      </c>
      <c r="E1958" s="4" t="s">
        <v>41</v>
      </c>
      <c r="F1958" s="4" t="s">
        <v>64</v>
      </c>
      <c r="G1958" s="7">
        <v>12933</v>
      </c>
      <c r="H1958" s="7">
        <v>19688</v>
      </c>
      <c r="I1958" s="8">
        <v>239357.14</v>
      </c>
    </row>
    <row r="1959" spans="1:9" ht="14.45" customHeight="1" x14ac:dyDescent="0.2">
      <c r="A1959" s="4" t="s">
        <v>56</v>
      </c>
      <c r="B1959" s="4" t="s">
        <v>72</v>
      </c>
      <c r="C1959" s="4" t="s">
        <v>70</v>
      </c>
      <c r="D1959" s="4" t="s">
        <v>47</v>
      </c>
      <c r="E1959" s="4" t="s">
        <v>48</v>
      </c>
      <c r="F1959" s="4" t="s">
        <v>64</v>
      </c>
      <c r="G1959" s="7">
        <v>541</v>
      </c>
      <c r="H1959" s="7">
        <v>658</v>
      </c>
      <c r="I1959" s="8">
        <v>51455.4</v>
      </c>
    </row>
    <row r="1960" spans="1:9" ht="14.45" customHeight="1" x14ac:dyDescent="0.2">
      <c r="A1960" s="4" t="s">
        <v>56</v>
      </c>
      <c r="B1960" s="4" t="s">
        <v>72</v>
      </c>
      <c r="C1960" s="4" t="s">
        <v>71</v>
      </c>
      <c r="D1960" s="4" t="s">
        <v>47</v>
      </c>
      <c r="E1960" s="4" t="s">
        <v>48</v>
      </c>
      <c r="F1960" s="4" t="s">
        <v>64</v>
      </c>
      <c r="G1960" s="7">
        <v>888</v>
      </c>
      <c r="H1960" s="7">
        <v>1067</v>
      </c>
      <c r="I1960" s="8">
        <v>84349.42</v>
      </c>
    </row>
    <row r="1961" spans="1:9" ht="14.45" customHeight="1" x14ac:dyDescent="0.2">
      <c r="A1961" s="4" t="s">
        <v>56</v>
      </c>
      <c r="B1961" s="4" t="s">
        <v>72</v>
      </c>
      <c r="C1961" s="4" t="s">
        <v>70</v>
      </c>
      <c r="D1961" s="4" t="s">
        <v>44</v>
      </c>
      <c r="E1961" s="4" t="s">
        <v>45</v>
      </c>
      <c r="F1961" s="4" t="s">
        <v>64</v>
      </c>
      <c r="G1961" s="7">
        <v>5135</v>
      </c>
      <c r="H1961" s="7">
        <v>6266</v>
      </c>
      <c r="I1961" s="8">
        <v>122255.43</v>
      </c>
    </row>
    <row r="1962" spans="1:9" ht="14.45" customHeight="1" x14ac:dyDescent="0.2">
      <c r="A1962" s="4" t="s">
        <v>56</v>
      </c>
      <c r="B1962" s="4" t="s">
        <v>72</v>
      </c>
      <c r="C1962" s="4" t="s">
        <v>71</v>
      </c>
      <c r="D1962" s="4" t="s">
        <v>44</v>
      </c>
      <c r="E1962" s="4" t="s">
        <v>45</v>
      </c>
      <c r="F1962" s="4" t="s">
        <v>64</v>
      </c>
      <c r="G1962" s="7">
        <v>2709</v>
      </c>
      <c r="H1962" s="7">
        <v>3906</v>
      </c>
      <c r="I1962" s="8">
        <v>50519.86</v>
      </c>
    </row>
    <row r="1963" spans="1:9" ht="14.45" customHeight="1" x14ac:dyDescent="0.2">
      <c r="A1963" s="4" t="s">
        <v>56</v>
      </c>
      <c r="B1963" s="4" t="s">
        <v>72</v>
      </c>
      <c r="C1963" s="4" t="s">
        <v>70</v>
      </c>
      <c r="D1963" s="4" t="s">
        <v>38</v>
      </c>
      <c r="E1963" s="4" t="s">
        <v>39</v>
      </c>
      <c r="F1963" s="4" t="s">
        <v>64</v>
      </c>
      <c r="G1963" s="7">
        <v>1590</v>
      </c>
      <c r="H1963" s="7">
        <v>2657</v>
      </c>
      <c r="I1963" s="8">
        <v>85156.88</v>
      </c>
    </row>
    <row r="1964" spans="1:9" ht="14.45" customHeight="1" x14ac:dyDescent="0.2">
      <c r="A1964" s="4" t="s">
        <v>56</v>
      </c>
      <c r="B1964" s="4" t="s">
        <v>72</v>
      </c>
      <c r="C1964" s="4" t="s">
        <v>71</v>
      </c>
      <c r="D1964" s="4" t="s">
        <v>38</v>
      </c>
      <c r="E1964" s="4" t="s">
        <v>39</v>
      </c>
      <c r="F1964" s="4" t="s">
        <v>64</v>
      </c>
      <c r="G1964" s="7">
        <v>2200</v>
      </c>
      <c r="H1964" s="7">
        <v>3755</v>
      </c>
      <c r="I1964" s="8">
        <v>126960.5</v>
      </c>
    </row>
    <row r="1965" spans="1:9" ht="14.45" customHeight="1" x14ac:dyDescent="0.2">
      <c r="A1965" s="4" t="s">
        <v>56</v>
      </c>
      <c r="B1965" s="4" t="s">
        <v>72</v>
      </c>
      <c r="C1965" s="4" t="s">
        <v>70</v>
      </c>
      <c r="D1965" s="4" t="s">
        <v>42</v>
      </c>
      <c r="E1965" s="4" t="s">
        <v>43</v>
      </c>
      <c r="F1965" s="4" t="s">
        <v>64</v>
      </c>
      <c r="G1965" s="7">
        <v>208</v>
      </c>
      <c r="H1965" s="7">
        <v>329</v>
      </c>
      <c r="I1965" s="8">
        <v>5579.87</v>
      </c>
    </row>
    <row r="1966" spans="1:9" ht="14.45" customHeight="1" x14ac:dyDescent="0.2">
      <c r="A1966" s="4" t="s">
        <v>56</v>
      </c>
      <c r="B1966" s="4" t="s">
        <v>72</v>
      </c>
      <c r="C1966" s="4" t="s">
        <v>71</v>
      </c>
      <c r="D1966" s="4" t="s">
        <v>42</v>
      </c>
      <c r="E1966" s="4" t="s">
        <v>43</v>
      </c>
      <c r="F1966" s="4" t="s">
        <v>64</v>
      </c>
      <c r="G1966" s="7">
        <v>283</v>
      </c>
      <c r="H1966" s="7">
        <v>422</v>
      </c>
      <c r="I1966" s="8">
        <v>8576.33</v>
      </c>
    </row>
    <row r="1967" spans="1:9" x14ac:dyDescent="0.2">
      <c r="A1967" s="4"/>
      <c r="B1967" s="4"/>
      <c r="C1967" s="4"/>
      <c r="D1967" s="4"/>
      <c r="E1967" s="4"/>
      <c r="F1967" s="4"/>
      <c r="G1967" s="7"/>
      <c r="H1967" s="7"/>
      <c r="I1967" s="8"/>
    </row>
    <row r="1968" spans="1:9" x14ac:dyDescent="0.2">
      <c r="A1968" s="4"/>
      <c r="B1968" s="4"/>
      <c r="C1968" s="4"/>
      <c r="D1968" s="4"/>
      <c r="E1968" s="4"/>
      <c r="F1968" s="4"/>
      <c r="G1968" s="7"/>
      <c r="H1968" s="7"/>
      <c r="I1968" s="8"/>
    </row>
    <row r="1969" spans="1:9" x14ac:dyDescent="0.2">
      <c r="A1969" s="4"/>
      <c r="B1969" s="4"/>
      <c r="C1969" s="4"/>
      <c r="D1969" s="4"/>
      <c r="E1969" s="4"/>
      <c r="F1969" s="4"/>
      <c r="G1969" s="7"/>
      <c r="H1969" s="7"/>
      <c r="I1969" s="8"/>
    </row>
    <row r="1970" spans="1:9" x14ac:dyDescent="0.2">
      <c r="A1970" s="4"/>
      <c r="B1970" s="4"/>
      <c r="C1970" s="4"/>
      <c r="D1970" s="4"/>
      <c r="E1970" s="4"/>
      <c r="F1970" s="4"/>
      <c r="G1970" s="7"/>
      <c r="H1970" s="7"/>
      <c r="I1970" s="8"/>
    </row>
    <row r="1971" spans="1:9" x14ac:dyDescent="0.2">
      <c r="A1971" s="4"/>
      <c r="B1971" s="4"/>
      <c r="C1971" s="4"/>
      <c r="D1971" s="4"/>
      <c r="E1971" s="4"/>
      <c r="F1971" s="4"/>
      <c r="G1971" s="7"/>
      <c r="H1971" s="7"/>
      <c r="I1971" s="8"/>
    </row>
    <row r="1972" spans="1:9" x14ac:dyDescent="0.2">
      <c r="A1972" s="4"/>
      <c r="B1972" s="4"/>
      <c r="C1972" s="4"/>
      <c r="D1972" s="4"/>
      <c r="E1972" s="4"/>
      <c r="F1972" s="4"/>
      <c r="G1972" s="7"/>
      <c r="H1972" s="7"/>
      <c r="I1972" s="8"/>
    </row>
    <row r="1973" spans="1:9" x14ac:dyDescent="0.2">
      <c r="A1973" s="4"/>
      <c r="B1973" s="4"/>
      <c r="C1973" s="4"/>
      <c r="D1973" s="4"/>
      <c r="E1973" s="4"/>
      <c r="F1973" s="4"/>
      <c r="G1973" s="7"/>
      <c r="H1973" s="7"/>
      <c r="I1973"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0"/>
  <sheetViews>
    <sheetView showGridLines="0" workbookViewId="0"/>
  </sheetViews>
  <sheetFormatPr defaultColWidth="11.42578125" defaultRowHeight="12.75" x14ac:dyDescent="0.2"/>
  <cols>
    <col min="1" max="1" width="14.7109375" customWidth="1"/>
    <col min="2" max="2" width="12.7109375" customWidth="1"/>
    <col min="3" max="3" width="23.7109375" customWidth="1"/>
    <col min="4" max="4" width="25.7109375" customWidth="1"/>
    <col min="5" max="5" width="11.7109375" customWidth="1"/>
    <col min="6" max="6" width="30.7109375" customWidth="1"/>
  </cols>
  <sheetData>
    <row r="1" spans="1:6" ht="14.45" customHeight="1" x14ac:dyDescent="0.2">
      <c r="A1" s="1" t="s">
        <v>102</v>
      </c>
    </row>
    <row r="2" spans="1:6" ht="29.1" customHeight="1" x14ac:dyDescent="0.2">
      <c r="A2" s="1" t="s">
        <v>34</v>
      </c>
    </row>
    <row r="3" spans="1:6" ht="14.45" customHeight="1" x14ac:dyDescent="0.2">
      <c r="A3" t="s">
        <v>58</v>
      </c>
    </row>
    <row r="4" spans="1:6" ht="14.45" customHeight="1" x14ac:dyDescent="0.2">
      <c r="A4" t="s">
        <v>76</v>
      </c>
    </row>
    <row r="5" spans="1:6" ht="29.1" customHeight="1" x14ac:dyDescent="0.2">
      <c r="A5" s="3" t="s">
        <v>7</v>
      </c>
      <c r="B5" s="3" t="s">
        <v>29</v>
      </c>
      <c r="C5" s="3" t="s">
        <v>61</v>
      </c>
      <c r="D5" s="5" t="s">
        <v>62</v>
      </c>
      <c r="E5" s="5" t="s">
        <v>17</v>
      </c>
      <c r="F5" s="5" t="s">
        <v>19</v>
      </c>
    </row>
    <row r="6" spans="1:6" ht="14.45" customHeight="1" x14ac:dyDescent="0.2">
      <c r="A6" s="4" t="s">
        <v>37</v>
      </c>
      <c r="B6" s="4" t="s">
        <v>103</v>
      </c>
      <c r="C6" s="4" t="s">
        <v>64</v>
      </c>
      <c r="D6" s="7">
        <v>33646</v>
      </c>
      <c r="E6" s="7">
        <v>758581</v>
      </c>
      <c r="F6" s="8">
        <v>35301605.640000001</v>
      </c>
    </row>
    <row r="7" spans="1:6" ht="14.45" customHeight="1" x14ac:dyDescent="0.2">
      <c r="A7" s="4" t="s">
        <v>37</v>
      </c>
      <c r="B7" s="4" t="s">
        <v>104</v>
      </c>
      <c r="C7" s="4" t="s">
        <v>64</v>
      </c>
      <c r="D7" s="7">
        <v>2758724</v>
      </c>
      <c r="E7" s="7">
        <v>50007624</v>
      </c>
      <c r="F7" s="8">
        <v>924566122.05999994</v>
      </c>
    </row>
    <row r="8" spans="1:6" ht="14.45" customHeight="1" x14ac:dyDescent="0.2">
      <c r="A8" s="4" t="s">
        <v>37</v>
      </c>
      <c r="B8" s="4" t="s">
        <v>72</v>
      </c>
      <c r="C8" s="4" t="s">
        <v>64</v>
      </c>
      <c r="D8" s="7">
        <v>8501</v>
      </c>
      <c r="E8" s="7">
        <v>32882</v>
      </c>
      <c r="F8" s="8">
        <v>516490.41</v>
      </c>
    </row>
    <row r="9" spans="1:6" ht="14.45" customHeight="1" x14ac:dyDescent="0.2">
      <c r="A9" s="4" t="s">
        <v>37</v>
      </c>
      <c r="B9" s="4" t="s">
        <v>72</v>
      </c>
      <c r="C9" s="4" t="s">
        <v>65</v>
      </c>
      <c r="D9" s="7">
        <v>0</v>
      </c>
      <c r="E9" s="7">
        <v>1259295</v>
      </c>
      <c r="F9" s="8">
        <v>24778630.940000001</v>
      </c>
    </row>
    <row r="10" spans="1:6" ht="14.45" customHeight="1" x14ac:dyDescent="0.2">
      <c r="A10" s="4" t="s">
        <v>46</v>
      </c>
      <c r="B10" s="4" t="s">
        <v>103</v>
      </c>
      <c r="C10" s="4" t="s">
        <v>64</v>
      </c>
      <c r="D10" s="7">
        <v>33438</v>
      </c>
      <c r="E10" s="7">
        <v>757994</v>
      </c>
      <c r="F10" s="8">
        <v>35944356.93</v>
      </c>
    </row>
    <row r="11" spans="1:6" ht="14.45" customHeight="1" x14ac:dyDescent="0.2">
      <c r="A11" s="4" t="s">
        <v>46</v>
      </c>
      <c r="B11" s="4" t="s">
        <v>104</v>
      </c>
      <c r="C11" s="4" t="s">
        <v>64</v>
      </c>
      <c r="D11" s="7">
        <v>2822814</v>
      </c>
      <c r="E11" s="7">
        <v>51754257</v>
      </c>
      <c r="F11" s="8">
        <v>959561775.90999997</v>
      </c>
    </row>
    <row r="12" spans="1:6" ht="14.45" customHeight="1" x14ac:dyDescent="0.2">
      <c r="A12" s="4" t="s">
        <v>46</v>
      </c>
      <c r="B12" s="4" t="s">
        <v>72</v>
      </c>
      <c r="C12" s="4" t="s">
        <v>64</v>
      </c>
      <c r="D12" s="7">
        <v>30910</v>
      </c>
      <c r="E12" s="7">
        <v>63552</v>
      </c>
      <c r="F12" s="8">
        <v>1029232.37</v>
      </c>
    </row>
    <row r="13" spans="1:6" ht="14.45" customHeight="1" x14ac:dyDescent="0.2">
      <c r="A13" s="4" t="s">
        <v>46</v>
      </c>
      <c r="B13" s="4" t="s">
        <v>72</v>
      </c>
      <c r="C13" s="4" t="s">
        <v>65</v>
      </c>
      <c r="D13" s="7">
        <v>0</v>
      </c>
      <c r="E13" s="7">
        <v>884584</v>
      </c>
      <c r="F13" s="8">
        <v>17618245.84</v>
      </c>
    </row>
    <row r="14" spans="1:6" ht="14.45" customHeight="1" x14ac:dyDescent="0.2">
      <c r="A14" s="4" t="s">
        <v>49</v>
      </c>
      <c r="B14" s="4" t="s">
        <v>103</v>
      </c>
      <c r="C14" s="4" t="s">
        <v>64</v>
      </c>
      <c r="D14" s="7">
        <v>33710</v>
      </c>
      <c r="E14" s="7">
        <v>793634</v>
      </c>
      <c r="F14" s="8">
        <v>38276090.689999998</v>
      </c>
    </row>
    <row r="15" spans="1:6" ht="14.45" customHeight="1" x14ac:dyDescent="0.2">
      <c r="A15" s="4" t="s">
        <v>49</v>
      </c>
      <c r="B15" s="4" t="s">
        <v>104</v>
      </c>
      <c r="C15" s="4" t="s">
        <v>64</v>
      </c>
      <c r="D15" s="7">
        <v>2890157</v>
      </c>
      <c r="E15" s="7">
        <v>53923984</v>
      </c>
      <c r="F15" s="8">
        <v>1029705339.29</v>
      </c>
    </row>
    <row r="16" spans="1:6" ht="14.45" customHeight="1" x14ac:dyDescent="0.2">
      <c r="A16" s="4" t="s">
        <v>49</v>
      </c>
      <c r="B16" s="4" t="s">
        <v>72</v>
      </c>
      <c r="C16" s="4" t="s">
        <v>64</v>
      </c>
      <c r="D16" s="7">
        <v>34585</v>
      </c>
      <c r="E16" s="7">
        <v>68873</v>
      </c>
      <c r="F16" s="8">
        <v>1106383.1000000001</v>
      </c>
    </row>
    <row r="17" spans="1:6" ht="14.45" customHeight="1" x14ac:dyDescent="0.2">
      <c r="A17" s="4" t="s">
        <v>49</v>
      </c>
      <c r="B17" s="4" t="s">
        <v>72</v>
      </c>
      <c r="C17" s="4" t="s">
        <v>65</v>
      </c>
      <c r="D17" s="7">
        <v>0</v>
      </c>
      <c r="E17" s="7">
        <v>719737</v>
      </c>
      <c r="F17" s="8">
        <v>15883040.68</v>
      </c>
    </row>
    <row r="18" spans="1:6" ht="14.45" customHeight="1" x14ac:dyDescent="0.2">
      <c r="A18" s="4" t="s">
        <v>50</v>
      </c>
      <c r="B18" s="4" t="s">
        <v>103</v>
      </c>
      <c r="C18" s="4" t="s">
        <v>64</v>
      </c>
      <c r="D18" s="7">
        <v>34119</v>
      </c>
      <c r="E18" s="7">
        <v>864071</v>
      </c>
      <c r="F18" s="8">
        <v>42859897.109999999</v>
      </c>
    </row>
    <row r="19" spans="1:6" ht="14.45" customHeight="1" x14ac:dyDescent="0.2">
      <c r="A19" s="4" t="s">
        <v>50</v>
      </c>
      <c r="B19" s="4" t="s">
        <v>104</v>
      </c>
      <c r="C19" s="4" t="s">
        <v>64</v>
      </c>
      <c r="D19" s="7">
        <v>2968391</v>
      </c>
      <c r="E19" s="7">
        <v>56680539</v>
      </c>
      <c r="F19" s="8">
        <v>1136029847.1700001</v>
      </c>
    </row>
    <row r="20" spans="1:6" ht="14.45" customHeight="1" x14ac:dyDescent="0.2">
      <c r="A20" s="4" t="s">
        <v>50</v>
      </c>
      <c r="B20" s="4" t="s">
        <v>72</v>
      </c>
      <c r="C20" s="4" t="s">
        <v>64</v>
      </c>
      <c r="D20" s="7">
        <v>33690</v>
      </c>
      <c r="E20" s="7">
        <v>69401</v>
      </c>
      <c r="F20" s="8">
        <v>1178344.6299999999</v>
      </c>
    </row>
    <row r="21" spans="1:6" ht="14.45" customHeight="1" x14ac:dyDescent="0.2">
      <c r="A21" s="4" t="s">
        <v>50</v>
      </c>
      <c r="B21" s="4" t="s">
        <v>72</v>
      </c>
      <c r="C21" s="4" t="s">
        <v>65</v>
      </c>
      <c r="D21" s="7">
        <v>0</v>
      </c>
      <c r="E21" s="7">
        <v>643893</v>
      </c>
      <c r="F21" s="8">
        <v>15605758.029999999</v>
      </c>
    </row>
    <row r="22" spans="1:6" ht="14.45" customHeight="1" x14ac:dyDescent="0.2">
      <c r="A22" s="4" t="s">
        <v>51</v>
      </c>
      <c r="B22" s="4" t="s">
        <v>103</v>
      </c>
      <c r="C22" s="4" t="s">
        <v>64</v>
      </c>
      <c r="D22" s="7">
        <v>34765</v>
      </c>
      <c r="E22" s="7">
        <v>813864</v>
      </c>
      <c r="F22" s="8">
        <v>40820023.259999998</v>
      </c>
    </row>
    <row r="23" spans="1:6" ht="14.45" customHeight="1" x14ac:dyDescent="0.2">
      <c r="A23" s="4" t="s">
        <v>51</v>
      </c>
      <c r="B23" s="4" t="s">
        <v>104</v>
      </c>
      <c r="C23" s="4" t="s">
        <v>64</v>
      </c>
      <c r="D23" s="7">
        <v>3012142</v>
      </c>
      <c r="E23" s="7">
        <v>57639835</v>
      </c>
      <c r="F23" s="8">
        <v>1218532439.6900001</v>
      </c>
    </row>
    <row r="24" spans="1:6" ht="14.45" customHeight="1" x14ac:dyDescent="0.2">
      <c r="A24" s="4" t="s">
        <v>51</v>
      </c>
      <c r="B24" s="4" t="s">
        <v>72</v>
      </c>
      <c r="C24" s="4" t="s">
        <v>64</v>
      </c>
      <c r="D24" s="7">
        <v>27051</v>
      </c>
      <c r="E24" s="7">
        <v>56555</v>
      </c>
      <c r="F24" s="8">
        <v>1045094.19</v>
      </c>
    </row>
    <row r="25" spans="1:6" ht="14.45" customHeight="1" x14ac:dyDescent="0.2">
      <c r="A25" s="4" t="s">
        <v>51</v>
      </c>
      <c r="B25" s="4" t="s">
        <v>72</v>
      </c>
      <c r="C25" s="4" t="s">
        <v>65</v>
      </c>
      <c r="D25" s="7">
        <v>0</v>
      </c>
      <c r="E25" s="7">
        <v>334310</v>
      </c>
      <c r="F25" s="8">
        <v>7965385.46</v>
      </c>
    </row>
    <row r="26" spans="1:6" ht="14.45" customHeight="1" x14ac:dyDescent="0.2">
      <c r="A26" s="4" t="s">
        <v>52</v>
      </c>
      <c r="B26" s="4" t="s">
        <v>103</v>
      </c>
      <c r="C26" s="4" t="s">
        <v>64</v>
      </c>
      <c r="D26" s="7">
        <v>36695</v>
      </c>
      <c r="E26" s="7">
        <v>909181</v>
      </c>
      <c r="F26" s="8">
        <v>44738901.869999997</v>
      </c>
    </row>
    <row r="27" spans="1:6" ht="14.45" customHeight="1" x14ac:dyDescent="0.2">
      <c r="A27" s="4" t="s">
        <v>52</v>
      </c>
      <c r="B27" s="4" t="s">
        <v>104</v>
      </c>
      <c r="C27" s="4" t="s">
        <v>64</v>
      </c>
      <c r="D27" s="7">
        <v>3161755</v>
      </c>
      <c r="E27" s="7">
        <v>60381442</v>
      </c>
      <c r="F27" s="8">
        <v>1308122731.71</v>
      </c>
    </row>
    <row r="28" spans="1:6" ht="14.45" customHeight="1" x14ac:dyDescent="0.2">
      <c r="A28" s="4" t="s">
        <v>52</v>
      </c>
      <c r="B28" s="4" t="s">
        <v>72</v>
      </c>
      <c r="C28" s="4" t="s">
        <v>64</v>
      </c>
      <c r="D28" s="7">
        <v>35212</v>
      </c>
      <c r="E28" s="7">
        <v>70077</v>
      </c>
      <c r="F28" s="8">
        <v>1244161.99</v>
      </c>
    </row>
    <row r="29" spans="1:6" ht="14.45" customHeight="1" x14ac:dyDescent="0.2">
      <c r="A29" s="4" t="s">
        <v>52</v>
      </c>
      <c r="B29" s="4" t="s">
        <v>72</v>
      </c>
      <c r="C29" s="4" t="s">
        <v>65</v>
      </c>
      <c r="D29" s="7">
        <v>0</v>
      </c>
      <c r="E29" s="7">
        <v>324021</v>
      </c>
      <c r="F29" s="8">
        <v>8132103.6299999999</v>
      </c>
    </row>
    <row r="30" spans="1:6" ht="14.45" customHeight="1" x14ac:dyDescent="0.2">
      <c r="A30" s="4" t="s">
        <v>53</v>
      </c>
      <c r="B30" s="4" t="s">
        <v>103</v>
      </c>
      <c r="C30" s="4" t="s">
        <v>64</v>
      </c>
      <c r="D30" s="7">
        <v>37606</v>
      </c>
      <c r="E30" s="7">
        <v>910811</v>
      </c>
      <c r="F30" s="8">
        <v>42919626.840000004</v>
      </c>
    </row>
    <row r="31" spans="1:6" ht="14.45" customHeight="1" x14ac:dyDescent="0.2">
      <c r="A31" s="4" t="s">
        <v>53</v>
      </c>
      <c r="B31" s="4" t="s">
        <v>104</v>
      </c>
      <c r="C31" s="4" t="s">
        <v>64</v>
      </c>
      <c r="D31" s="7">
        <v>3363927</v>
      </c>
      <c r="E31" s="7">
        <v>64492206</v>
      </c>
      <c r="F31" s="8">
        <v>1477853542.8499999</v>
      </c>
    </row>
    <row r="32" spans="1:6" ht="14.45" customHeight="1" x14ac:dyDescent="0.2">
      <c r="A32" s="4" t="s">
        <v>53</v>
      </c>
      <c r="B32" s="4" t="s">
        <v>72</v>
      </c>
      <c r="C32" s="4" t="s">
        <v>64</v>
      </c>
      <c r="D32" s="7">
        <v>36544</v>
      </c>
      <c r="E32" s="7">
        <v>69579</v>
      </c>
      <c r="F32" s="8">
        <v>1294676.56</v>
      </c>
    </row>
    <row r="33" spans="1:6" ht="14.45" customHeight="1" x14ac:dyDescent="0.2">
      <c r="A33" s="4" t="s">
        <v>53</v>
      </c>
      <c r="B33" s="4" t="s">
        <v>72</v>
      </c>
      <c r="C33" s="4" t="s">
        <v>65</v>
      </c>
      <c r="D33" s="7">
        <v>0</v>
      </c>
      <c r="E33" s="7">
        <v>332324</v>
      </c>
      <c r="F33" s="8">
        <v>8897886.7100000009</v>
      </c>
    </row>
    <row r="34" spans="1:6" ht="14.45" customHeight="1" x14ac:dyDescent="0.2">
      <c r="A34" s="4" t="s">
        <v>54</v>
      </c>
      <c r="B34" s="4" t="s">
        <v>103</v>
      </c>
      <c r="C34" s="4" t="s">
        <v>64</v>
      </c>
      <c r="D34" s="7">
        <v>38118</v>
      </c>
      <c r="E34" s="7">
        <v>823703</v>
      </c>
      <c r="F34" s="8">
        <v>36083263.32</v>
      </c>
    </row>
    <row r="35" spans="1:6" ht="14.45" customHeight="1" x14ac:dyDescent="0.2">
      <c r="A35" s="4" t="s">
        <v>54</v>
      </c>
      <c r="B35" s="4" t="s">
        <v>104</v>
      </c>
      <c r="C35" s="4" t="s">
        <v>64</v>
      </c>
      <c r="D35" s="7">
        <v>3587637</v>
      </c>
      <c r="E35" s="7">
        <v>69476524</v>
      </c>
      <c r="F35" s="8">
        <v>1623338332.9400001</v>
      </c>
    </row>
    <row r="36" spans="1:6" ht="14.45" customHeight="1" x14ac:dyDescent="0.2">
      <c r="A36" s="4" t="s">
        <v>54</v>
      </c>
      <c r="B36" s="4" t="s">
        <v>72</v>
      </c>
      <c r="C36" s="4" t="s">
        <v>64</v>
      </c>
      <c r="D36" s="7">
        <v>36974</v>
      </c>
      <c r="E36" s="7">
        <v>68683</v>
      </c>
      <c r="F36" s="8">
        <v>1222611.6299999999</v>
      </c>
    </row>
    <row r="37" spans="1:6" ht="14.45" customHeight="1" x14ac:dyDescent="0.2">
      <c r="A37" s="4" t="s">
        <v>54</v>
      </c>
      <c r="B37" s="4" t="s">
        <v>72</v>
      </c>
      <c r="C37" s="4" t="s">
        <v>65</v>
      </c>
      <c r="D37" s="7">
        <v>0</v>
      </c>
      <c r="E37" s="7">
        <v>318159</v>
      </c>
      <c r="F37" s="8">
        <v>8527375.2899999991</v>
      </c>
    </row>
    <row r="38" spans="1:6" ht="14.45" customHeight="1" x14ac:dyDescent="0.2">
      <c r="A38" s="4" t="s">
        <v>55</v>
      </c>
      <c r="B38" s="4" t="s">
        <v>103</v>
      </c>
      <c r="C38" s="4" t="s">
        <v>64</v>
      </c>
      <c r="D38" s="7">
        <v>38917</v>
      </c>
      <c r="E38" s="7">
        <v>794061</v>
      </c>
      <c r="F38" s="8">
        <v>33846865.469999999</v>
      </c>
    </row>
    <row r="39" spans="1:6" ht="14.45" customHeight="1" x14ac:dyDescent="0.2">
      <c r="A39" s="4" t="s">
        <v>55</v>
      </c>
      <c r="B39" s="4" t="s">
        <v>104</v>
      </c>
      <c r="C39" s="4" t="s">
        <v>64</v>
      </c>
      <c r="D39" s="7">
        <v>3836283</v>
      </c>
      <c r="E39" s="7">
        <v>76210296</v>
      </c>
      <c r="F39" s="8">
        <v>1875187660.3900001</v>
      </c>
    </row>
    <row r="40" spans="1:6" ht="14.45" customHeight="1" x14ac:dyDescent="0.2">
      <c r="A40" s="4" t="s">
        <v>55</v>
      </c>
      <c r="B40" s="4" t="s">
        <v>72</v>
      </c>
      <c r="C40" s="4" t="s">
        <v>64</v>
      </c>
      <c r="D40" s="7">
        <v>33624</v>
      </c>
      <c r="E40" s="7">
        <v>62414</v>
      </c>
      <c r="F40" s="8">
        <v>1116034.94</v>
      </c>
    </row>
    <row r="41" spans="1:6" ht="14.45" customHeight="1" x14ac:dyDescent="0.2">
      <c r="A41" s="4" t="s">
        <v>55</v>
      </c>
      <c r="B41" s="4" t="s">
        <v>72</v>
      </c>
      <c r="C41" s="4" t="s">
        <v>65</v>
      </c>
      <c r="D41" s="7">
        <v>0</v>
      </c>
      <c r="E41" s="7">
        <v>331009</v>
      </c>
      <c r="F41" s="8">
        <v>9774746.2200000007</v>
      </c>
    </row>
    <row r="42" spans="1:6" ht="14.45" customHeight="1" x14ac:dyDescent="0.2">
      <c r="A42" s="4" t="s">
        <v>56</v>
      </c>
      <c r="B42" s="4" t="s">
        <v>103</v>
      </c>
      <c r="C42" s="4" t="s">
        <v>64</v>
      </c>
      <c r="D42" s="7">
        <v>39408</v>
      </c>
      <c r="E42" s="7">
        <v>783413</v>
      </c>
      <c r="F42" s="8">
        <v>32949813.699999999</v>
      </c>
    </row>
    <row r="43" spans="1:6" ht="14.45" customHeight="1" x14ac:dyDescent="0.2">
      <c r="A43" s="4" t="s">
        <v>56</v>
      </c>
      <c r="B43" s="4" t="s">
        <v>104</v>
      </c>
      <c r="C43" s="4" t="s">
        <v>64</v>
      </c>
      <c r="D43" s="7">
        <v>4051066</v>
      </c>
      <c r="E43" s="7">
        <v>82158923</v>
      </c>
      <c r="F43" s="8">
        <v>2269109613.4200001</v>
      </c>
    </row>
    <row r="44" spans="1:6" ht="14.45" customHeight="1" x14ac:dyDescent="0.2">
      <c r="A44" s="4" t="s">
        <v>56</v>
      </c>
      <c r="B44" s="4" t="s">
        <v>72</v>
      </c>
      <c r="C44" s="4" t="s">
        <v>64</v>
      </c>
      <c r="D44" s="7">
        <v>28320</v>
      </c>
      <c r="E44" s="7">
        <v>52569</v>
      </c>
      <c r="F44" s="8">
        <v>941039.75</v>
      </c>
    </row>
    <row r="45" spans="1:6" ht="14.45" customHeight="1" x14ac:dyDescent="0.2">
      <c r="A45" s="4" t="s">
        <v>56</v>
      </c>
      <c r="B45" s="4" t="s">
        <v>72</v>
      </c>
      <c r="C45" s="4" t="s">
        <v>65</v>
      </c>
      <c r="D45" s="7">
        <v>0</v>
      </c>
      <c r="E45" s="7">
        <v>294225</v>
      </c>
      <c r="F45" s="8">
        <v>10601261.310000001</v>
      </c>
    </row>
    <row r="46" spans="1:6" x14ac:dyDescent="0.2">
      <c r="A46" s="4"/>
      <c r="B46" s="4"/>
      <c r="C46" s="4"/>
      <c r="D46" s="7"/>
      <c r="E46" s="7"/>
      <c r="F46" s="8"/>
    </row>
    <row r="47" spans="1:6" x14ac:dyDescent="0.2">
      <c r="A47" s="4"/>
      <c r="B47" s="4"/>
      <c r="C47" s="4"/>
      <c r="D47" s="7"/>
      <c r="E47" s="7"/>
      <c r="F47" s="8"/>
    </row>
    <row r="48" spans="1:6" x14ac:dyDescent="0.2">
      <c r="A48" s="4"/>
      <c r="B48" s="4"/>
      <c r="C48" s="4"/>
      <c r="D48" s="7"/>
      <c r="E48" s="7"/>
      <c r="F48" s="8"/>
    </row>
    <row r="49" spans="1:6" x14ac:dyDescent="0.2">
      <c r="A49" s="4"/>
      <c r="B49" s="4"/>
      <c r="C49" s="4"/>
      <c r="D49" s="7"/>
      <c r="E49" s="7"/>
      <c r="F49" s="8"/>
    </row>
    <row r="50" spans="1:6" x14ac:dyDescent="0.2">
      <c r="A50" s="4"/>
      <c r="B50" s="4"/>
      <c r="C50" s="4"/>
      <c r="D50" s="7"/>
      <c r="E50" s="7"/>
      <c r="F50"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4"/>
  <sheetViews>
    <sheetView showGridLines="0" workbookViewId="0"/>
  </sheetViews>
  <sheetFormatPr defaultColWidth="11.42578125" defaultRowHeight="12.75" x14ac:dyDescent="0.2"/>
  <cols>
    <col min="1" max="1" width="14.7109375" customWidth="1"/>
    <col min="2" max="2" width="18.7109375" customWidth="1"/>
    <col min="3" max="3" width="25.7109375" customWidth="1"/>
    <col min="4" max="4" width="11.7109375" customWidth="1"/>
    <col min="5" max="5" width="30.7109375" customWidth="1"/>
  </cols>
  <sheetData>
    <row r="1" spans="1:5" ht="14.45" customHeight="1" x14ac:dyDescent="0.2">
      <c r="A1" s="1" t="s">
        <v>105</v>
      </c>
    </row>
    <row r="2" spans="1:5" ht="29.1" customHeight="1" x14ac:dyDescent="0.2">
      <c r="A2" s="1" t="s">
        <v>34</v>
      </c>
    </row>
    <row r="3" spans="1:5" ht="14.45" customHeight="1" x14ac:dyDescent="0.2">
      <c r="A3" t="s">
        <v>58</v>
      </c>
    </row>
    <row r="4" spans="1:5" ht="14.45" customHeight="1" x14ac:dyDescent="0.2">
      <c r="A4" t="s">
        <v>106</v>
      </c>
    </row>
    <row r="5" spans="1:5" ht="14.45" customHeight="1" x14ac:dyDescent="0.2">
      <c r="A5" t="s">
        <v>107</v>
      </c>
    </row>
    <row r="6" spans="1:5" ht="14.45" customHeight="1" x14ac:dyDescent="0.2">
      <c r="A6" t="s">
        <v>108</v>
      </c>
    </row>
    <row r="7" spans="1:5" ht="29.1" customHeight="1" x14ac:dyDescent="0.2">
      <c r="A7" s="3" t="s">
        <v>7</v>
      </c>
      <c r="B7" s="3" t="s">
        <v>109</v>
      </c>
      <c r="C7" s="5" t="s">
        <v>62</v>
      </c>
      <c r="D7" s="5" t="s">
        <v>17</v>
      </c>
      <c r="E7" s="5" t="s">
        <v>19</v>
      </c>
    </row>
    <row r="8" spans="1:5" ht="14.45" customHeight="1" x14ac:dyDescent="0.2">
      <c r="A8" s="4" t="s">
        <v>37</v>
      </c>
      <c r="B8" s="4" t="s">
        <v>111</v>
      </c>
      <c r="C8" s="7">
        <v>891948</v>
      </c>
      <c r="D8" s="7">
        <v>14949138</v>
      </c>
      <c r="E8" s="8">
        <v>264169006.22</v>
      </c>
    </row>
    <row r="9" spans="1:5" ht="14.45" customHeight="1" x14ac:dyDescent="0.2">
      <c r="A9" s="4" t="s">
        <v>37</v>
      </c>
      <c r="B9" s="4" t="s">
        <v>112</v>
      </c>
      <c r="C9" s="7">
        <v>783904</v>
      </c>
      <c r="D9" s="7">
        <v>12209809</v>
      </c>
      <c r="E9" s="8">
        <v>224127589.31</v>
      </c>
    </row>
    <row r="10" spans="1:5" ht="14.45" customHeight="1" x14ac:dyDescent="0.2">
      <c r="A10" s="4" t="s">
        <v>37</v>
      </c>
      <c r="B10" s="4" t="s">
        <v>114</v>
      </c>
      <c r="C10" s="7">
        <v>632193</v>
      </c>
      <c r="D10" s="7">
        <v>9782790</v>
      </c>
      <c r="E10" s="8">
        <v>187251314.91999999</v>
      </c>
    </row>
    <row r="11" spans="1:5" ht="14.45" customHeight="1" x14ac:dyDescent="0.2">
      <c r="A11" s="4" t="s">
        <v>37</v>
      </c>
      <c r="B11" s="4" t="s">
        <v>113</v>
      </c>
      <c r="C11" s="7">
        <v>547903</v>
      </c>
      <c r="D11" s="7">
        <v>8270371</v>
      </c>
      <c r="E11" s="8">
        <v>165779399.06</v>
      </c>
    </row>
    <row r="12" spans="1:5" ht="14.45" customHeight="1" x14ac:dyDescent="0.2">
      <c r="A12" s="4" t="s">
        <v>37</v>
      </c>
      <c r="B12" s="4" t="s">
        <v>110</v>
      </c>
      <c r="C12" s="7">
        <v>462947</v>
      </c>
      <c r="D12" s="7">
        <v>6828264</v>
      </c>
      <c r="E12" s="8">
        <v>143489408.00999999</v>
      </c>
    </row>
    <row r="13" spans="1:5" ht="14.45" customHeight="1" x14ac:dyDescent="0.2">
      <c r="A13" s="4" t="s">
        <v>37</v>
      </c>
      <c r="B13" s="4" t="s">
        <v>72</v>
      </c>
      <c r="C13" s="7">
        <v>5479</v>
      </c>
      <c r="D13" s="7">
        <v>18010</v>
      </c>
      <c r="E13" s="8">
        <v>346131.53</v>
      </c>
    </row>
    <row r="14" spans="1:5" ht="14.45" customHeight="1" x14ac:dyDescent="0.2">
      <c r="A14" s="4" t="s">
        <v>46</v>
      </c>
      <c r="B14" s="4" t="s">
        <v>111</v>
      </c>
      <c r="C14" s="7">
        <v>834791</v>
      </c>
      <c r="D14" s="7">
        <v>15125006</v>
      </c>
      <c r="E14" s="8">
        <v>267021745.50999999</v>
      </c>
    </row>
    <row r="15" spans="1:5" ht="14.45" customHeight="1" x14ac:dyDescent="0.2">
      <c r="A15" s="4" t="s">
        <v>46</v>
      </c>
      <c r="B15" s="4" t="s">
        <v>112</v>
      </c>
      <c r="C15" s="7">
        <v>732328</v>
      </c>
      <c r="D15" s="7">
        <v>12428186</v>
      </c>
      <c r="E15" s="8">
        <v>227930549.99000001</v>
      </c>
    </row>
    <row r="16" spans="1:5" ht="14.45" customHeight="1" x14ac:dyDescent="0.2">
      <c r="A16" s="4" t="s">
        <v>46</v>
      </c>
      <c r="B16" s="4" t="s">
        <v>114</v>
      </c>
      <c r="C16" s="7">
        <v>604014</v>
      </c>
      <c r="D16" s="7">
        <v>10101095</v>
      </c>
      <c r="E16" s="8">
        <v>193676608.05000001</v>
      </c>
    </row>
    <row r="17" spans="1:5" ht="14.45" customHeight="1" x14ac:dyDescent="0.2">
      <c r="A17" s="4" t="s">
        <v>46</v>
      </c>
      <c r="B17" s="4" t="s">
        <v>113</v>
      </c>
      <c r="C17" s="7">
        <v>529416</v>
      </c>
      <c r="D17" s="7">
        <v>8595542</v>
      </c>
      <c r="E17" s="8">
        <v>172875895.18000001</v>
      </c>
    </row>
    <row r="18" spans="1:5" ht="14.45" customHeight="1" x14ac:dyDescent="0.2">
      <c r="A18" s="4" t="s">
        <v>46</v>
      </c>
      <c r="B18" s="4" t="s">
        <v>110</v>
      </c>
      <c r="C18" s="7">
        <v>458706</v>
      </c>
      <c r="D18" s="7">
        <v>7200969</v>
      </c>
      <c r="E18" s="8">
        <v>152445247.37</v>
      </c>
    </row>
    <row r="19" spans="1:5" ht="14.45" customHeight="1" x14ac:dyDescent="0.2">
      <c r="A19" s="4" t="s">
        <v>46</v>
      </c>
      <c r="B19" s="4" t="s">
        <v>72</v>
      </c>
      <c r="C19" s="7">
        <v>2128</v>
      </c>
      <c r="D19" s="7">
        <v>9589</v>
      </c>
      <c r="E19" s="8">
        <v>203564.95</v>
      </c>
    </row>
    <row r="20" spans="1:5" ht="14.45" customHeight="1" x14ac:dyDescent="0.2">
      <c r="A20" s="4" t="s">
        <v>49</v>
      </c>
      <c r="B20" s="4" t="s">
        <v>111</v>
      </c>
      <c r="C20" s="7">
        <v>834117</v>
      </c>
      <c r="D20" s="7">
        <v>15606683</v>
      </c>
      <c r="E20" s="8">
        <v>283134248.74000001</v>
      </c>
    </row>
    <row r="21" spans="1:5" ht="14.45" customHeight="1" x14ac:dyDescent="0.2">
      <c r="A21" s="4" t="s">
        <v>49</v>
      </c>
      <c r="B21" s="4" t="s">
        <v>112</v>
      </c>
      <c r="C21" s="7">
        <v>732010</v>
      </c>
      <c r="D21" s="7">
        <v>12868675</v>
      </c>
      <c r="E21" s="8">
        <v>243187660.97</v>
      </c>
    </row>
    <row r="22" spans="1:5" ht="14.45" customHeight="1" x14ac:dyDescent="0.2">
      <c r="A22" s="4" t="s">
        <v>49</v>
      </c>
      <c r="B22" s="4" t="s">
        <v>114</v>
      </c>
      <c r="C22" s="7">
        <v>606154</v>
      </c>
      <c r="D22" s="7">
        <v>10491739</v>
      </c>
      <c r="E22" s="8">
        <v>206989515.61000001</v>
      </c>
    </row>
    <row r="23" spans="1:5" ht="14.45" customHeight="1" x14ac:dyDescent="0.2">
      <c r="A23" s="4" t="s">
        <v>49</v>
      </c>
      <c r="B23" s="4" t="s">
        <v>113</v>
      </c>
      <c r="C23" s="7">
        <v>534207</v>
      </c>
      <c r="D23" s="7">
        <v>8938416</v>
      </c>
      <c r="E23" s="8">
        <v>185276746.72</v>
      </c>
    </row>
    <row r="24" spans="1:5" ht="14.45" customHeight="1" x14ac:dyDescent="0.2">
      <c r="A24" s="4" t="s">
        <v>49</v>
      </c>
      <c r="B24" s="4" t="s">
        <v>110</v>
      </c>
      <c r="C24" s="7">
        <v>470031</v>
      </c>
      <c r="D24" s="7">
        <v>7590570</v>
      </c>
      <c r="E24" s="8">
        <v>166150433.33000001</v>
      </c>
    </row>
    <row r="25" spans="1:5" ht="14.45" customHeight="1" x14ac:dyDescent="0.2">
      <c r="A25" s="4" t="s">
        <v>49</v>
      </c>
      <c r="B25" s="4" t="s">
        <v>72</v>
      </c>
      <c r="C25" s="7">
        <v>2055</v>
      </c>
      <c r="D25" s="7">
        <v>10145</v>
      </c>
      <c r="E25" s="8">
        <v>232248.39</v>
      </c>
    </row>
    <row r="26" spans="1:5" ht="14.45" customHeight="1" x14ac:dyDescent="0.2">
      <c r="A26" s="4" t="s">
        <v>50</v>
      </c>
      <c r="B26" s="4" t="s">
        <v>111</v>
      </c>
      <c r="C26" s="7">
        <v>850807</v>
      </c>
      <c r="D26" s="7">
        <v>16312096</v>
      </c>
      <c r="E26" s="8">
        <v>308703363.37</v>
      </c>
    </row>
    <row r="27" spans="1:5" ht="14.45" customHeight="1" x14ac:dyDescent="0.2">
      <c r="A27" s="4" t="s">
        <v>50</v>
      </c>
      <c r="B27" s="4" t="s">
        <v>112</v>
      </c>
      <c r="C27" s="7">
        <v>750386</v>
      </c>
      <c r="D27" s="7">
        <v>13488833</v>
      </c>
      <c r="E27" s="8">
        <v>267279917.94999999</v>
      </c>
    </row>
    <row r="28" spans="1:5" ht="14.45" customHeight="1" x14ac:dyDescent="0.2">
      <c r="A28" s="4" t="s">
        <v>50</v>
      </c>
      <c r="B28" s="4" t="s">
        <v>114</v>
      </c>
      <c r="C28" s="7">
        <v>623752</v>
      </c>
      <c r="D28" s="7">
        <v>10999992</v>
      </c>
      <c r="E28" s="8">
        <v>228156711.33000001</v>
      </c>
    </row>
    <row r="29" spans="1:5" ht="14.45" customHeight="1" x14ac:dyDescent="0.2">
      <c r="A29" s="4" t="s">
        <v>50</v>
      </c>
      <c r="B29" s="4" t="s">
        <v>113</v>
      </c>
      <c r="C29" s="7">
        <v>549631</v>
      </c>
      <c r="D29" s="7">
        <v>9417600</v>
      </c>
      <c r="E29" s="8">
        <v>205595065.69999999</v>
      </c>
    </row>
    <row r="30" spans="1:5" ht="14.45" customHeight="1" x14ac:dyDescent="0.2">
      <c r="A30" s="4" t="s">
        <v>50</v>
      </c>
      <c r="B30" s="4" t="s">
        <v>110</v>
      </c>
      <c r="C30" s="7">
        <v>486830</v>
      </c>
      <c r="D30" s="7">
        <v>8029102</v>
      </c>
      <c r="E30" s="8">
        <v>185701589.68000001</v>
      </c>
    </row>
    <row r="31" spans="1:5" ht="14.45" customHeight="1" x14ac:dyDescent="0.2">
      <c r="A31" s="4" t="s">
        <v>50</v>
      </c>
      <c r="B31" s="4" t="s">
        <v>72</v>
      </c>
      <c r="C31" s="7">
        <v>1937</v>
      </c>
      <c r="D31" s="7">
        <v>10281</v>
      </c>
      <c r="E31" s="8">
        <v>237198.91</v>
      </c>
    </row>
    <row r="32" spans="1:5" ht="14.45" customHeight="1" x14ac:dyDescent="0.2">
      <c r="A32" s="4" t="s">
        <v>51</v>
      </c>
      <c r="B32" s="4" t="s">
        <v>111</v>
      </c>
      <c r="C32" s="7">
        <v>820672</v>
      </c>
      <c r="D32" s="7">
        <v>16388107</v>
      </c>
      <c r="E32" s="8">
        <v>325065314.24000001</v>
      </c>
    </row>
    <row r="33" spans="1:5" ht="14.45" customHeight="1" x14ac:dyDescent="0.2">
      <c r="A33" s="4" t="s">
        <v>51</v>
      </c>
      <c r="B33" s="4" t="s">
        <v>112</v>
      </c>
      <c r="C33" s="7">
        <v>731712</v>
      </c>
      <c r="D33" s="7">
        <v>13657490</v>
      </c>
      <c r="E33" s="8">
        <v>284254133.74000001</v>
      </c>
    </row>
    <row r="34" spans="1:5" ht="14.45" customHeight="1" x14ac:dyDescent="0.2">
      <c r="A34" s="4" t="s">
        <v>51</v>
      </c>
      <c r="B34" s="4" t="s">
        <v>114</v>
      </c>
      <c r="C34" s="7">
        <v>613831</v>
      </c>
      <c r="D34" s="7">
        <v>11075553</v>
      </c>
      <c r="E34" s="8">
        <v>241941469.16</v>
      </c>
    </row>
    <row r="35" spans="1:5" ht="14.45" customHeight="1" x14ac:dyDescent="0.2">
      <c r="A35" s="4" t="s">
        <v>51</v>
      </c>
      <c r="B35" s="4" t="s">
        <v>113</v>
      </c>
      <c r="C35" s="7">
        <v>543577</v>
      </c>
      <c r="D35" s="7">
        <v>9544408</v>
      </c>
      <c r="E35" s="8">
        <v>218648464.88</v>
      </c>
    </row>
    <row r="36" spans="1:5" ht="14.45" customHeight="1" x14ac:dyDescent="0.2">
      <c r="A36" s="4" t="s">
        <v>51</v>
      </c>
      <c r="B36" s="4" t="s">
        <v>110</v>
      </c>
      <c r="C36" s="7">
        <v>491227</v>
      </c>
      <c r="D36" s="7">
        <v>8171755</v>
      </c>
      <c r="E36" s="8">
        <v>198274765.58000001</v>
      </c>
    </row>
    <row r="37" spans="1:5" ht="14.45" customHeight="1" x14ac:dyDescent="0.2">
      <c r="A37" s="4" t="s">
        <v>51</v>
      </c>
      <c r="B37" s="4" t="s">
        <v>72</v>
      </c>
      <c r="C37" s="7">
        <v>794</v>
      </c>
      <c r="D37" s="7">
        <v>7251</v>
      </c>
      <c r="E37" s="8">
        <v>178795</v>
      </c>
    </row>
    <row r="38" spans="1:5" ht="14.45" customHeight="1" x14ac:dyDescent="0.2">
      <c r="A38" s="4" t="s">
        <v>52</v>
      </c>
      <c r="B38" s="4" t="s">
        <v>111</v>
      </c>
      <c r="C38" s="7">
        <v>857086</v>
      </c>
      <c r="D38" s="7">
        <v>17167025</v>
      </c>
      <c r="E38" s="8">
        <v>346856101.42000002</v>
      </c>
    </row>
    <row r="39" spans="1:5" ht="14.45" customHeight="1" x14ac:dyDescent="0.2">
      <c r="A39" s="4" t="s">
        <v>52</v>
      </c>
      <c r="B39" s="4" t="s">
        <v>112</v>
      </c>
      <c r="C39" s="7">
        <v>764870</v>
      </c>
      <c r="D39" s="7">
        <v>14307749</v>
      </c>
      <c r="E39" s="8">
        <v>304681885.5</v>
      </c>
    </row>
    <row r="40" spans="1:5" ht="14.45" customHeight="1" x14ac:dyDescent="0.2">
      <c r="A40" s="4" t="s">
        <v>52</v>
      </c>
      <c r="B40" s="4" t="s">
        <v>114</v>
      </c>
      <c r="C40" s="7">
        <v>640295</v>
      </c>
      <c r="D40" s="7">
        <v>11577868</v>
      </c>
      <c r="E40" s="8">
        <v>260003394.33000001</v>
      </c>
    </row>
    <row r="41" spans="1:5" ht="14.45" customHeight="1" x14ac:dyDescent="0.2">
      <c r="A41" s="4" t="s">
        <v>52</v>
      </c>
      <c r="B41" s="4" t="s">
        <v>113</v>
      </c>
      <c r="C41" s="7">
        <v>572071</v>
      </c>
      <c r="D41" s="7">
        <v>10048226</v>
      </c>
      <c r="E41" s="8">
        <v>236706417.19</v>
      </c>
    </row>
    <row r="42" spans="1:5" ht="14.45" customHeight="1" x14ac:dyDescent="0.2">
      <c r="A42" s="4" t="s">
        <v>52</v>
      </c>
      <c r="B42" s="4" t="s">
        <v>110</v>
      </c>
      <c r="C42" s="7">
        <v>516380</v>
      </c>
      <c r="D42" s="7">
        <v>8573171</v>
      </c>
      <c r="E42" s="8">
        <v>213700087.38999999</v>
      </c>
    </row>
    <row r="43" spans="1:5" ht="14.45" customHeight="1" x14ac:dyDescent="0.2">
      <c r="A43" s="4" t="s">
        <v>52</v>
      </c>
      <c r="B43" s="4" t="s">
        <v>72</v>
      </c>
      <c r="C43" s="7">
        <v>889</v>
      </c>
      <c r="D43" s="7">
        <v>10682</v>
      </c>
      <c r="E43" s="8">
        <v>290013.37</v>
      </c>
    </row>
    <row r="44" spans="1:5" ht="14.45" customHeight="1" x14ac:dyDescent="0.2">
      <c r="A44" s="4" t="s">
        <v>53</v>
      </c>
      <c r="B44" s="4" t="s">
        <v>111</v>
      </c>
      <c r="C44" s="7">
        <v>904167</v>
      </c>
      <c r="D44" s="7">
        <v>18262362</v>
      </c>
      <c r="E44" s="8">
        <v>386727738.42000002</v>
      </c>
    </row>
    <row r="45" spans="1:5" ht="14.45" customHeight="1" x14ac:dyDescent="0.2">
      <c r="A45" s="4" t="s">
        <v>53</v>
      </c>
      <c r="B45" s="4" t="s">
        <v>112</v>
      </c>
      <c r="C45" s="7">
        <v>809256</v>
      </c>
      <c r="D45" s="7">
        <v>15250189</v>
      </c>
      <c r="E45" s="8">
        <v>341724375.43000001</v>
      </c>
    </row>
    <row r="46" spans="1:5" ht="14.45" customHeight="1" x14ac:dyDescent="0.2">
      <c r="A46" s="4" t="s">
        <v>53</v>
      </c>
      <c r="B46" s="4" t="s">
        <v>114</v>
      </c>
      <c r="C46" s="7">
        <v>681496</v>
      </c>
      <c r="D46" s="7">
        <v>12358684</v>
      </c>
      <c r="E46" s="8">
        <v>293159120.60000002</v>
      </c>
    </row>
    <row r="47" spans="1:5" ht="14.45" customHeight="1" x14ac:dyDescent="0.2">
      <c r="A47" s="4" t="s">
        <v>53</v>
      </c>
      <c r="B47" s="4" t="s">
        <v>113</v>
      </c>
      <c r="C47" s="7">
        <v>611253</v>
      </c>
      <c r="D47" s="7">
        <v>10751626</v>
      </c>
      <c r="E47" s="8">
        <v>267589546.06999999</v>
      </c>
    </row>
    <row r="48" spans="1:5" ht="14.45" customHeight="1" x14ac:dyDescent="0.2">
      <c r="A48" s="4" t="s">
        <v>53</v>
      </c>
      <c r="B48" s="4" t="s">
        <v>110</v>
      </c>
      <c r="C48" s="7">
        <v>552221</v>
      </c>
      <c r="D48" s="7">
        <v>9166958</v>
      </c>
      <c r="E48" s="8">
        <v>241309746.13999999</v>
      </c>
    </row>
    <row r="49" spans="1:5" ht="14.45" customHeight="1" x14ac:dyDescent="0.2">
      <c r="A49" s="4" t="s">
        <v>53</v>
      </c>
      <c r="B49" s="4" t="s">
        <v>72</v>
      </c>
      <c r="C49" s="7">
        <v>1164</v>
      </c>
      <c r="D49" s="7">
        <v>15101</v>
      </c>
      <c r="E49" s="8">
        <v>455206.3</v>
      </c>
    </row>
    <row r="50" spans="1:5" ht="14.45" customHeight="1" x14ac:dyDescent="0.2">
      <c r="A50" s="4" t="s">
        <v>54</v>
      </c>
      <c r="B50" s="4" t="s">
        <v>111</v>
      </c>
      <c r="C50" s="7">
        <v>955933</v>
      </c>
      <c r="D50" s="7">
        <v>19547196</v>
      </c>
      <c r="E50" s="8">
        <v>416422814.80000001</v>
      </c>
    </row>
    <row r="51" spans="1:5" ht="14.45" customHeight="1" x14ac:dyDescent="0.2">
      <c r="A51" s="4" t="s">
        <v>54</v>
      </c>
      <c r="B51" s="4" t="s">
        <v>112</v>
      </c>
      <c r="C51" s="7">
        <v>858031</v>
      </c>
      <c r="D51" s="7">
        <v>16358527</v>
      </c>
      <c r="E51" s="8">
        <v>371289028.57999998</v>
      </c>
    </row>
    <row r="52" spans="1:5" ht="14.45" customHeight="1" x14ac:dyDescent="0.2">
      <c r="A52" s="4" t="s">
        <v>54</v>
      </c>
      <c r="B52" s="4" t="s">
        <v>114</v>
      </c>
      <c r="C52" s="7">
        <v>726686</v>
      </c>
      <c r="D52" s="7">
        <v>13319622</v>
      </c>
      <c r="E52" s="8">
        <v>321624894.00999999</v>
      </c>
    </row>
    <row r="53" spans="1:5" ht="14.45" customHeight="1" x14ac:dyDescent="0.2">
      <c r="A53" s="4" t="s">
        <v>54</v>
      </c>
      <c r="B53" s="4" t="s">
        <v>113</v>
      </c>
      <c r="C53" s="7">
        <v>655715</v>
      </c>
      <c r="D53" s="7">
        <v>11585362</v>
      </c>
      <c r="E53" s="8">
        <v>294075361.23000002</v>
      </c>
    </row>
    <row r="54" spans="1:5" ht="14.45" customHeight="1" x14ac:dyDescent="0.2">
      <c r="A54" s="4" t="s">
        <v>54</v>
      </c>
      <c r="B54" s="4" t="s">
        <v>110</v>
      </c>
      <c r="C54" s="7">
        <v>591931</v>
      </c>
      <c r="D54" s="7">
        <v>9858882</v>
      </c>
      <c r="E54" s="8">
        <v>265235775.72999999</v>
      </c>
    </row>
    <row r="55" spans="1:5" ht="14.45" customHeight="1" x14ac:dyDescent="0.2">
      <c r="A55" s="4" t="s">
        <v>54</v>
      </c>
      <c r="B55" s="4" t="s">
        <v>72</v>
      </c>
      <c r="C55" s="7">
        <v>1312</v>
      </c>
      <c r="D55" s="7">
        <v>17480</v>
      </c>
      <c r="E55" s="8">
        <v>523708.83</v>
      </c>
    </row>
    <row r="56" spans="1:5" ht="14.45" customHeight="1" x14ac:dyDescent="0.2">
      <c r="A56" s="4" t="s">
        <v>55</v>
      </c>
      <c r="B56" s="4" t="s">
        <v>111</v>
      </c>
      <c r="C56" s="7">
        <v>1013723</v>
      </c>
      <c r="D56" s="7">
        <v>21400465</v>
      </c>
      <c r="E56" s="8">
        <v>477239860.47000003</v>
      </c>
    </row>
    <row r="57" spans="1:5" ht="14.45" customHeight="1" x14ac:dyDescent="0.2">
      <c r="A57" s="4" t="s">
        <v>55</v>
      </c>
      <c r="B57" s="4" t="s">
        <v>112</v>
      </c>
      <c r="C57" s="7">
        <v>915034</v>
      </c>
      <c r="D57" s="7">
        <v>17937174</v>
      </c>
      <c r="E57" s="8">
        <v>425541581.81999999</v>
      </c>
    </row>
    <row r="58" spans="1:5" ht="14.45" customHeight="1" x14ac:dyDescent="0.2">
      <c r="A58" s="4" t="s">
        <v>55</v>
      </c>
      <c r="B58" s="4" t="s">
        <v>114</v>
      </c>
      <c r="C58" s="7">
        <v>779389</v>
      </c>
      <c r="D58" s="7">
        <v>14581440</v>
      </c>
      <c r="E58" s="8">
        <v>371193202.20999998</v>
      </c>
    </row>
    <row r="59" spans="1:5" ht="14.45" customHeight="1" x14ac:dyDescent="0.2">
      <c r="A59" s="4" t="s">
        <v>55</v>
      </c>
      <c r="B59" s="4" t="s">
        <v>113</v>
      </c>
      <c r="C59" s="7">
        <v>705589</v>
      </c>
      <c r="D59" s="7">
        <v>12714311</v>
      </c>
      <c r="E59" s="8">
        <v>341335263.94999999</v>
      </c>
    </row>
    <row r="60" spans="1:5" ht="14.45" customHeight="1" x14ac:dyDescent="0.2">
      <c r="A60" s="4" t="s">
        <v>55</v>
      </c>
      <c r="B60" s="4" t="s">
        <v>110</v>
      </c>
      <c r="C60" s="7">
        <v>635293</v>
      </c>
      <c r="D60" s="7">
        <v>10749635</v>
      </c>
      <c r="E60" s="8">
        <v>304204376.81</v>
      </c>
    </row>
    <row r="61" spans="1:5" ht="14.45" customHeight="1" x14ac:dyDescent="0.2">
      <c r="A61" s="4" t="s">
        <v>55</v>
      </c>
      <c r="B61" s="4" t="s">
        <v>72</v>
      </c>
      <c r="C61" s="7">
        <v>1462</v>
      </c>
      <c r="D61" s="7">
        <v>14755</v>
      </c>
      <c r="E61" s="8">
        <v>411021.76</v>
      </c>
    </row>
    <row r="62" spans="1:5" ht="14.45" customHeight="1" x14ac:dyDescent="0.2">
      <c r="A62" s="4" t="s">
        <v>56</v>
      </c>
      <c r="B62" s="4" t="s">
        <v>111</v>
      </c>
      <c r="C62" s="7">
        <v>1060266</v>
      </c>
      <c r="D62" s="7">
        <v>23004219</v>
      </c>
      <c r="E62" s="8">
        <v>578691295.98000002</v>
      </c>
    </row>
    <row r="63" spans="1:5" ht="14.45" customHeight="1" x14ac:dyDescent="0.2">
      <c r="A63" s="4" t="s">
        <v>56</v>
      </c>
      <c r="B63" s="4" t="s">
        <v>112</v>
      </c>
      <c r="C63" s="7">
        <v>962596</v>
      </c>
      <c r="D63" s="7">
        <v>19334329</v>
      </c>
      <c r="E63" s="8">
        <v>517022089.20999998</v>
      </c>
    </row>
    <row r="64" spans="1:5" ht="14.45" customHeight="1" x14ac:dyDescent="0.2">
      <c r="A64" s="4" t="s">
        <v>56</v>
      </c>
      <c r="B64" s="4" t="s">
        <v>114</v>
      </c>
      <c r="C64" s="7">
        <v>824093</v>
      </c>
      <c r="D64" s="7">
        <v>15696370</v>
      </c>
      <c r="E64" s="8">
        <v>447995497.81</v>
      </c>
    </row>
    <row r="65" spans="1:5" ht="14.45" customHeight="1" x14ac:dyDescent="0.2">
      <c r="A65" s="4" t="s">
        <v>56</v>
      </c>
      <c r="B65" s="4" t="s">
        <v>113</v>
      </c>
      <c r="C65" s="7">
        <v>748929</v>
      </c>
      <c r="D65" s="7">
        <v>13702334</v>
      </c>
      <c r="E65" s="8">
        <v>411374304.00999999</v>
      </c>
    </row>
    <row r="66" spans="1:5" ht="14.45" customHeight="1" x14ac:dyDescent="0.2">
      <c r="A66" s="4" t="s">
        <v>56</v>
      </c>
      <c r="B66" s="4" t="s">
        <v>110</v>
      </c>
      <c r="C66" s="7">
        <v>674280</v>
      </c>
      <c r="D66" s="7">
        <v>11536270</v>
      </c>
      <c r="E66" s="8">
        <v>358033023.89999998</v>
      </c>
    </row>
    <row r="67" spans="1:5" ht="14.45" customHeight="1" x14ac:dyDescent="0.2">
      <c r="A67" s="4" t="s">
        <v>56</v>
      </c>
      <c r="B67" s="4" t="s">
        <v>72</v>
      </c>
      <c r="C67" s="7">
        <v>1622</v>
      </c>
      <c r="D67" s="7">
        <v>15608</v>
      </c>
      <c r="E67" s="8">
        <v>485517.27</v>
      </c>
    </row>
    <row r="68" spans="1:5" x14ac:dyDescent="0.2">
      <c r="A68" s="4"/>
      <c r="B68" s="4"/>
      <c r="C68" s="7"/>
      <c r="D68" s="7"/>
      <c r="E68" s="8"/>
    </row>
    <row r="69" spans="1:5" x14ac:dyDescent="0.2">
      <c r="A69" s="4"/>
      <c r="B69" s="4"/>
      <c r="C69" s="7"/>
      <c r="D69" s="7"/>
      <c r="E69" s="8"/>
    </row>
    <row r="70" spans="1:5" x14ac:dyDescent="0.2">
      <c r="A70" s="4"/>
      <c r="B70" s="4"/>
      <c r="C70" s="7"/>
      <c r="D70" s="7"/>
      <c r="E70" s="8"/>
    </row>
    <row r="71" spans="1:5" x14ac:dyDescent="0.2">
      <c r="A71" s="4"/>
      <c r="B71" s="4"/>
      <c r="C71" s="7"/>
      <c r="D71" s="7"/>
      <c r="E71" s="8"/>
    </row>
    <row r="72" spans="1:5" x14ac:dyDescent="0.2">
      <c r="A72" s="4"/>
      <c r="B72" s="4"/>
      <c r="C72" s="7"/>
      <c r="D72" s="7"/>
      <c r="E72" s="8"/>
    </row>
    <row r="73" spans="1:5" x14ac:dyDescent="0.2">
      <c r="A73" s="4"/>
      <c r="B73" s="4"/>
      <c r="C73" s="7"/>
      <c r="D73" s="7"/>
      <c r="E73" s="8"/>
    </row>
    <row r="74" spans="1:5" x14ac:dyDescent="0.2">
      <c r="A74" s="4"/>
      <c r="B74" s="4"/>
      <c r="C74" s="7"/>
      <c r="D74" s="7"/>
      <c r="E74" s="8"/>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10"/>
  <sheetViews>
    <sheetView showGridLines="0" workbookViewId="0"/>
  </sheetViews>
  <sheetFormatPr defaultColWidth="11.42578125" defaultRowHeight="12.75" x14ac:dyDescent="0.2"/>
  <cols>
    <col min="1" max="1" width="14.7109375" customWidth="1"/>
    <col min="2" max="2" width="18.7109375" customWidth="1"/>
    <col min="3" max="3" width="41.7109375" customWidth="1"/>
    <col min="4" max="4" width="18.7109375" customWidth="1"/>
    <col min="5" max="5" width="25.7109375" customWidth="1"/>
    <col min="6" max="6" width="11.7109375" customWidth="1"/>
    <col min="7" max="7" width="30.7109375" customWidth="1"/>
  </cols>
  <sheetData>
    <row r="1" spans="1:7" ht="14.45" customHeight="1" x14ac:dyDescent="0.2">
      <c r="A1" s="1" t="s">
        <v>115</v>
      </c>
    </row>
    <row r="2" spans="1:7" ht="29.1" customHeight="1" x14ac:dyDescent="0.2">
      <c r="A2" s="1" t="s">
        <v>34</v>
      </c>
    </row>
    <row r="3" spans="1:7" ht="14.45" customHeight="1" x14ac:dyDescent="0.2">
      <c r="A3" t="s">
        <v>58</v>
      </c>
    </row>
    <row r="4" spans="1:7" ht="14.45" customHeight="1" x14ac:dyDescent="0.2">
      <c r="A4" t="s">
        <v>106</v>
      </c>
    </row>
    <row r="5" spans="1:7" ht="14.45" customHeight="1" x14ac:dyDescent="0.2">
      <c r="A5" t="s">
        <v>107</v>
      </c>
    </row>
    <row r="6" spans="1:7" ht="14.45" customHeight="1" x14ac:dyDescent="0.2">
      <c r="A6" t="s">
        <v>108</v>
      </c>
    </row>
    <row r="7" spans="1:7" ht="14.45" customHeight="1" x14ac:dyDescent="0.2">
      <c r="A7" t="s">
        <v>116</v>
      </c>
    </row>
    <row r="8" spans="1:7" ht="29.1" customHeight="1" x14ac:dyDescent="0.2">
      <c r="A8" s="3" t="s">
        <v>7</v>
      </c>
      <c r="B8" s="3" t="s">
        <v>109</v>
      </c>
      <c r="C8" s="3" t="s">
        <v>5</v>
      </c>
      <c r="D8" s="3" t="s">
        <v>3</v>
      </c>
      <c r="E8" s="5" t="s">
        <v>62</v>
      </c>
      <c r="F8" s="5" t="s">
        <v>17</v>
      </c>
      <c r="G8" s="5" t="s">
        <v>19</v>
      </c>
    </row>
    <row r="9" spans="1:7" ht="14.45" customHeight="1" x14ac:dyDescent="0.2">
      <c r="A9" s="4" t="s">
        <v>37</v>
      </c>
      <c r="B9" s="4" t="s">
        <v>111</v>
      </c>
      <c r="C9" s="4" t="s">
        <v>38</v>
      </c>
      <c r="D9" s="4" t="s">
        <v>39</v>
      </c>
      <c r="E9" s="7">
        <v>208893</v>
      </c>
      <c r="F9" s="7">
        <v>1901016</v>
      </c>
      <c r="G9" s="8">
        <v>92459440.730000004</v>
      </c>
    </row>
    <row r="10" spans="1:7" ht="14.45" customHeight="1" x14ac:dyDescent="0.2">
      <c r="A10" s="4" t="s">
        <v>37</v>
      </c>
      <c r="B10" s="4" t="s">
        <v>112</v>
      </c>
      <c r="C10" s="4" t="s">
        <v>38</v>
      </c>
      <c r="D10" s="4" t="s">
        <v>39</v>
      </c>
      <c r="E10" s="7">
        <v>188428</v>
      </c>
      <c r="F10" s="7">
        <v>1614529</v>
      </c>
      <c r="G10" s="8">
        <v>78957083.810000002</v>
      </c>
    </row>
    <row r="11" spans="1:7" ht="14.45" customHeight="1" x14ac:dyDescent="0.2">
      <c r="A11" s="4" t="s">
        <v>37</v>
      </c>
      <c r="B11" s="4" t="s">
        <v>114</v>
      </c>
      <c r="C11" s="4" t="s">
        <v>38</v>
      </c>
      <c r="D11" s="4" t="s">
        <v>39</v>
      </c>
      <c r="E11" s="7">
        <v>157318</v>
      </c>
      <c r="F11" s="7">
        <v>1357704</v>
      </c>
      <c r="G11" s="8">
        <v>67060248.710000001</v>
      </c>
    </row>
    <row r="12" spans="1:7" ht="14.45" customHeight="1" x14ac:dyDescent="0.2">
      <c r="A12" s="4" t="s">
        <v>37</v>
      </c>
      <c r="B12" s="4" t="s">
        <v>113</v>
      </c>
      <c r="C12" s="4" t="s">
        <v>38</v>
      </c>
      <c r="D12" s="4" t="s">
        <v>39</v>
      </c>
      <c r="E12" s="7">
        <v>139032</v>
      </c>
      <c r="F12" s="7">
        <v>1194904</v>
      </c>
      <c r="G12" s="8">
        <v>59546292.210000001</v>
      </c>
    </row>
    <row r="13" spans="1:7" ht="14.45" customHeight="1" x14ac:dyDescent="0.2">
      <c r="A13" s="4" t="s">
        <v>37</v>
      </c>
      <c r="B13" s="4" t="s">
        <v>110</v>
      </c>
      <c r="C13" s="4" t="s">
        <v>38</v>
      </c>
      <c r="D13" s="4" t="s">
        <v>39</v>
      </c>
      <c r="E13" s="7">
        <v>120181</v>
      </c>
      <c r="F13" s="7">
        <v>1018276</v>
      </c>
      <c r="G13" s="8">
        <v>51511115.68</v>
      </c>
    </row>
    <row r="14" spans="1:7" ht="14.45" customHeight="1" x14ac:dyDescent="0.2">
      <c r="A14" s="4" t="s">
        <v>37</v>
      </c>
      <c r="B14" s="4" t="s">
        <v>72</v>
      </c>
      <c r="C14" s="4" t="s">
        <v>38</v>
      </c>
      <c r="D14" s="4" t="s">
        <v>39</v>
      </c>
      <c r="E14" s="7">
        <v>1142</v>
      </c>
      <c r="F14" s="7">
        <v>2693</v>
      </c>
      <c r="G14" s="8">
        <v>124027.84</v>
      </c>
    </row>
    <row r="15" spans="1:7" ht="14.45" customHeight="1" x14ac:dyDescent="0.2">
      <c r="A15" s="4" t="s">
        <v>37</v>
      </c>
      <c r="B15" s="4" t="s">
        <v>111</v>
      </c>
      <c r="C15" s="4" t="s">
        <v>40</v>
      </c>
      <c r="D15" s="4" t="s">
        <v>41</v>
      </c>
      <c r="E15" s="7">
        <v>778808</v>
      </c>
      <c r="F15" s="7">
        <v>11052273</v>
      </c>
      <c r="G15" s="8">
        <v>126384244.62</v>
      </c>
    </row>
    <row r="16" spans="1:7" ht="14.45" customHeight="1" x14ac:dyDescent="0.2">
      <c r="A16" s="4" t="s">
        <v>37</v>
      </c>
      <c r="B16" s="4" t="s">
        <v>112</v>
      </c>
      <c r="C16" s="4" t="s">
        <v>40</v>
      </c>
      <c r="D16" s="4" t="s">
        <v>41</v>
      </c>
      <c r="E16" s="7">
        <v>674328</v>
      </c>
      <c r="F16" s="7">
        <v>8892868</v>
      </c>
      <c r="G16" s="8">
        <v>103427870.91</v>
      </c>
    </row>
    <row r="17" spans="1:7" ht="14.45" customHeight="1" x14ac:dyDescent="0.2">
      <c r="A17" s="4" t="s">
        <v>37</v>
      </c>
      <c r="B17" s="4" t="s">
        <v>114</v>
      </c>
      <c r="C17" s="4" t="s">
        <v>40</v>
      </c>
      <c r="D17" s="4" t="s">
        <v>41</v>
      </c>
      <c r="E17" s="7">
        <v>535951</v>
      </c>
      <c r="F17" s="7">
        <v>6977903</v>
      </c>
      <c r="G17" s="8">
        <v>82718780.060000002</v>
      </c>
    </row>
    <row r="18" spans="1:7" ht="14.45" customHeight="1" x14ac:dyDescent="0.2">
      <c r="A18" s="4" t="s">
        <v>37</v>
      </c>
      <c r="B18" s="4" t="s">
        <v>113</v>
      </c>
      <c r="C18" s="4" t="s">
        <v>40</v>
      </c>
      <c r="D18" s="4" t="s">
        <v>41</v>
      </c>
      <c r="E18" s="7">
        <v>459187</v>
      </c>
      <c r="F18" s="7">
        <v>5804429</v>
      </c>
      <c r="G18" s="8">
        <v>71485257.180000007</v>
      </c>
    </row>
    <row r="19" spans="1:7" ht="14.45" customHeight="1" x14ac:dyDescent="0.2">
      <c r="A19" s="4" t="s">
        <v>37</v>
      </c>
      <c r="B19" s="4" t="s">
        <v>110</v>
      </c>
      <c r="C19" s="4" t="s">
        <v>40</v>
      </c>
      <c r="D19" s="4" t="s">
        <v>41</v>
      </c>
      <c r="E19" s="7">
        <v>384093</v>
      </c>
      <c r="F19" s="7">
        <v>4713136</v>
      </c>
      <c r="G19" s="8">
        <v>60243560.880000003</v>
      </c>
    </row>
    <row r="20" spans="1:7" ht="14.45" customHeight="1" x14ac:dyDescent="0.2">
      <c r="A20" s="4" t="s">
        <v>37</v>
      </c>
      <c r="B20" s="4" t="s">
        <v>72</v>
      </c>
      <c r="C20" s="4" t="s">
        <v>40</v>
      </c>
      <c r="D20" s="4" t="s">
        <v>41</v>
      </c>
      <c r="E20" s="7">
        <v>3922</v>
      </c>
      <c r="F20" s="7">
        <v>12337</v>
      </c>
      <c r="G20" s="8">
        <v>150865.44</v>
      </c>
    </row>
    <row r="21" spans="1:7" ht="14.45" customHeight="1" x14ac:dyDescent="0.2">
      <c r="A21" s="4" t="s">
        <v>37</v>
      </c>
      <c r="B21" s="4" t="s">
        <v>111</v>
      </c>
      <c r="C21" s="4" t="s">
        <v>42</v>
      </c>
      <c r="D21" s="4" t="s">
        <v>43</v>
      </c>
      <c r="E21" s="7">
        <v>22167</v>
      </c>
      <c r="F21" s="7">
        <v>77280</v>
      </c>
      <c r="G21" s="8">
        <v>971513.57</v>
      </c>
    </row>
    <row r="22" spans="1:7" ht="14.45" customHeight="1" x14ac:dyDescent="0.2">
      <c r="A22" s="4" t="s">
        <v>37</v>
      </c>
      <c r="B22" s="4" t="s">
        <v>112</v>
      </c>
      <c r="C22" s="4" t="s">
        <v>42</v>
      </c>
      <c r="D22" s="4" t="s">
        <v>43</v>
      </c>
      <c r="E22" s="7">
        <v>21743</v>
      </c>
      <c r="F22" s="7">
        <v>67636</v>
      </c>
      <c r="G22" s="8">
        <v>932317.91</v>
      </c>
    </row>
    <row r="23" spans="1:7" ht="14.45" customHeight="1" x14ac:dyDescent="0.2">
      <c r="A23" s="4" t="s">
        <v>37</v>
      </c>
      <c r="B23" s="4" t="s">
        <v>114</v>
      </c>
      <c r="C23" s="4" t="s">
        <v>42</v>
      </c>
      <c r="D23" s="4" t="s">
        <v>43</v>
      </c>
      <c r="E23" s="7">
        <v>20111</v>
      </c>
      <c r="F23" s="7">
        <v>58708</v>
      </c>
      <c r="G23" s="8">
        <v>762447.33</v>
      </c>
    </row>
    <row r="24" spans="1:7" ht="14.45" customHeight="1" x14ac:dyDescent="0.2">
      <c r="A24" s="4" t="s">
        <v>37</v>
      </c>
      <c r="B24" s="4" t="s">
        <v>113</v>
      </c>
      <c r="C24" s="4" t="s">
        <v>42</v>
      </c>
      <c r="D24" s="4" t="s">
        <v>43</v>
      </c>
      <c r="E24" s="7">
        <v>18164</v>
      </c>
      <c r="F24" s="7">
        <v>52375</v>
      </c>
      <c r="G24" s="8">
        <v>701587.01</v>
      </c>
    </row>
    <row r="25" spans="1:7" ht="14.45" customHeight="1" x14ac:dyDescent="0.2">
      <c r="A25" s="4" t="s">
        <v>37</v>
      </c>
      <c r="B25" s="4" t="s">
        <v>110</v>
      </c>
      <c r="C25" s="4" t="s">
        <v>42</v>
      </c>
      <c r="D25" s="4" t="s">
        <v>43</v>
      </c>
      <c r="E25" s="7">
        <v>16378</v>
      </c>
      <c r="F25" s="7">
        <v>44493</v>
      </c>
      <c r="G25" s="8">
        <v>622252.77</v>
      </c>
    </row>
    <row r="26" spans="1:7" ht="14.45" customHeight="1" x14ac:dyDescent="0.2">
      <c r="A26" s="4" t="s">
        <v>37</v>
      </c>
      <c r="B26" s="4" t="s">
        <v>72</v>
      </c>
      <c r="C26" s="4" t="s">
        <v>42</v>
      </c>
      <c r="D26" s="4" t="s">
        <v>43</v>
      </c>
      <c r="E26" s="7">
        <v>70</v>
      </c>
      <c r="F26" s="7">
        <v>112</v>
      </c>
      <c r="G26" s="8">
        <v>1405.21</v>
      </c>
    </row>
    <row r="27" spans="1:7" ht="14.45" customHeight="1" x14ac:dyDescent="0.2">
      <c r="A27" s="4" t="s">
        <v>37</v>
      </c>
      <c r="B27" s="4" t="s">
        <v>111</v>
      </c>
      <c r="C27" s="4" t="s">
        <v>44</v>
      </c>
      <c r="D27" s="4" t="s">
        <v>45</v>
      </c>
      <c r="E27" s="7">
        <v>364089</v>
      </c>
      <c r="F27" s="7">
        <v>1918569</v>
      </c>
      <c r="G27" s="8">
        <v>44353807.299999997</v>
      </c>
    </row>
    <row r="28" spans="1:7" ht="14.45" customHeight="1" x14ac:dyDescent="0.2">
      <c r="A28" s="4" t="s">
        <v>37</v>
      </c>
      <c r="B28" s="4" t="s">
        <v>112</v>
      </c>
      <c r="C28" s="4" t="s">
        <v>44</v>
      </c>
      <c r="D28" s="4" t="s">
        <v>45</v>
      </c>
      <c r="E28" s="7">
        <v>326314</v>
      </c>
      <c r="F28" s="7">
        <v>1634776</v>
      </c>
      <c r="G28" s="8">
        <v>40810316.68</v>
      </c>
    </row>
    <row r="29" spans="1:7" ht="14.45" customHeight="1" x14ac:dyDescent="0.2">
      <c r="A29" s="4" t="s">
        <v>37</v>
      </c>
      <c r="B29" s="4" t="s">
        <v>114</v>
      </c>
      <c r="C29" s="4" t="s">
        <v>44</v>
      </c>
      <c r="D29" s="4" t="s">
        <v>45</v>
      </c>
      <c r="E29" s="7">
        <v>269642</v>
      </c>
      <c r="F29" s="7">
        <v>1388475</v>
      </c>
      <c r="G29" s="8">
        <v>36709838.82</v>
      </c>
    </row>
    <row r="30" spans="1:7" ht="14.45" customHeight="1" x14ac:dyDescent="0.2">
      <c r="A30" s="4" t="s">
        <v>37</v>
      </c>
      <c r="B30" s="4" t="s">
        <v>113</v>
      </c>
      <c r="C30" s="4" t="s">
        <v>44</v>
      </c>
      <c r="D30" s="4" t="s">
        <v>45</v>
      </c>
      <c r="E30" s="7">
        <v>237129</v>
      </c>
      <c r="F30" s="7">
        <v>1218663</v>
      </c>
      <c r="G30" s="8">
        <v>34046262.659999996</v>
      </c>
    </row>
    <row r="31" spans="1:7" ht="14.45" customHeight="1" x14ac:dyDescent="0.2">
      <c r="A31" s="4" t="s">
        <v>37</v>
      </c>
      <c r="B31" s="4" t="s">
        <v>110</v>
      </c>
      <c r="C31" s="4" t="s">
        <v>44</v>
      </c>
      <c r="D31" s="4" t="s">
        <v>45</v>
      </c>
      <c r="E31" s="7">
        <v>204039</v>
      </c>
      <c r="F31" s="7">
        <v>1052359</v>
      </c>
      <c r="G31" s="8">
        <v>31112478.68</v>
      </c>
    </row>
    <row r="32" spans="1:7" ht="14.45" customHeight="1" x14ac:dyDescent="0.2">
      <c r="A32" s="4" t="s">
        <v>37</v>
      </c>
      <c r="B32" s="4" t="s">
        <v>72</v>
      </c>
      <c r="C32" s="4" t="s">
        <v>44</v>
      </c>
      <c r="D32" s="4" t="s">
        <v>45</v>
      </c>
      <c r="E32" s="7">
        <v>1588</v>
      </c>
      <c r="F32" s="7">
        <v>2868</v>
      </c>
      <c r="G32" s="8">
        <v>69833.039999999994</v>
      </c>
    </row>
    <row r="33" spans="1:7" ht="14.45" customHeight="1" x14ac:dyDescent="0.2">
      <c r="A33" s="4" t="s">
        <v>46</v>
      </c>
      <c r="B33" s="4" t="s">
        <v>111</v>
      </c>
      <c r="C33" s="4" t="s">
        <v>38</v>
      </c>
      <c r="D33" s="4" t="s">
        <v>39</v>
      </c>
      <c r="E33" s="7">
        <v>195735</v>
      </c>
      <c r="F33" s="7">
        <v>1894948</v>
      </c>
      <c r="G33" s="8">
        <v>90832687.370000005</v>
      </c>
    </row>
    <row r="34" spans="1:7" ht="14.45" customHeight="1" x14ac:dyDescent="0.2">
      <c r="A34" s="4" t="s">
        <v>46</v>
      </c>
      <c r="B34" s="4" t="s">
        <v>112</v>
      </c>
      <c r="C34" s="4" t="s">
        <v>38</v>
      </c>
      <c r="D34" s="4" t="s">
        <v>39</v>
      </c>
      <c r="E34" s="7">
        <v>175956</v>
      </c>
      <c r="F34" s="7">
        <v>1615157</v>
      </c>
      <c r="G34" s="8">
        <v>77955309.650000006</v>
      </c>
    </row>
    <row r="35" spans="1:7" ht="14.45" customHeight="1" x14ac:dyDescent="0.2">
      <c r="A35" s="4" t="s">
        <v>46</v>
      </c>
      <c r="B35" s="4" t="s">
        <v>114</v>
      </c>
      <c r="C35" s="4" t="s">
        <v>38</v>
      </c>
      <c r="D35" s="4" t="s">
        <v>39</v>
      </c>
      <c r="E35" s="7">
        <v>150054</v>
      </c>
      <c r="F35" s="7">
        <v>1385486</v>
      </c>
      <c r="G35" s="8">
        <v>67662599.549999997</v>
      </c>
    </row>
    <row r="36" spans="1:7" ht="14.45" customHeight="1" x14ac:dyDescent="0.2">
      <c r="A36" s="4" t="s">
        <v>46</v>
      </c>
      <c r="B36" s="4" t="s">
        <v>113</v>
      </c>
      <c r="C36" s="4" t="s">
        <v>38</v>
      </c>
      <c r="D36" s="4" t="s">
        <v>39</v>
      </c>
      <c r="E36" s="7">
        <v>134530</v>
      </c>
      <c r="F36" s="7">
        <v>1230472</v>
      </c>
      <c r="G36" s="8">
        <v>60746828.549999997</v>
      </c>
    </row>
    <row r="37" spans="1:7" ht="14.45" customHeight="1" x14ac:dyDescent="0.2">
      <c r="A37" s="4" t="s">
        <v>46</v>
      </c>
      <c r="B37" s="4" t="s">
        <v>110</v>
      </c>
      <c r="C37" s="4" t="s">
        <v>38</v>
      </c>
      <c r="D37" s="4" t="s">
        <v>39</v>
      </c>
      <c r="E37" s="7">
        <v>118464</v>
      </c>
      <c r="F37" s="7">
        <v>1068952</v>
      </c>
      <c r="G37" s="8">
        <v>53718484.530000001</v>
      </c>
    </row>
    <row r="38" spans="1:7" ht="14.45" customHeight="1" x14ac:dyDescent="0.2">
      <c r="A38" s="4" t="s">
        <v>46</v>
      </c>
      <c r="B38" s="4" t="s">
        <v>72</v>
      </c>
      <c r="C38" s="4" t="s">
        <v>38</v>
      </c>
      <c r="D38" s="4" t="s">
        <v>39</v>
      </c>
      <c r="E38" s="7">
        <v>393</v>
      </c>
      <c r="F38" s="7">
        <v>1353</v>
      </c>
      <c r="G38" s="8">
        <v>66301.89</v>
      </c>
    </row>
    <row r="39" spans="1:7" ht="14.45" customHeight="1" x14ac:dyDescent="0.2">
      <c r="A39" s="4" t="s">
        <v>46</v>
      </c>
      <c r="B39" s="4" t="s">
        <v>111</v>
      </c>
      <c r="C39" s="4" t="s">
        <v>40</v>
      </c>
      <c r="D39" s="4" t="s">
        <v>41</v>
      </c>
      <c r="E39" s="7">
        <v>733206</v>
      </c>
      <c r="F39" s="7">
        <v>11263678</v>
      </c>
      <c r="G39" s="8">
        <v>132702478.44</v>
      </c>
    </row>
    <row r="40" spans="1:7" ht="14.45" customHeight="1" x14ac:dyDescent="0.2">
      <c r="A40" s="4" t="s">
        <v>46</v>
      </c>
      <c r="B40" s="4" t="s">
        <v>112</v>
      </c>
      <c r="C40" s="4" t="s">
        <v>40</v>
      </c>
      <c r="D40" s="4" t="s">
        <v>41</v>
      </c>
      <c r="E40" s="7">
        <v>634069</v>
      </c>
      <c r="F40" s="7">
        <v>9140268</v>
      </c>
      <c r="G40" s="8">
        <v>110038646.56</v>
      </c>
    </row>
    <row r="41" spans="1:7" ht="14.45" customHeight="1" x14ac:dyDescent="0.2">
      <c r="A41" s="4" t="s">
        <v>46</v>
      </c>
      <c r="B41" s="4" t="s">
        <v>114</v>
      </c>
      <c r="C41" s="4" t="s">
        <v>40</v>
      </c>
      <c r="D41" s="4" t="s">
        <v>41</v>
      </c>
      <c r="E41" s="7">
        <v>515311</v>
      </c>
      <c r="F41" s="7">
        <v>7273651</v>
      </c>
      <c r="G41" s="8">
        <v>89521541.25</v>
      </c>
    </row>
    <row r="42" spans="1:7" ht="14.45" customHeight="1" x14ac:dyDescent="0.2">
      <c r="A42" s="4" t="s">
        <v>46</v>
      </c>
      <c r="B42" s="4" t="s">
        <v>113</v>
      </c>
      <c r="C42" s="4" t="s">
        <v>40</v>
      </c>
      <c r="D42" s="4" t="s">
        <v>41</v>
      </c>
      <c r="E42" s="7">
        <v>446219</v>
      </c>
      <c r="F42" s="7">
        <v>6084402</v>
      </c>
      <c r="G42" s="8">
        <v>78043261.219999999</v>
      </c>
    </row>
    <row r="43" spans="1:7" ht="14.45" customHeight="1" x14ac:dyDescent="0.2">
      <c r="A43" s="4" t="s">
        <v>46</v>
      </c>
      <c r="B43" s="4" t="s">
        <v>110</v>
      </c>
      <c r="C43" s="4" t="s">
        <v>40</v>
      </c>
      <c r="D43" s="4" t="s">
        <v>41</v>
      </c>
      <c r="E43" s="7">
        <v>382765</v>
      </c>
      <c r="F43" s="7">
        <v>5009905</v>
      </c>
      <c r="G43" s="8">
        <v>66980470.020000003</v>
      </c>
    </row>
    <row r="44" spans="1:7" ht="14.45" customHeight="1" x14ac:dyDescent="0.2">
      <c r="A44" s="4" t="s">
        <v>46</v>
      </c>
      <c r="B44" s="4" t="s">
        <v>72</v>
      </c>
      <c r="C44" s="4" t="s">
        <v>40</v>
      </c>
      <c r="D44" s="4" t="s">
        <v>41</v>
      </c>
      <c r="E44" s="7">
        <v>1650</v>
      </c>
      <c r="F44" s="7">
        <v>6841</v>
      </c>
      <c r="G44" s="8">
        <v>101311.1</v>
      </c>
    </row>
    <row r="45" spans="1:7" ht="14.45" customHeight="1" x14ac:dyDescent="0.2">
      <c r="A45" s="4" t="s">
        <v>46</v>
      </c>
      <c r="B45" s="4" t="s">
        <v>111</v>
      </c>
      <c r="C45" s="4" t="s">
        <v>42</v>
      </c>
      <c r="D45" s="4" t="s">
        <v>43</v>
      </c>
      <c r="E45" s="7">
        <v>21404</v>
      </c>
      <c r="F45" s="7">
        <v>77972</v>
      </c>
      <c r="G45" s="8">
        <v>1021251.08</v>
      </c>
    </row>
    <row r="46" spans="1:7" ht="14.45" customHeight="1" x14ac:dyDescent="0.2">
      <c r="A46" s="4" t="s">
        <v>46</v>
      </c>
      <c r="B46" s="4" t="s">
        <v>112</v>
      </c>
      <c r="C46" s="4" t="s">
        <v>42</v>
      </c>
      <c r="D46" s="4" t="s">
        <v>43</v>
      </c>
      <c r="E46" s="7">
        <v>21069</v>
      </c>
      <c r="F46" s="7">
        <v>67044</v>
      </c>
      <c r="G46" s="8">
        <v>917007.8</v>
      </c>
    </row>
    <row r="47" spans="1:7" ht="14.45" customHeight="1" x14ac:dyDescent="0.2">
      <c r="A47" s="4" t="s">
        <v>46</v>
      </c>
      <c r="B47" s="4" t="s">
        <v>114</v>
      </c>
      <c r="C47" s="4" t="s">
        <v>42</v>
      </c>
      <c r="D47" s="4" t="s">
        <v>43</v>
      </c>
      <c r="E47" s="7">
        <v>19535</v>
      </c>
      <c r="F47" s="7">
        <v>59197</v>
      </c>
      <c r="G47" s="8">
        <v>833505.46</v>
      </c>
    </row>
    <row r="48" spans="1:7" ht="14.45" customHeight="1" x14ac:dyDescent="0.2">
      <c r="A48" s="4" t="s">
        <v>46</v>
      </c>
      <c r="B48" s="4" t="s">
        <v>113</v>
      </c>
      <c r="C48" s="4" t="s">
        <v>42</v>
      </c>
      <c r="D48" s="4" t="s">
        <v>43</v>
      </c>
      <c r="E48" s="7">
        <v>18085</v>
      </c>
      <c r="F48" s="7">
        <v>53128</v>
      </c>
      <c r="G48" s="8">
        <v>746330.1</v>
      </c>
    </row>
    <row r="49" spans="1:7" ht="14.45" customHeight="1" x14ac:dyDescent="0.2">
      <c r="A49" s="4" t="s">
        <v>46</v>
      </c>
      <c r="B49" s="4" t="s">
        <v>110</v>
      </c>
      <c r="C49" s="4" t="s">
        <v>42</v>
      </c>
      <c r="D49" s="4" t="s">
        <v>43</v>
      </c>
      <c r="E49" s="7">
        <v>16479</v>
      </c>
      <c r="F49" s="7">
        <v>46080</v>
      </c>
      <c r="G49" s="8">
        <v>634195.56000000006</v>
      </c>
    </row>
    <row r="50" spans="1:7" ht="14.45" customHeight="1" x14ac:dyDescent="0.2">
      <c r="A50" s="4" t="s">
        <v>46</v>
      </c>
      <c r="B50" s="4" t="s">
        <v>72</v>
      </c>
      <c r="C50" s="4" t="s">
        <v>42</v>
      </c>
      <c r="D50" s="4" t="s">
        <v>43</v>
      </c>
      <c r="E50" s="7">
        <v>33</v>
      </c>
      <c r="F50" s="7">
        <v>71</v>
      </c>
      <c r="G50" s="8">
        <v>1219.92</v>
      </c>
    </row>
    <row r="51" spans="1:7" ht="14.45" customHeight="1" x14ac:dyDescent="0.2">
      <c r="A51" s="4" t="s">
        <v>46</v>
      </c>
      <c r="B51" s="4" t="s">
        <v>111</v>
      </c>
      <c r="C51" s="4" t="s">
        <v>44</v>
      </c>
      <c r="D51" s="4" t="s">
        <v>45</v>
      </c>
      <c r="E51" s="7">
        <v>341777</v>
      </c>
      <c r="F51" s="7">
        <v>1887490</v>
      </c>
      <c r="G51" s="8">
        <v>42394698.619999997</v>
      </c>
    </row>
    <row r="52" spans="1:7" ht="14.45" customHeight="1" x14ac:dyDescent="0.2">
      <c r="A52" s="4" t="s">
        <v>46</v>
      </c>
      <c r="B52" s="4" t="s">
        <v>112</v>
      </c>
      <c r="C52" s="4" t="s">
        <v>44</v>
      </c>
      <c r="D52" s="4" t="s">
        <v>45</v>
      </c>
      <c r="E52" s="7">
        <v>305523</v>
      </c>
      <c r="F52" s="7">
        <v>1604798</v>
      </c>
      <c r="G52" s="8">
        <v>38954380.979999997</v>
      </c>
    </row>
    <row r="53" spans="1:7" ht="14.45" customHeight="1" x14ac:dyDescent="0.2">
      <c r="A53" s="4" t="s">
        <v>46</v>
      </c>
      <c r="B53" s="4" t="s">
        <v>114</v>
      </c>
      <c r="C53" s="4" t="s">
        <v>44</v>
      </c>
      <c r="D53" s="4" t="s">
        <v>45</v>
      </c>
      <c r="E53" s="7">
        <v>257811</v>
      </c>
      <c r="F53" s="7">
        <v>1381725</v>
      </c>
      <c r="G53" s="8">
        <v>35580806.789999999</v>
      </c>
    </row>
    <row r="54" spans="1:7" ht="14.45" customHeight="1" x14ac:dyDescent="0.2">
      <c r="A54" s="4" t="s">
        <v>46</v>
      </c>
      <c r="B54" s="4" t="s">
        <v>113</v>
      </c>
      <c r="C54" s="4" t="s">
        <v>44</v>
      </c>
      <c r="D54" s="4" t="s">
        <v>45</v>
      </c>
      <c r="E54" s="7">
        <v>228655</v>
      </c>
      <c r="F54" s="7">
        <v>1226583</v>
      </c>
      <c r="G54" s="8">
        <v>33271785.309999999</v>
      </c>
    </row>
    <row r="55" spans="1:7" ht="14.45" customHeight="1" x14ac:dyDescent="0.2">
      <c r="A55" s="4" t="s">
        <v>46</v>
      </c>
      <c r="B55" s="4" t="s">
        <v>110</v>
      </c>
      <c r="C55" s="4" t="s">
        <v>44</v>
      </c>
      <c r="D55" s="4" t="s">
        <v>45</v>
      </c>
      <c r="E55" s="7">
        <v>201103</v>
      </c>
      <c r="F55" s="7">
        <v>1074968</v>
      </c>
      <c r="G55" s="8">
        <v>31033067.260000002</v>
      </c>
    </row>
    <row r="56" spans="1:7" ht="14.45" customHeight="1" x14ac:dyDescent="0.2">
      <c r="A56" s="4" t="s">
        <v>46</v>
      </c>
      <c r="B56" s="4" t="s">
        <v>72</v>
      </c>
      <c r="C56" s="4" t="s">
        <v>44</v>
      </c>
      <c r="D56" s="4" t="s">
        <v>45</v>
      </c>
      <c r="E56" s="7">
        <v>520</v>
      </c>
      <c r="F56" s="7">
        <v>1318</v>
      </c>
      <c r="G56" s="8">
        <v>33752.04</v>
      </c>
    </row>
    <row r="57" spans="1:7" ht="14.45" customHeight="1" x14ac:dyDescent="0.2">
      <c r="A57" s="4" t="s">
        <v>46</v>
      </c>
      <c r="B57" s="4" t="s">
        <v>111</v>
      </c>
      <c r="C57" s="4" t="s">
        <v>47</v>
      </c>
      <c r="D57" s="4" t="s">
        <v>48</v>
      </c>
      <c r="E57" s="7">
        <v>298</v>
      </c>
      <c r="F57" s="7">
        <v>918</v>
      </c>
      <c r="G57" s="8">
        <v>70630</v>
      </c>
    </row>
    <row r="58" spans="1:7" ht="14.45" customHeight="1" x14ac:dyDescent="0.2">
      <c r="A58" s="4" t="s">
        <v>46</v>
      </c>
      <c r="B58" s="4" t="s">
        <v>112</v>
      </c>
      <c r="C58" s="4" t="s">
        <v>47</v>
      </c>
      <c r="D58" s="4" t="s">
        <v>48</v>
      </c>
      <c r="E58" s="7">
        <v>361</v>
      </c>
      <c r="F58" s="7">
        <v>919</v>
      </c>
      <c r="G58" s="8">
        <v>65205</v>
      </c>
    </row>
    <row r="59" spans="1:7" ht="14.45" customHeight="1" x14ac:dyDescent="0.2">
      <c r="A59" s="4" t="s">
        <v>46</v>
      </c>
      <c r="B59" s="4" t="s">
        <v>114</v>
      </c>
      <c r="C59" s="4" t="s">
        <v>47</v>
      </c>
      <c r="D59" s="4" t="s">
        <v>48</v>
      </c>
      <c r="E59" s="7">
        <v>413</v>
      </c>
      <c r="F59" s="7">
        <v>1036</v>
      </c>
      <c r="G59" s="8">
        <v>78155</v>
      </c>
    </row>
    <row r="60" spans="1:7" ht="14.45" customHeight="1" x14ac:dyDescent="0.2">
      <c r="A60" s="4" t="s">
        <v>46</v>
      </c>
      <c r="B60" s="4" t="s">
        <v>113</v>
      </c>
      <c r="C60" s="4" t="s">
        <v>47</v>
      </c>
      <c r="D60" s="4" t="s">
        <v>48</v>
      </c>
      <c r="E60" s="7">
        <v>400</v>
      </c>
      <c r="F60" s="7">
        <v>957</v>
      </c>
      <c r="G60" s="8">
        <v>67690</v>
      </c>
    </row>
    <row r="61" spans="1:7" ht="14.45" customHeight="1" x14ac:dyDescent="0.2">
      <c r="A61" s="4" t="s">
        <v>46</v>
      </c>
      <c r="B61" s="4" t="s">
        <v>110</v>
      </c>
      <c r="C61" s="4" t="s">
        <v>47</v>
      </c>
      <c r="D61" s="4" t="s">
        <v>48</v>
      </c>
      <c r="E61" s="7">
        <v>456</v>
      </c>
      <c r="F61" s="7">
        <v>1064</v>
      </c>
      <c r="G61" s="8">
        <v>79030</v>
      </c>
    </row>
    <row r="62" spans="1:7" ht="14.45" customHeight="1" x14ac:dyDescent="0.2">
      <c r="A62" s="4" t="s">
        <v>46</v>
      </c>
      <c r="B62" s="4" t="s">
        <v>72</v>
      </c>
      <c r="C62" s="4" t="s">
        <v>47</v>
      </c>
      <c r="D62" s="4" t="s">
        <v>48</v>
      </c>
      <c r="E62" s="7"/>
      <c r="F62" s="7"/>
      <c r="G62" s="8"/>
    </row>
    <row r="63" spans="1:7" ht="14.45" customHeight="1" x14ac:dyDescent="0.2">
      <c r="A63" s="4" t="s">
        <v>49</v>
      </c>
      <c r="B63" s="4" t="s">
        <v>111</v>
      </c>
      <c r="C63" s="4" t="s">
        <v>38</v>
      </c>
      <c r="D63" s="4" t="s">
        <v>39</v>
      </c>
      <c r="E63" s="7">
        <v>194502</v>
      </c>
      <c r="F63" s="7">
        <v>1931103</v>
      </c>
      <c r="G63" s="8">
        <v>90168176.370000005</v>
      </c>
    </row>
    <row r="64" spans="1:7" ht="14.45" customHeight="1" x14ac:dyDescent="0.2">
      <c r="A64" s="4" t="s">
        <v>49</v>
      </c>
      <c r="B64" s="4" t="s">
        <v>112</v>
      </c>
      <c r="C64" s="4" t="s">
        <v>38</v>
      </c>
      <c r="D64" s="4" t="s">
        <v>39</v>
      </c>
      <c r="E64" s="7">
        <v>174256</v>
      </c>
      <c r="F64" s="7">
        <v>1650488</v>
      </c>
      <c r="G64" s="8">
        <v>77933653.969999999</v>
      </c>
    </row>
    <row r="65" spans="1:7" ht="14.45" customHeight="1" x14ac:dyDescent="0.2">
      <c r="A65" s="4" t="s">
        <v>49</v>
      </c>
      <c r="B65" s="4" t="s">
        <v>114</v>
      </c>
      <c r="C65" s="4" t="s">
        <v>38</v>
      </c>
      <c r="D65" s="4" t="s">
        <v>39</v>
      </c>
      <c r="E65" s="7">
        <v>149728</v>
      </c>
      <c r="F65" s="7">
        <v>1426935</v>
      </c>
      <c r="G65" s="8">
        <v>68200688.359999999</v>
      </c>
    </row>
    <row r="66" spans="1:7" ht="14.45" customHeight="1" x14ac:dyDescent="0.2">
      <c r="A66" s="4" t="s">
        <v>49</v>
      </c>
      <c r="B66" s="4" t="s">
        <v>113</v>
      </c>
      <c r="C66" s="4" t="s">
        <v>38</v>
      </c>
      <c r="D66" s="4" t="s">
        <v>39</v>
      </c>
      <c r="E66" s="7">
        <v>135215</v>
      </c>
      <c r="F66" s="7">
        <v>1273453</v>
      </c>
      <c r="G66" s="8">
        <v>61723244.009999998</v>
      </c>
    </row>
    <row r="67" spans="1:7" ht="14.45" customHeight="1" x14ac:dyDescent="0.2">
      <c r="A67" s="4" t="s">
        <v>49</v>
      </c>
      <c r="B67" s="4" t="s">
        <v>110</v>
      </c>
      <c r="C67" s="4" t="s">
        <v>38</v>
      </c>
      <c r="D67" s="4" t="s">
        <v>39</v>
      </c>
      <c r="E67" s="7">
        <v>120806</v>
      </c>
      <c r="F67" s="7">
        <v>1127377</v>
      </c>
      <c r="G67" s="8">
        <v>55518629.460000001</v>
      </c>
    </row>
    <row r="68" spans="1:7" ht="14.45" customHeight="1" x14ac:dyDescent="0.2">
      <c r="A68" s="4" t="s">
        <v>49</v>
      </c>
      <c r="B68" s="4" t="s">
        <v>72</v>
      </c>
      <c r="C68" s="4" t="s">
        <v>38</v>
      </c>
      <c r="D68" s="4" t="s">
        <v>39</v>
      </c>
      <c r="E68" s="7">
        <v>394</v>
      </c>
      <c r="F68" s="7">
        <v>1420</v>
      </c>
      <c r="G68" s="8">
        <v>72634.320000000007</v>
      </c>
    </row>
    <row r="69" spans="1:7" ht="14.45" customHeight="1" x14ac:dyDescent="0.2">
      <c r="A69" s="4" t="s">
        <v>49</v>
      </c>
      <c r="B69" s="4" t="s">
        <v>111</v>
      </c>
      <c r="C69" s="4" t="s">
        <v>40</v>
      </c>
      <c r="D69" s="4" t="s">
        <v>41</v>
      </c>
      <c r="E69" s="7">
        <v>735087</v>
      </c>
      <c r="F69" s="7">
        <v>11663870</v>
      </c>
      <c r="G69" s="8">
        <v>148919671.21000001</v>
      </c>
    </row>
    <row r="70" spans="1:7" ht="14.45" customHeight="1" x14ac:dyDescent="0.2">
      <c r="A70" s="4" t="s">
        <v>49</v>
      </c>
      <c r="B70" s="4" t="s">
        <v>112</v>
      </c>
      <c r="C70" s="4" t="s">
        <v>40</v>
      </c>
      <c r="D70" s="4" t="s">
        <v>41</v>
      </c>
      <c r="E70" s="7">
        <v>636820</v>
      </c>
      <c r="F70" s="7">
        <v>9512828</v>
      </c>
      <c r="G70" s="8">
        <v>124524488.68000001</v>
      </c>
    </row>
    <row r="71" spans="1:7" ht="14.45" customHeight="1" x14ac:dyDescent="0.2">
      <c r="A71" s="4" t="s">
        <v>49</v>
      </c>
      <c r="B71" s="4" t="s">
        <v>114</v>
      </c>
      <c r="C71" s="4" t="s">
        <v>40</v>
      </c>
      <c r="D71" s="4" t="s">
        <v>41</v>
      </c>
      <c r="E71" s="7">
        <v>519114</v>
      </c>
      <c r="F71" s="7">
        <v>7588974</v>
      </c>
      <c r="G71" s="8">
        <v>101529305.09999999</v>
      </c>
    </row>
    <row r="72" spans="1:7" ht="14.45" customHeight="1" x14ac:dyDescent="0.2">
      <c r="A72" s="4" t="s">
        <v>49</v>
      </c>
      <c r="B72" s="4" t="s">
        <v>113</v>
      </c>
      <c r="C72" s="4" t="s">
        <v>40</v>
      </c>
      <c r="D72" s="4" t="s">
        <v>41</v>
      </c>
      <c r="E72" s="7">
        <v>451946</v>
      </c>
      <c r="F72" s="7">
        <v>6349724</v>
      </c>
      <c r="G72" s="8">
        <v>88511264.090000004</v>
      </c>
    </row>
    <row r="73" spans="1:7" ht="14.45" customHeight="1" x14ac:dyDescent="0.2">
      <c r="A73" s="4" t="s">
        <v>49</v>
      </c>
      <c r="B73" s="4" t="s">
        <v>110</v>
      </c>
      <c r="C73" s="4" t="s">
        <v>40</v>
      </c>
      <c r="D73" s="4" t="s">
        <v>41</v>
      </c>
      <c r="E73" s="7">
        <v>393495</v>
      </c>
      <c r="F73" s="7">
        <v>5288834</v>
      </c>
      <c r="G73" s="8">
        <v>77003750.930000007</v>
      </c>
    </row>
    <row r="74" spans="1:7" ht="14.45" customHeight="1" x14ac:dyDescent="0.2">
      <c r="A74" s="4" t="s">
        <v>49</v>
      </c>
      <c r="B74" s="4" t="s">
        <v>72</v>
      </c>
      <c r="C74" s="4" t="s">
        <v>40</v>
      </c>
      <c r="D74" s="4" t="s">
        <v>41</v>
      </c>
      <c r="E74" s="7">
        <v>1602</v>
      </c>
      <c r="F74" s="7">
        <v>7351</v>
      </c>
      <c r="G74" s="8">
        <v>114726.78</v>
      </c>
    </row>
    <row r="75" spans="1:7" ht="14.45" customHeight="1" x14ac:dyDescent="0.2">
      <c r="A75" s="4" t="s">
        <v>49</v>
      </c>
      <c r="B75" s="4" t="s">
        <v>111</v>
      </c>
      <c r="C75" s="4" t="s">
        <v>42</v>
      </c>
      <c r="D75" s="4" t="s">
        <v>43</v>
      </c>
      <c r="E75" s="7">
        <v>21747</v>
      </c>
      <c r="F75" s="7">
        <v>81186</v>
      </c>
      <c r="G75" s="8">
        <v>1048681.6399999999</v>
      </c>
    </row>
    <row r="76" spans="1:7" ht="14.45" customHeight="1" x14ac:dyDescent="0.2">
      <c r="A76" s="4" t="s">
        <v>49</v>
      </c>
      <c r="B76" s="4" t="s">
        <v>112</v>
      </c>
      <c r="C76" s="4" t="s">
        <v>42</v>
      </c>
      <c r="D76" s="4" t="s">
        <v>43</v>
      </c>
      <c r="E76" s="7">
        <v>21098</v>
      </c>
      <c r="F76" s="7">
        <v>69841</v>
      </c>
      <c r="G76" s="8">
        <v>929208.95</v>
      </c>
    </row>
    <row r="77" spans="1:7" ht="14.45" customHeight="1" x14ac:dyDescent="0.2">
      <c r="A77" s="4" t="s">
        <v>49</v>
      </c>
      <c r="B77" s="4" t="s">
        <v>114</v>
      </c>
      <c r="C77" s="4" t="s">
        <v>42</v>
      </c>
      <c r="D77" s="4" t="s">
        <v>43</v>
      </c>
      <c r="E77" s="7">
        <v>19922</v>
      </c>
      <c r="F77" s="7">
        <v>62625</v>
      </c>
      <c r="G77" s="8">
        <v>841486.53</v>
      </c>
    </row>
    <row r="78" spans="1:7" ht="14.45" customHeight="1" x14ac:dyDescent="0.2">
      <c r="A78" s="4" t="s">
        <v>49</v>
      </c>
      <c r="B78" s="4" t="s">
        <v>113</v>
      </c>
      <c r="C78" s="4" t="s">
        <v>42</v>
      </c>
      <c r="D78" s="4" t="s">
        <v>43</v>
      </c>
      <c r="E78" s="7">
        <v>18580</v>
      </c>
      <c r="F78" s="7">
        <v>56303</v>
      </c>
      <c r="G78" s="8">
        <v>754013.18</v>
      </c>
    </row>
    <row r="79" spans="1:7" ht="14.45" customHeight="1" x14ac:dyDescent="0.2">
      <c r="A79" s="4" t="s">
        <v>49</v>
      </c>
      <c r="B79" s="4" t="s">
        <v>110</v>
      </c>
      <c r="C79" s="4" t="s">
        <v>42</v>
      </c>
      <c r="D79" s="4" t="s">
        <v>43</v>
      </c>
      <c r="E79" s="7">
        <v>17041</v>
      </c>
      <c r="F79" s="7">
        <v>49810</v>
      </c>
      <c r="G79" s="8">
        <v>695095.36</v>
      </c>
    </row>
    <row r="80" spans="1:7" ht="14.45" customHeight="1" x14ac:dyDescent="0.2">
      <c r="A80" s="4" t="s">
        <v>49</v>
      </c>
      <c r="B80" s="4" t="s">
        <v>72</v>
      </c>
      <c r="C80" s="4" t="s">
        <v>42</v>
      </c>
      <c r="D80" s="4" t="s">
        <v>43</v>
      </c>
      <c r="E80" s="7">
        <v>19</v>
      </c>
      <c r="F80" s="7">
        <v>65</v>
      </c>
      <c r="G80" s="8">
        <v>1317.1</v>
      </c>
    </row>
    <row r="81" spans="1:7" ht="14.45" customHeight="1" x14ac:dyDescent="0.2">
      <c r="A81" s="4" t="s">
        <v>49</v>
      </c>
      <c r="B81" s="4" t="s">
        <v>111</v>
      </c>
      <c r="C81" s="4" t="s">
        <v>44</v>
      </c>
      <c r="D81" s="4" t="s">
        <v>45</v>
      </c>
      <c r="E81" s="7">
        <v>339468</v>
      </c>
      <c r="F81" s="7">
        <v>1912291</v>
      </c>
      <c r="G81" s="8">
        <v>41531674.899999999</v>
      </c>
    </row>
    <row r="82" spans="1:7" ht="14.45" customHeight="1" x14ac:dyDescent="0.2">
      <c r="A82" s="4" t="s">
        <v>49</v>
      </c>
      <c r="B82" s="4" t="s">
        <v>112</v>
      </c>
      <c r="C82" s="4" t="s">
        <v>44</v>
      </c>
      <c r="D82" s="4" t="s">
        <v>45</v>
      </c>
      <c r="E82" s="7">
        <v>301555</v>
      </c>
      <c r="F82" s="7">
        <v>1612430</v>
      </c>
      <c r="G82" s="8">
        <v>37905689.369999997</v>
      </c>
    </row>
    <row r="83" spans="1:7" ht="14.45" customHeight="1" x14ac:dyDescent="0.2">
      <c r="A83" s="4" t="s">
        <v>49</v>
      </c>
      <c r="B83" s="4" t="s">
        <v>114</v>
      </c>
      <c r="C83" s="4" t="s">
        <v>44</v>
      </c>
      <c r="D83" s="4" t="s">
        <v>45</v>
      </c>
      <c r="E83" s="7">
        <v>255094</v>
      </c>
      <c r="F83" s="7">
        <v>1390634</v>
      </c>
      <c r="G83" s="8">
        <v>34727465.619999997</v>
      </c>
    </row>
    <row r="84" spans="1:7" ht="14.45" customHeight="1" x14ac:dyDescent="0.2">
      <c r="A84" s="4" t="s">
        <v>49</v>
      </c>
      <c r="B84" s="4" t="s">
        <v>113</v>
      </c>
      <c r="C84" s="4" t="s">
        <v>44</v>
      </c>
      <c r="D84" s="4" t="s">
        <v>45</v>
      </c>
      <c r="E84" s="7">
        <v>227193</v>
      </c>
      <c r="F84" s="7">
        <v>1235422</v>
      </c>
      <c r="G84" s="8">
        <v>32483835.719999999</v>
      </c>
    </row>
    <row r="85" spans="1:7" ht="14.45" customHeight="1" x14ac:dyDescent="0.2">
      <c r="A85" s="4" t="s">
        <v>49</v>
      </c>
      <c r="B85" s="4" t="s">
        <v>110</v>
      </c>
      <c r="C85" s="4" t="s">
        <v>44</v>
      </c>
      <c r="D85" s="4" t="s">
        <v>45</v>
      </c>
      <c r="E85" s="7">
        <v>202267</v>
      </c>
      <c r="F85" s="7">
        <v>1095843</v>
      </c>
      <c r="G85" s="8">
        <v>30590757.579999998</v>
      </c>
    </row>
    <row r="86" spans="1:7" ht="14.45" customHeight="1" x14ac:dyDescent="0.2">
      <c r="A86" s="4" t="s">
        <v>49</v>
      </c>
      <c r="B86" s="4" t="s">
        <v>72</v>
      </c>
      <c r="C86" s="4" t="s">
        <v>44</v>
      </c>
      <c r="D86" s="4" t="s">
        <v>45</v>
      </c>
      <c r="E86" s="7">
        <v>491</v>
      </c>
      <c r="F86" s="7">
        <v>1229</v>
      </c>
      <c r="G86" s="8">
        <v>29325.19</v>
      </c>
    </row>
    <row r="87" spans="1:7" ht="14.45" customHeight="1" x14ac:dyDescent="0.2">
      <c r="A87" s="4" t="s">
        <v>49</v>
      </c>
      <c r="B87" s="4" t="s">
        <v>111</v>
      </c>
      <c r="C87" s="4" t="s">
        <v>47</v>
      </c>
      <c r="D87" s="4" t="s">
        <v>48</v>
      </c>
      <c r="E87" s="7">
        <v>3203</v>
      </c>
      <c r="F87" s="7">
        <v>18233</v>
      </c>
      <c r="G87" s="8">
        <v>1466044.62</v>
      </c>
    </row>
    <row r="88" spans="1:7" ht="14.45" customHeight="1" x14ac:dyDescent="0.2">
      <c r="A88" s="4" t="s">
        <v>49</v>
      </c>
      <c r="B88" s="4" t="s">
        <v>112</v>
      </c>
      <c r="C88" s="4" t="s">
        <v>47</v>
      </c>
      <c r="D88" s="4" t="s">
        <v>48</v>
      </c>
      <c r="E88" s="7">
        <v>3898</v>
      </c>
      <c r="F88" s="7">
        <v>23088</v>
      </c>
      <c r="G88" s="8">
        <v>1894620</v>
      </c>
    </row>
    <row r="89" spans="1:7" ht="14.45" customHeight="1" x14ac:dyDescent="0.2">
      <c r="A89" s="4" t="s">
        <v>49</v>
      </c>
      <c r="B89" s="4" t="s">
        <v>114</v>
      </c>
      <c r="C89" s="4" t="s">
        <v>47</v>
      </c>
      <c r="D89" s="4" t="s">
        <v>48</v>
      </c>
      <c r="E89" s="7">
        <v>3819</v>
      </c>
      <c r="F89" s="7">
        <v>22571</v>
      </c>
      <c r="G89" s="8">
        <v>1690570</v>
      </c>
    </row>
    <row r="90" spans="1:7" ht="14.45" customHeight="1" x14ac:dyDescent="0.2">
      <c r="A90" s="4" t="s">
        <v>49</v>
      </c>
      <c r="B90" s="4" t="s">
        <v>113</v>
      </c>
      <c r="C90" s="4" t="s">
        <v>47</v>
      </c>
      <c r="D90" s="4" t="s">
        <v>48</v>
      </c>
      <c r="E90" s="7">
        <v>4110</v>
      </c>
      <c r="F90" s="7">
        <v>23514</v>
      </c>
      <c r="G90" s="8">
        <v>1804389.72</v>
      </c>
    </row>
    <row r="91" spans="1:7" ht="14.45" customHeight="1" x14ac:dyDescent="0.2">
      <c r="A91" s="4" t="s">
        <v>49</v>
      </c>
      <c r="B91" s="4" t="s">
        <v>110</v>
      </c>
      <c r="C91" s="4" t="s">
        <v>47</v>
      </c>
      <c r="D91" s="4" t="s">
        <v>48</v>
      </c>
      <c r="E91" s="7">
        <v>4696</v>
      </c>
      <c r="F91" s="7">
        <v>28706</v>
      </c>
      <c r="G91" s="8">
        <v>2342200</v>
      </c>
    </row>
    <row r="92" spans="1:7" ht="14.45" customHeight="1" x14ac:dyDescent="0.2">
      <c r="A92" s="4" t="s">
        <v>49</v>
      </c>
      <c r="B92" s="4" t="s">
        <v>72</v>
      </c>
      <c r="C92" s="4" t="s">
        <v>47</v>
      </c>
      <c r="D92" s="4" t="s">
        <v>48</v>
      </c>
      <c r="E92" s="7">
        <v>18</v>
      </c>
      <c r="F92" s="7">
        <v>80</v>
      </c>
      <c r="G92" s="8">
        <v>14245</v>
      </c>
    </row>
    <row r="93" spans="1:7" ht="14.45" customHeight="1" x14ac:dyDescent="0.2">
      <c r="A93" s="4" t="s">
        <v>50</v>
      </c>
      <c r="B93" s="4" t="s">
        <v>111</v>
      </c>
      <c r="C93" s="4" t="s">
        <v>38</v>
      </c>
      <c r="D93" s="4" t="s">
        <v>39</v>
      </c>
      <c r="E93" s="7">
        <v>196899</v>
      </c>
      <c r="F93" s="7">
        <v>2005400</v>
      </c>
      <c r="G93" s="8">
        <v>92850456.310000002</v>
      </c>
    </row>
    <row r="94" spans="1:7" ht="14.45" customHeight="1" x14ac:dyDescent="0.2">
      <c r="A94" s="4" t="s">
        <v>50</v>
      </c>
      <c r="B94" s="4" t="s">
        <v>112</v>
      </c>
      <c r="C94" s="4" t="s">
        <v>38</v>
      </c>
      <c r="D94" s="4" t="s">
        <v>39</v>
      </c>
      <c r="E94" s="7">
        <v>177053</v>
      </c>
      <c r="F94" s="7">
        <v>1709567</v>
      </c>
      <c r="G94" s="8">
        <v>80411683.269999996</v>
      </c>
    </row>
    <row r="95" spans="1:7" ht="14.45" customHeight="1" x14ac:dyDescent="0.2">
      <c r="A95" s="4" t="s">
        <v>50</v>
      </c>
      <c r="B95" s="4" t="s">
        <v>114</v>
      </c>
      <c r="C95" s="4" t="s">
        <v>38</v>
      </c>
      <c r="D95" s="4" t="s">
        <v>39</v>
      </c>
      <c r="E95" s="7">
        <v>152843</v>
      </c>
      <c r="F95" s="7">
        <v>1481410</v>
      </c>
      <c r="G95" s="8">
        <v>70509365.799999997</v>
      </c>
    </row>
    <row r="96" spans="1:7" ht="14.45" customHeight="1" x14ac:dyDescent="0.2">
      <c r="A96" s="4" t="s">
        <v>50</v>
      </c>
      <c r="B96" s="4" t="s">
        <v>113</v>
      </c>
      <c r="C96" s="4" t="s">
        <v>38</v>
      </c>
      <c r="D96" s="4" t="s">
        <v>39</v>
      </c>
      <c r="E96" s="7">
        <v>138823</v>
      </c>
      <c r="F96" s="7">
        <v>1331214</v>
      </c>
      <c r="G96" s="8">
        <v>64083168.329999998</v>
      </c>
    </row>
    <row r="97" spans="1:7" ht="14.45" customHeight="1" x14ac:dyDescent="0.2">
      <c r="A97" s="4" t="s">
        <v>50</v>
      </c>
      <c r="B97" s="4" t="s">
        <v>110</v>
      </c>
      <c r="C97" s="4" t="s">
        <v>38</v>
      </c>
      <c r="D97" s="4" t="s">
        <v>39</v>
      </c>
      <c r="E97" s="7">
        <v>124539</v>
      </c>
      <c r="F97" s="7">
        <v>1183036</v>
      </c>
      <c r="G97" s="8">
        <v>57951702.030000001</v>
      </c>
    </row>
    <row r="98" spans="1:7" ht="14.45" customHeight="1" x14ac:dyDescent="0.2">
      <c r="A98" s="4" t="s">
        <v>50</v>
      </c>
      <c r="B98" s="4" t="s">
        <v>72</v>
      </c>
      <c r="C98" s="4" t="s">
        <v>38</v>
      </c>
      <c r="D98" s="4" t="s">
        <v>39</v>
      </c>
      <c r="E98" s="7">
        <v>378</v>
      </c>
      <c r="F98" s="7">
        <v>1631</v>
      </c>
      <c r="G98" s="8">
        <v>78897.16</v>
      </c>
    </row>
    <row r="99" spans="1:7" ht="14.45" customHeight="1" x14ac:dyDescent="0.2">
      <c r="A99" s="4" t="s">
        <v>50</v>
      </c>
      <c r="B99" s="4" t="s">
        <v>111</v>
      </c>
      <c r="C99" s="4" t="s">
        <v>40</v>
      </c>
      <c r="D99" s="4" t="s">
        <v>41</v>
      </c>
      <c r="E99" s="7">
        <v>752119</v>
      </c>
      <c r="F99" s="7">
        <v>12201184</v>
      </c>
      <c r="G99" s="8">
        <v>167683411.34999999</v>
      </c>
    </row>
    <row r="100" spans="1:7" ht="14.45" customHeight="1" x14ac:dyDescent="0.2">
      <c r="A100" s="4" t="s">
        <v>50</v>
      </c>
      <c r="B100" s="4" t="s">
        <v>112</v>
      </c>
      <c r="C100" s="4" t="s">
        <v>40</v>
      </c>
      <c r="D100" s="4" t="s">
        <v>41</v>
      </c>
      <c r="E100" s="7">
        <v>655377</v>
      </c>
      <c r="F100" s="7">
        <v>10001498</v>
      </c>
      <c r="G100" s="8">
        <v>141906635.74000001</v>
      </c>
    </row>
    <row r="101" spans="1:7" ht="14.45" customHeight="1" x14ac:dyDescent="0.2">
      <c r="A101" s="4" t="s">
        <v>50</v>
      </c>
      <c r="B101" s="4" t="s">
        <v>114</v>
      </c>
      <c r="C101" s="4" t="s">
        <v>40</v>
      </c>
      <c r="D101" s="4" t="s">
        <v>41</v>
      </c>
      <c r="E101" s="7">
        <v>536127</v>
      </c>
      <c r="F101" s="7">
        <v>7971030</v>
      </c>
      <c r="G101" s="8">
        <v>115864071.09</v>
      </c>
    </row>
    <row r="102" spans="1:7" ht="14.45" customHeight="1" x14ac:dyDescent="0.2">
      <c r="A102" s="4" t="s">
        <v>50</v>
      </c>
      <c r="B102" s="4" t="s">
        <v>113</v>
      </c>
      <c r="C102" s="4" t="s">
        <v>40</v>
      </c>
      <c r="D102" s="4" t="s">
        <v>41</v>
      </c>
      <c r="E102" s="7">
        <v>466678</v>
      </c>
      <c r="F102" s="7">
        <v>6694479</v>
      </c>
      <c r="G102" s="8">
        <v>101323526.8</v>
      </c>
    </row>
    <row r="103" spans="1:7" ht="14.45" customHeight="1" x14ac:dyDescent="0.2">
      <c r="A103" s="4" t="s">
        <v>50</v>
      </c>
      <c r="B103" s="4" t="s">
        <v>110</v>
      </c>
      <c r="C103" s="4" t="s">
        <v>40</v>
      </c>
      <c r="D103" s="4" t="s">
        <v>41</v>
      </c>
      <c r="E103" s="7">
        <v>408939</v>
      </c>
      <c r="F103" s="7">
        <v>5587610</v>
      </c>
      <c r="G103" s="8">
        <v>88424264.189999998</v>
      </c>
    </row>
    <row r="104" spans="1:7" ht="14.45" customHeight="1" x14ac:dyDescent="0.2">
      <c r="A104" s="4" t="s">
        <v>50</v>
      </c>
      <c r="B104" s="4" t="s">
        <v>72</v>
      </c>
      <c r="C104" s="4" t="s">
        <v>40</v>
      </c>
      <c r="D104" s="4" t="s">
        <v>41</v>
      </c>
      <c r="E104" s="7">
        <v>1541</v>
      </c>
      <c r="F104" s="7">
        <v>7167</v>
      </c>
      <c r="G104" s="8">
        <v>115232.17</v>
      </c>
    </row>
    <row r="105" spans="1:7" ht="14.45" customHeight="1" x14ac:dyDescent="0.2">
      <c r="A105" s="4" t="s">
        <v>50</v>
      </c>
      <c r="B105" s="4" t="s">
        <v>111</v>
      </c>
      <c r="C105" s="4" t="s">
        <v>42</v>
      </c>
      <c r="D105" s="4" t="s">
        <v>43</v>
      </c>
      <c r="E105" s="7">
        <v>22385</v>
      </c>
      <c r="F105" s="7">
        <v>86503</v>
      </c>
      <c r="G105" s="8">
        <v>1121880.3700000001</v>
      </c>
    </row>
    <row r="106" spans="1:7" ht="14.45" customHeight="1" x14ac:dyDescent="0.2">
      <c r="A106" s="4" t="s">
        <v>50</v>
      </c>
      <c r="B106" s="4" t="s">
        <v>112</v>
      </c>
      <c r="C106" s="4" t="s">
        <v>42</v>
      </c>
      <c r="D106" s="4" t="s">
        <v>43</v>
      </c>
      <c r="E106" s="7">
        <v>21659</v>
      </c>
      <c r="F106" s="7">
        <v>74601</v>
      </c>
      <c r="G106" s="8">
        <v>1008792.34</v>
      </c>
    </row>
    <row r="107" spans="1:7" ht="14.45" customHeight="1" x14ac:dyDescent="0.2">
      <c r="A107" s="4" t="s">
        <v>50</v>
      </c>
      <c r="B107" s="4" t="s">
        <v>114</v>
      </c>
      <c r="C107" s="4" t="s">
        <v>42</v>
      </c>
      <c r="D107" s="4" t="s">
        <v>43</v>
      </c>
      <c r="E107" s="7">
        <v>20501</v>
      </c>
      <c r="F107" s="7">
        <v>66959</v>
      </c>
      <c r="G107" s="8">
        <v>859423.09</v>
      </c>
    </row>
    <row r="108" spans="1:7" ht="14.45" customHeight="1" x14ac:dyDescent="0.2">
      <c r="A108" s="4" t="s">
        <v>50</v>
      </c>
      <c r="B108" s="4" t="s">
        <v>113</v>
      </c>
      <c r="C108" s="4" t="s">
        <v>42</v>
      </c>
      <c r="D108" s="4" t="s">
        <v>43</v>
      </c>
      <c r="E108" s="7">
        <v>19388</v>
      </c>
      <c r="F108" s="7">
        <v>60232</v>
      </c>
      <c r="G108" s="8">
        <v>770516.89</v>
      </c>
    </row>
    <row r="109" spans="1:7" ht="14.45" customHeight="1" x14ac:dyDescent="0.2">
      <c r="A109" s="4" t="s">
        <v>50</v>
      </c>
      <c r="B109" s="4" t="s">
        <v>110</v>
      </c>
      <c r="C109" s="4" t="s">
        <v>42</v>
      </c>
      <c r="D109" s="4" t="s">
        <v>43</v>
      </c>
      <c r="E109" s="7">
        <v>17851</v>
      </c>
      <c r="F109" s="7">
        <v>54139</v>
      </c>
      <c r="G109" s="8">
        <v>776496.81</v>
      </c>
    </row>
    <row r="110" spans="1:7" ht="14.45" customHeight="1" x14ac:dyDescent="0.2">
      <c r="A110" s="4" t="s">
        <v>50</v>
      </c>
      <c r="B110" s="4" t="s">
        <v>72</v>
      </c>
      <c r="C110" s="4" t="s">
        <v>42</v>
      </c>
      <c r="D110" s="4" t="s">
        <v>43</v>
      </c>
      <c r="E110" s="7">
        <v>23</v>
      </c>
      <c r="F110" s="7">
        <v>81</v>
      </c>
      <c r="G110" s="8">
        <v>1662.97</v>
      </c>
    </row>
    <row r="111" spans="1:7" ht="14.45" customHeight="1" x14ac:dyDescent="0.2">
      <c r="A111" s="4" t="s">
        <v>50</v>
      </c>
      <c r="B111" s="4" t="s">
        <v>111</v>
      </c>
      <c r="C111" s="4" t="s">
        <v>44</v>
      </c>
      <c r="D111" s="4" t="s">
        <v>45</v>
      </c>
      <c r="E111" s="7">
        <v>338259</v>
      </c>
      <c r="F111" s="7">
        <v>1927154</v>
      </c>
      <c r="G111" s="8">
        <v>39718132.25</v>
      </c>
    </row>
    <row r="112" spans="1:7" ht="14.45" customHeight="1" x14ac:dyDescent="0.2">
      <c r="A112" s="4" t="s">
        <v>50</v>
      </c>
      <c r="B112" s="4" t="s">
        <v>112</v>
      </c>
      <c r="C112" s="4" t="s">
        <v>44</v>
      </c>
      <c r="D112" s="4" t="s">
        <v>45</v>
      </c>
      <c r="E112" s="7">
        <v>298864</v>
      </c>
      <c r="F112" s="7">
        <v>1597471</v>
      </c>
      <c r="G112" s="8">
        <v>35650841.600000001</v>
      </c>
    </row>
    <row r="113" spans="1:7" ht="14.45" customHeight="1" x14ac:dyDescent="0.2">
      <c r="A113" s="4" t="s">
        <v>50</v>
      </c>
      <c r="B113" s="4" t="s">
        <v>114</v>
      </c>
      <c r="C113" s="4" t="s">
        <v>44</v>
      </c>
      <c r="D113" s="4" t="s">
        <v>45</v>
      </c>
      <c r="E113" s="7">
        <v>253469</v>
      </c>
      <c r="F113" s="7">
        <v>1370833</v>
      </c>
      <c r="G113" s="8">
        <v>32300279.609999999</v>
      </c>
    </row>
    <row r="114" spans="1:7" ht="14.45" customHeight="1" x14ac:dyDescent="0.2">
      <c r="A114" s="4" t="s">
        <v>50</v>
      </c>
      <c r="B114" s="4" t="s">
        <v>113</v>
      </c>
      <c r="C114" s="4" t="s">
        <v>44</v>
      </c>
      <c r="D114" s="4" t="s">
        <v>45</v>
      </c>
      <c r="E114" s="7">
        <v>225635</v>
      </c>
      <c r="F114" s="7">
        <v>1214241</v>
      </c>
      <c r="G114" s="8">
        <v>30202109.91</v>
      </c>
    </row>
    <row r="115" spans="1:7" ht="14.45" customHeight="1" x14ac:dyDescent="0.2">
      <c r="A115" s="4" t="s">
        <v>50</v>
      </c>
      <c r="B115" s="4" t="s">
        <v>110</v>
      </c>
      <c r="C115" s="4" t="s">
        <v>44</v>
      </c>
      <c r="D115" s="4" t="s">
        <v>45</v>
      </c>
      <c r="E115" s="7">
        <v>202624</v>
      </c>
      <c r="F115" s="7">
        <v>1076803</v>
      </c>
      <c r="G115" s="8">
        <v>28153706.649999999</v>
      </c>
    </row>
    <row r="116" spans="1:7" ht="14.45" customHeight="1" x14ac:dyDescent="0.2">
      <c r="A116" s="4" t="s">
        <v>50</v>
      </c>
      <c r="B116" s="4" t="s">
        <v>72</v>
      </c>
      <c r="C116" s="4" t="s">
        <v>44</v>
      </c>
      <c r="D116" s="4" t="s">
        <v>45</v>
      </c>
      <c r="E116" s="7">
        <v>435</v>
      </c>
      <c r="F116" s="7">
        <v>1262</v>
      </c>
      <c r="G116" s="8">
        <v>31116.61</v>
      </c>
    </row>
    <row r="117" spans="1:7" ht="14.45" customHeight="1" x14ac:dyDescent="0.2">
      <c r="A117" s="4" t="s">
        <v>50</v>
      </c>
      <c r="B117" s="4" t="s">
        <v>111</v>
      </c>
      <c r="C117" s="4" t="s">
        <v>47</v>
      </c>
      <c r="D117" s="4" t="s">
        <v>48</v>
      </c>
      <c r="E117" s="7">
        <v>13524</v>
      </c>
      <c r="F117" s="7">
        <v>91855</v>
      </c>
      <c r="G117" s="8">
        <v>7329483.0899999999</v>
      </c>
    </row>
    <row r="118" spans="1:7" ht="14.45" customHeight="1" x14ac:dyDescent="0.2">
      <c r="A118" s="4" t="s">
        <v>50</v>
      </c>
      <c r="B118" s="4" t="s">
        <v>112</v>
      </c>
      <c r="C118" s="4" t="s">
        <v>47</v>
      </c>
      <c r="D118" s="4" t="s">
        <v>48</v>
      </c>
      <c r="E118" s="7">
        <v>15183</v>
      </c>
      <c r="F118" s="7">
        <v>105696</v>
      </c>
      <c r="G118" s="8">
        <v>8301965</v>
      </c>
    </row>
    <row r="119" spans="1:7" ht="14.45" customHeight="1" x14ac:dyDescent="0.2">
      <c r="A119" s="4" t="s">
        <v>50</v>
      </c>
      <c r="B119" s="4" t="s">
        <v>114</v>
      </c>
      <c r="C119" s="4" t="s">
        <v>47</v>
      </c>
      <c r="D119" s="4" t="s">
        <v>48</v>
      </c>
      <c r="E119" s="7">
        <v>15686</v>
      </c>
      <c r="F119" s="7">
        <v>109760</v>
      </c>
      <c r="G119" s="8">
        <v>8623571.7400000002</v>
      </c>
    </row>
    <row r="120" spans="1:7" ht="14.45" customHeight="1" x14ac:dyDescent="0.2">
      <c r="A120" s="4" t="s">
        <v>50</v>
      </c>
      <c r="B120" s="4" t="s">
        <v>113</v>
      </c>
      <c r="C120" s="4" t="s">
        <v>47</v>
      </c>
      <c r="D120" s="4" t="s">
        <v>48</v>
      </c>
      <c r="E120" s="7">
        <v>16429</v>
      </c>
      <c r="F120" s="7">
        <v>117434</v>
      </c>
      <c r="G120" s="8">
        <v>9215743.7699999996</v>
      </c>
    </row>
    <row r="121" spans="1:7" ht="14.45" customHeight="1" x14ac:dyDescent="0.2">
      <c r="A121" s="4" t="s">
        <v>50</v>
      </c>
      <c r="B121" s="4" t="s">
        <v>110</v>
      </c>
      <c r="C121" s="4" t="s">
        <v>47</v>
      </c>
      <c r="D121" s="4" t="s">
        <v>48</v>
      </c>
      <c r="E121" s="7">
        <v>17120</v>
      </c>
      <c r="F121" s="7">
        <v>127514</v>
      </c>
      <c r="G121" s="8">
        <v>10395420</v>
      </c>
    </row>
    <row r="122" spans="1:7" ht="14.45" customHeight="1" x14ac:dyDescent="0.2">
      <c r="A122" s="4" t="s">
        <v>50</v>
      </c>
      <c r="B122" s="4" t="s">
        <v>72</v>
      </c>
      <c r="C122" s="4" t="s">
        <v>47</v>
      </c>
      <c r="D122" s="4" t="s">
        <v>48</v>
      </c>
      <c r="E122" s="7">
        <v>28</v>
      </c>
      <c r="F122" s="7">
        <v>140</v>
      </c>
      <c r="G122" s="8">
        <v>10290</v>
      </c>
    </row>
    <row r="123" spans="1:7" ht="14.45" customHeight="1" x14ac:dyDescent="0.2">
      <c r="A123" s="4" t="s">
        <v>51</v>
      </c>
      <c r="B123" s="4" t="s">
        <v>111</v>
      </c>
      <c r="C123" s="4" t="s">
        <v>38</v>
      </c>
      <c r="D123" s="4" t="s">
        <v>39</v>
      </c>
      <c r="E123" s="7">
        <v>194259</v>
      </c>
      <c r="F123" s="7">
        <v>1970177</v>
      </c>
      <c r="G123" s="8">
        <v>90303590.540000007</v>
      </c>
    </row>
    <row r="124" spans="1:7" ht="14.45" customHeight="1" x14ac:dyDescent="0.2">
      <c r="A124" s="4" t="s">
        <v>51</v>
      </c>
      <c r="B124" s="4" t="s">
        <v>112</v>
      </c>
      <c r="C124" s="4" t="s">
        <v>38</v>
      </c>
      <c r="D124" s="4" t="s">
        <v>39</v>
      </c>
      <c r="E124" s="7">
        <v>175633</v>
      </c>
      <c r="F124" s="7">
        <v>1674878</v>
      </c>
      <c r="G124" s="8">
        <v>77986249.170000002</v>
      </c>
    </row>
    <row r="125" spans="1:7" ht="14.45" customHeight="1" x14ac:dyDescent="0.2">
      <c r="A125" s="4" t="s">
        <v>51</v>
      </c>
      <c r="B125" s="4" t="s">
        <v>114</v>
      </c>
      <c r="C125" s="4" t="s">
        <v>38</v>
      </c>
      <c r="D125" s="4" t="s">
        <v>39</v>
      </c>
      <c r="E125" s="7">
        <v>152605</v>
      </c>
      <c r="F125" s="7">
        <v>1431659</v>
      </c>
      <c r="G125" s="8">
        <v>67646285.180000007</v>
      </c>
    </row>
    <row r="126" spans="1:7" ht="14.45" customHeight="1" x14ac:dyDescent="0.2">
      <c r="A126" s="4" t="s">
        <v>51</v>
      </c>
      <c r="B126" s="4" t="s">
        <v>113</v>
      </c>
      <c r="C126" s="4" t="s">
        <v>38</v>
      </c>
      <c r="D126" s="4" t="s">
        <v>39</v>
      </c>
      <c r="E126" s="7">
        <v>139189</v>
      </c>
      <c r="F126" s="7">
        <v>1291671</v>
      </c>
      <c r="G126" s="8">
        <v>61526281.299999997</v>
      </c>
    </row>
    <row r="127" spans="1:7" ht="14.45" customHeight="1" x14ac:dyDescent="0.2">
      <c r="A127" s="4" t="s">
        <v>51</v>
      </c>
      <c r="B127" s="4" t="s">
        <v>110</v>
      </c>
      <c r="C127" s="4" t="s">
        <v>38</v>
      </c>
      <c r="D127" s="4" t="s">
        <v>39</v>
      </c>
      <c r="E127" s="7">
        <v>126257</v>
      </c>
      <c r="F127" s="7">
        <v>1146257</v>
      </c>
      <c r="G127" s="8">
        <v>55528330.109999999</v>
      </c>
    </row>
    <row r="128" spans="1:7" ht="14.45" customHeight="1" x14ac:dyDescent="0.2">
      <c r="A128" s="4" t="s">
        <v>51</v>
      </c>
      <c r="B128" s="4" t="s">
        <v>72</v>
      </c>
      <c r="C128" s="4" t="s">
        <v>38</v>
      </c>
      <c r="D128" s="4" t="s">
        <v>39</v>
      </c>
      <c r="E128" s="7">
        <v>178</v>
      </c>
      <c r="F128" s="7">
        <v>1142</v>
      </c>
      <c r="G128" s="8">
        <v>58961.18</v>
      </c>
    </row>
    <row r="129" spans="1:7" ht="14.45" customHeight="1" x14ac:dyDescent="0.2">
      <c r="A129" s="4" t="s">
        <v>51</v>
      </c>
      <c r="B129" s="4" t="s">
        <v>111</v>
      </c>
      <c r="C129" s="4" t="s">
        <v>40</v>
      </c>
      <c r="D129" s="4" t="s">
        <v>41</v>
      </c>
      <c r="E129" s="7">
        <v>725960</v>
      </c>
      <c r="F129" s="7">
        <v>12296424</v>
      </c>
      <c r="G129" s="8">
        <v>184401758.80000001</v>
      </c>
    </row>
    <row r="130" spans="1:7" ht="14.45" customHeight="1" x14ac:dyDescent="0.2">
      <c r="A130" s="4" t="s">
        <v>51</v>
      </c>
      <c r="B130" s="4" t="s">
        <v>112</v>
      </c>
      <c r="C130" s="4" t="s">
        <v>40</v>
      </c>
      <c r="D130" s="4" t="s">
        <v>41</v>
      </c>
      <c r="E130" s="7">
        <v>639616</v>
      </c>
      <c r="F130" s="7">
        <v>10169595</v>
      </c>
      <c r="G130" s="8">
        <v>158497995.58000001</v>
      </c>
    </row>
    <row r="131" spans="1:7" ht="14.45" customHeight="1" x14ac:dyDescent="0.2">
      <c r="A131" s="4" t="s">
        <v>51</v>
      </c>
      <c r="B131" s="4" t="s">
        <v>114</v>
      </c>
      <c r="C131" s="4" t="s">
        <v>40</v>
      </c>
      <c r="D131" s="4" t="s">
        <v>41</v>
      </c>
      <c r="E131" s="7">
        <v>527653</v>
      </c>
      <c r="F131" s="7">
        <v>8072752</v>
      </c>
      <c r="G131" s="8">
        <v>129480376.13</v>
      </c>
    </row>
    <row r="132" spans="1:7" ht="14.45" customHeight="1" x14ac:dyDescent="0.2">
      <c r="A132" s="4" t="s">
        <v>51</v>
      </c>
      <c r="B132" s="4" t="s">
        <v>113</v>
      </c>
      <c r="C132" s="4" t="s">
        <v>40</v>
      </c>
      <c r="D132" s="4" t="s">
        <v>41</v>
      </c>
      <c r="E132" s="7">
        <v>461294</v>
      </c>
      <c r="F132" s="7">
        <v>6826798</v>
      </c>
      <c r="G132" s="8">
        <v>113617176.7</v>
      </c>
    </row>
    <row r="133" spans="1:7" ht="14.45" customHeight="1" x14ac:dyDescent="0.2">
      <c r="A133" s="4" t="s">
        <v>51</v>
      </c>
      <c r="B133" s="4" t="s">
        <v>110</v>
      </c>
      <c r="C133" s="4" t="s">
        <v>40</v>
      </c>
      <c r="D133" s="4" t="s">
        <v>41</v>
      </c>
      <c r="E133" s="7">
        <v>412705</v>
      </c>
      <c r="F133" s="7">
        <v>5729259</v>
      </c>
      <c r="G133" s="8">
        <v>99901620.079999998</v>
      </c>
    </row>
    <row r="134" spans="1:7" ht="14.45" customHeight="1" x14ac:dyDescent="0.2">
      <c r="A134" s="4" t="s">
        <v>51</v>
      </c>
      <c r="B134" s="4" t="s">
        <v>72</v>
      </c>
      <c r="C134" s="4" t="s">
        <v>40</v>
      </c>
      <c r="D134" s="4" t="s">
        <v>41</v>
      </c>
      <c r="E134" s="7">
        <v>637</v>
      </c>
      <c r="F134" s="7">
        <v>4964</v>
      </c>
      <c r="G134" s="8">
        <v>86509.39</v>
      </c>
    </row>
    <row r="135" spans="1:7" ht="14.45" customHeight="1" x14ac:dyDescent="0.2">
      <c r="A135" s="4" t="s">
        <v>51</v>
      </c>
      <c r="B135" s="4" t="s">
        <v>111</v>
      </c>
      <c r="C135" s="4" t="s">
        <v>42</v>
      </c>
      <c r="D135" s="4" t="s">
        <v>43</v>
      </c>
      <c r="E135" s="7">
        <v>20924</v>
      </c>
      <c r="F135" s="7">
        <v>82192</v>
      </c>
      <c r="G135" s="8">
        <v>1098185.0900000001</v>
      </c>
    </row>
    <row r="136" spans="1:7" ht="14.45" customHeight="1" x14ac:dyDescent="0.2">
      <c r="A136" s="4" t="s">
        <v>51</v>
      </c>
      <c r="B136" s="4" t="s">
        <v>112</v>
      </c>
      <c r="C136" s="4" t="s">
        <v>42</v>
      </c>
      <c r="D136" s="4" t="s">
        <v>43</v>
      </c>
      <c r="E136" s="7">
        <v>20234</v>
      </c>
      <c r="F136" s="7">
        <v>70911</v>
      </c>
      <c r="G136" s="8">
        <v>943679.44</v>
      </c>
    </row>
    <row r="137" spans="1:7" ht="14.45" customHeight="1" x14ac:dyDescent="0.2">
      <c r="A137" s="4" t="s">
        <v>51</v>
      </c>
      <c r="B137" s="4" t="s">
        <v>114</v>
      </c>
      <c r="C137" s="4" t="s">
        <v>42</v>
      </c>
      <c r="D137" s="4" t="s">
        <v>43</v>
      </c>
      <c r="E137" s="7">
        <v>18861</v>
      </c>
      <c r="F137" s="7">
        <v>61353</v>
      </c>
      <c r="G137" s="8">
        <v>805400.65</v>
      </c>
    </row>
    <row r="138" spans="1:7" ht="14.45" customHeight="1" x14ac:dyDescent="0.2">
      <c r="A138" s="4" t="s">
        <v>51</v>
      </c>
      <c r="B138" s="4" t="s">
        <v>113</v>
      </c>
      <c r="C138" s="4" t="s">
        <v>42</v>
      </c>
      <c r="D138" s="4" t="s">
        <v>43</v>
      </c>
      <c r="E138" s="7">
        <v>18081</v>
      </c>
      <c r="F138" s="7">
        <v>55731</v>
      </c>
      <c r="G138" s="8">
        <v>711348.52</v>
      </c>
    </row>
    <row r="139" spans="1:7" ht="14.45" customHeight="1" x14ac:dyDescent="0.2">
      <c r="A139" s="4" t="s">
        <v>51</v>
      </c>
      <c r="B139" s="4" t="s">
        <v>110</v>
      </c>
      <c r="C139" s="4" t="s">
        <v>42</v>
      </c>
      <c r="D139" s="4" t="s">
        <v>43</v>
      </c>
      <c r="E139" s="7">
        <v>16632</v>
      </c>
      <c r="F139" s="7">
        <v>49139</v>
      </c>
      <c r="G139" s="8">
        <v>747789.65</v>
      </c>
    </row>
    <row r="140" spans="1:7" ht="14.45" customHeight="1" x14ac:dyDescent="0.2">
      <c r="A140" s="4" t="s">
        <v>51</v>
      </c>
      <c r="B140" s="4" t="s">
        <v>72</v>
      </c>
      <c r="C140" s="4" t="s">
        <v>42</v>
      </c>
      <c r="D140" s="4" t="s">
        <v>43</v>
      </c>
      <c r="E140" s="7">
        <v>15</v>
      </c>
      <c r="F140" s="7">
        <v>63</v>
      </c>
      <c r="G140" s="8">
        <v>1351.84</v>
      </c>
    </row>
    <row r="141" spans="1:7" ht="14.45" customHeight="1" x14ac:dyDescent="0.2">
      <c r="A141" s="4" t="s">
        <v>51</v>
      </c>
      <c r="B141" s="4" t="s">
        <v>111</v>
      </c>
      <c r="C141" s="4" t="s">
        <v>44</v>
      </c>
      <c r="D141" s="4" t="s">
        <v>45</v>
      </c>
      <c r="E141" s="7">
        <v>328631</v>
      </c>
      <c r="F141" s="7">
        <v>1872747</v>
      </c>
      <c r="G141" s="8">
        <v>36214304.810000002</v>
      </c>
    </row>
    <row r="142" spans="1:7" ht="14.45" customHeight="1" x14ac:dyDescent="0.2">
      <c r="A142" s="4" t="s">
        <v>51</v>
      </c>
      <c r="B142" s="4" t="s">
        <v>112</v>
      </c>
      <c r="C142" s="4" t="s">
        <v>44</v>
      </c>
      <c r="D142" s="4" t="s">
        <v>45</v>
      </c>
      <c r="E142" s="7">
        <v>292611</v>
      </c>
      <c r="F142" s="7">
        <v>1556262</v>
      </c>
      <c r="G142" s="8">
        <v>32241604.550000001</v>
      </c>
    </row>
    <row r="143" spans="1:7" ht="14.45" customHeight="1" x14ac:dyDescent="0.2">
      <c r="A143" s="4" t="s">
        <v>51</v>
      </c>
      <c r="B143" s="4" t="s">
        <v>114</v>
      </c>
      <c r="C143" s="4" t="s">
        <v>44</v>
      </c>
      <c r="D143" s="4" t="s">
        <v>45</v>
      </c>
      <c r="E143" s="7">
        <v>249019</v>
      </c>
      <c r="F143" s="7">
        <v>1316103</v>
      </c>
      <c r="G143" s="8">
        <v>28679547.199999999</v>
      </c>
    </row>
    <row r="144" spans="1:7" ht="14.45" customHeight="1" x14ac:dyDescent="0.2">
      <c r="A144" s="4" t="s">
        <v>51</v>
      </c>
      <c r="B144" s="4" t="s">
        <v>113</v>
      </c>
      <c r="C144" s="4" t="s">
        <v>44</v>
      </c>
      <c r="D144" s="4" t="s">
        <v>45</v>
      </c>
      <c r="E144" s="7">
        <v>222634</v>
      </c>
      <c r="F144" s="7">
        <v>1164902</v>
      </c>
      <c r="G144" s="8">
        <v>26516803.359999999</v>
      </c>
    </row>
    <row r="145" spans="1:7" ht="14.45" customHeight="1" x14ac:dyDescent="0.2">
      <c r="A145" s="4" t="s">
        <v>51</v>
      </c>
      <c r="B145" s="4" t="s">
        <v>110</v>
      </c>
      <c r="C145" s="4" t="s">
        <v>44</v>
      </c>
      <c r="D145" s="4" t="s">
        <v>45</v>
      </c>
      <c r="E145" s="7">
        <v>201717</v>
      </c>
      <c r="F145" s="7">
        <v>1032454</v>
      </c>
      <c r="G145" s="8">
        <v>24655195.739999998</v>
      </c>
    </row>
    <row r="146" spans="1:7" ht="14.45" customHeight="1" x14ac:dyDescent="0.2">
      <c r="A146" s="4" t="s">
        <v>51</v>
      </c>
      <c r="B146" s="4" t="s">
        <v>72</v>
      </c>
      <c r="C146" s="4" t="s">
        <v>44</v>
      </c>
      <c r="D146" s="4" t="s">
        <v>45</v>
      </c>
      <c r="E146" s="7">
        <v>218</v>
      </c>
      <c r="F146" s="7">
        <v>965</v>
      </c>
      <c r="G146" s="8">
        <v>22557.59</v>
      </c>
    </row>
    <row r="147" spans="1:7" ht="14.45" customHeight="1" x14ac:dyDescent="0.2">
      <c r="A147" s="4" t="s">
        <v>51</v>
      </c>
      <c r="B147" s="4" t="s">
        <v>111</v>
      </c>
      <c r="C147" s="4" t="s">
        <v>47</v>
      </c>
      <c r="D147" s="4" t="s">
        <v>48</v>
      </c>
      <c r="E147" s="7">
        <v>19787</v>
      </c>
      <c r="F147" s="7">
        <v>166567</v>
      </c>
      <c r="G147" s="8">
        <v>13047475</v>
      </c>
    </row>
    <row r="148" spans="1:7" ht="14.45" customHeight="1" x14ac:dyDescent="0.2">
      <c r="A148" s="4" t="s">
        <v>51</v>
      </c>
      <c r="B148" s="4" t="s">
        <v>112</v>
      </c>
      <c r="C148" s="4" t="s">
        <v>47</v>
      </c>
      <c r="D148" s="4" t="s">
        <v>48</v>
      </c>
      <c r="E148" s="7">
        <v>21918</v>
      </c>
      <c r="F148" s="7">
        <v>185844</v>
      </c>
      <c r="G148" s="8">
        <v>14584605</v>
      </c>
    </row>
    <row r="149" spans="1:7" ht="14.45" customHeight="1" x14ac:dyDescent="0.2">
      <c r="A149" s="4" t="s">
        <v>51</v>
      </c>
      <c r="B149" s="4" t="s">
        <v>114</v>
      </c>
      <c r="C149" s="4" t="s">
        <v>47</v>
      </c>
      <c r="D149" s="4" t="s">
        <v>48</v>
      </c>
      <c r="E149" s="7">
        <v>22744</v>
      </c>
      <c r="F149" s="7">
        <v>193686</v>
      </c>
      <c r="G149" s="8">
        <v>15329860</v>
      </c>
    </row>
    <row r="150" spans="1:7" ht="14.45" customHeight="1" x14ac:dyDescent="0.2">
      <c r="A150" s="4" t="s">
        <v>51</v>
      </c>
      <c r="B150" s="4" t="s">
        <v>113</v>
      </c>
      <c r="C150" s="4" t="s">
        <v>47</v>
      </c>
      <c r="D150" s="4" t="s">
        <v>48</v>
      </c>
      <c r="E150" s="7">
        <v>23624</v>
      </c>
      <c r="F150" s="7">
        <v>205306</v>
      </c>
      <c r="G150" s="8">
        <v>16276855</v>
      </c>
    </row>
    <row r="151" spans="1:7" ht="14.45" customHeight="1" x14ac:dyDescent="0.2">
      <c r="A151" s="4" t="s">
        <v>51</v>
      </c>
      <c r="B151" s="4" t="s">
        <v>110</v>
      </c>
      <c r="C151" s="4" t="s">
        <v>47</v>
      </c>
      <c r="D151" s="4" t="s">
        <v>48</v>
      </c>
      <c r="E151" s="7">
        <v>24347</v>
      </c>
      <c r="F151" s="7">
        <v>214646</v>
      </c>
      <c r="G151" s="8">
        <v>17441830</v>
      </c>
    </row>
    <row r="152" spans="1:7" ht="14.45" customHeight="1" x14ac:dyDescent="0.2">
      <c r="A152" s="4" t="s">
        <v>51</v>
      </c>
      <c r="B152" s="4" t="s">
        <v>72</v>
      </c>
      <c r="C152" s="4" t="s">
        <v>47</v>
      </c>
      <c r="D152" s="4" t="s">
        <v>48</v>
      </c>
      <c r="E152" s="7">
        <v>20</v>
      </c>
      <c r="F152" s="7">
        <v>117</v>
      </c>
      <c r="G152" s="8">
        <v>9415</v>
      </c>
    </row>
    <row r="153" spans="1:7" ht="14.45" customHeight="1" x14ac:dyDescent="0.2">
      <c r="A153" s="4" t="s">
        <v>52</v>
      </c>
      <c r="B153" s="4" t="s">
        <v>111</v>
      </c>
      <c r="C153" s="4" t="s">
        <v>38</v>
      </c>
      <c r="D153" s="4" t="s">
        <v>39</v>
      </c>
      <c r="E153" s="7">
        <v>198691</v>
      </c>
      <c r="F153" s="7">
        <v>2032893</v>
      </c>
      <c r="G153" s="8">
        <v>91420899.359999999</v>
      </c>
    </row>
    <row r="154" spans="1:7" ht="14.45" customHeight="1" x14ac:dyDescent="0.2">
      <c r="A154" s="4" t="s">
        <v>52</v>
      </c>
      <c r="B154" s="4" t="s">
        <v>112</v>
      </c>
      <c r="C154" s="4" t="s">
        <v>38</v>
      </c>
      <c r="D154" s="4" t="s">
        <v>39</v>
      </c>
      <c r="E154" s="7">
        <v>179854</v>
      </c>
      <c r="F154" s="7">
        <v>1734667</v>
      </c>
      <c r="G154" s="8">
        <v>79425382.530000001</v>
      </c>
    </row>
    <row r="155" spans="1:7" ht="14.45" customHeight="1" x14ac:dyDescent="0.2">
      <c r="A155" s="4" t="s">
        <v>52</v>
      </c>
      <c r="B155" s="4" t="s">
        <v>114</v>
      </c>
      <c r="C155" s="4" t="s">
        <v>38</v>
      </c>
      <c r="D155" s="4" t="s">
        <v>39</v>
      </c>
      <c r="E155" s="7">
        <v>155613</v>
      </c>
      <c r="F155" s="7">
        <v>1488788</v>
      </c>
      <c r="G155" s="8">
        <v>69165490.269999996</v>
      </c>
    </row>
    <row r="156" spans="1:7" ht="14.45" customHeight="1" x14ac:dyDescent="0.2">
      <c r="A156" s="4" t="s">
        <v>52</v>
      </c>
      <c r="B156" s="4" t="s">
        <v>113</v>
      </c>
      <c r="C156" s="4" t="s">
        <v>38</v>
      </c>
      <c r="D156" s="4" t="s">
        <v>39</v>
      </c>
      <c r="E156" s="7">
        <v>142804</v>
      </c>
      <c r="F156" s="7">
        <v>1351168</v>
      </c>
      <c r="G156" s="8">
        <v>63398400.030000001</v>
      </c>
    </row>
    <row r="157" spans="1:7" ht="14.45" customHeight="1" x14ac:dyDescent="0.2">
      <c r="A157" s="4" t="s">
        <v>52</v>
      </c>
      <c r="B157" s="4" t="s">
        <v>110</v>
      </c>
      <c r="C157" s="4" t="s">
        <v>38</v>
      </c>
      <c r="D157" s="4" t="s">
        <v>39</v>
      </c>
      <c r="E157" s="7">
        <v>129109</v>
      </c>
      <c r="F157" s="7">
        <v>1199085</v>
      </c>
      <c r="G157" s="8">
        <v>57218841.740000002</v>
      </c>
    </row>
    <row r="158" spans="1:7" ht="14.45" customHeight="1" x14ac:dyDescent="0.2">
      <c r="A158" s="4" t="s">
        <v>52</v>
      </c>
      <c r="B158" s="4" t="s">
        <v>72</v>
      </c>
      <c r="C158" s="4" t="s">
        <v>38</v>
      </c>
      <c r="D158" s="4" t="s">
        <v>39</v>
      </c>
      <c r="E158" s="7">
        <v>225</v>
      </c>
      <c r="F158" s="7">
        <v>1518</v>
      </c>
      <c r="G158" s="8">
        <v>69838.67</v>
      </c>
    </row>
    <row r="159" spans="1:7" ht="14.45" customHeight="1" x14ac:dyDescent="0.2">
      <c r="A159" s="4" t="s">
        <v>52</v>
      </c>
      <c r="B159" s="4" t="s">
        <v>111</v>
      </c>
      <c r="C159" s="4" t="s">
        <v>40</v>
      </c>
      <c r="D159" s="4" t="s">
        <v>41</v>
      </c>
      <c r="E159" s="7">
        <v>762231</v>
      </c>
      <c r="F159" s="7">
        <v>12895255</v>
      </c>
      <c r="G159" s="8">
        <v>199106087.34999999</v>
      </c>
    </row>
    <row r="160" spans="1:7" ht="14.45" customHeight="1" x14ac:dyDescent="0.2">
      <c r="A160" s="4" t="s">
        <v>52</v>
      </c>
      <c r="B160" s="4" t="s">
        <v>112</v>
      </c>
      <c r="C160" s="4" t="s">
        <v>40</v>
      </c>
      <c r="D160" s="4" t="s">
        <v>41</v>
      </c>
      <c r="E160" s="7">
        <v>672916</v>
      </c>
      <c r="F160" s="7">
        <v>10673990</v>
      </c>
      <c r="G160" s="8">
        <v>172084139.19</v>
      </c>
    </row>
    <row r="161" spans="1:7" ht="14.45" customHeight="1" x14ac:dyDescent="0.2">
      <c r="A161" s="4" t="s">
        <v>52</v>
      </c>
      <c r="B161" s="4" t="s">
        <v>114</v>
      </c>
      <c r="C161" s="4" t="s">
        <v>40</v>
      </c>
      <c r="D161" s="4" t="s">
        <v>41</v>
      </c>
      <c r="E161" s="7">
        <v>554308</v>
      </c>
      <c r="F161" s="7">
        <v>8450520</v>
      </c>
      <c r="G161" s="8">
        <v>140946368.75999999</v>
      </c>
    </row>
    <row r="162" spans="1:7" ht="14.45" customHeight="1" x14ac:dyDescent="0.2">
      <c r="A162" s="4" t="s">
        <v>52</v>
      </c>
      <c r="B162" s="4" t="s">
        <v>113</v>
      </c>
      <c r="C162" s="4" t="s">
        <v>40</v>
      </c>
      <c r="D162" s="4" t="s">
        <v>41</v>
      </c>
      <c r="E162" s="7">
        <v>489167</v>
      </c>
      <c r="F162" s="7">
        <v>7201753</v>
      </c>
      <c r="G162" s="8">
        <v>124539333.70999999</v>
      </c>
    </row>
    <row r="163" spans="1:7" ht="14.45" customHeight="1" x14ac:dyDescent="0.2">
      <c r="A163" s="4" t="s">
        <v>52</v>
      </c>
      <c r="B163" s="4" t="s">
        <v>110</v>
      </c>
      <c r="C163" s="4" t="s">
        <v>40</v>
      </c>
      <c r="D163" s="4" t="s">
        <v>41</v>
      </c>
      <c r="E163" s="7">
        <v>437208</v>
      </c>
      <c r="F163" s="7">
        <v>6021770</v>
      </c>
      <c r="G163" s="8">
        <v>108928186.33</v>
      </c>
    </row>
    <row r="164" spans="1:7" ht="14.45" customHeight="1" x14ac:dyDescent="0.2">
      <c r="A164" s="4" t="s">
        <v>52</v>
      </c>
      <c r="B164" s="4" t="s">
        <v>72</v>
      </c>
      <c r="C164" s="4" t="s">
        <v>40</v>
      </c>
      <c r="D164" s="4" t="s">
        <v>41</v>
      </c>
      <c r="E164" s="7">
        <v>701</v>
      </c>
      <c r="F164" s="7">
        <v>7485</v>
      </c>
      <c r="G164" s="8">
        <v>168652.55</v>
      </c>
    </row>
    <row r="165" spans="1:7" ht="14.45" customHeight="1" x14ac:dyDescent="0.2">
      <c r="A165" s="4" t="s">
        <v>52</v>
      </c>
      <c r="B165" s="4" t="s">
        <v>111</v>
      </c>
      <c r="C165" s="4" t="s">
        <v>42</v>
      </c>
      <c r="D165" s="4" t="s">
        <v>43</v>
      </c>
      <c r="E165" s="7">
        <v>21877</v>
      </c>
      <c r="F165" s="7">
        <v>90592</v>
      </c>
      <c r="G165" s="8">
        <v>1106113.99</v>
      </c>
    </row>
    <row r="166" spans="1:7" ht="14.45" customHeight="1" x14ac:dyDescent="0.2">
      <c r="A166" s="4" t="s">
        <v>52</v>
      </c>
      <c r="B166" s="4" t="s">
        <v>112</v>
      </c>
      <c r="C166" s="4" t="s">
        <v>42</v>
      </c>
      <c r="D166" s="4" t="s">
        <v>43</v>
      </c>
      <c r="E166" s="7">
        <v>20970</v>
      </c>
      <c r="F166" s="7">
        <v>76833</v>
      </c>
      <c r="G166" s="8">
        <v>968630.56</v>
      </c>
    </row>
    <row r="167" spans="1:7" ht="14.45" customHeight="1" x14ac:dyDescent="0.2">
      <c r="A167" s="4" t="s">
        <v>52</v>
      </c>
      <c r="B167" s="4" t="s">
        <v>114</v>
      </c>
      <c r="C167" s="4" t="s">
        <v>42</v>
      </c>
      <c r="D167" s="4" t="s">
        <v>43</v>
      </c>
      <c r="E167" s="7">
        <v>19796</v>
      </c>
      <c r="F167" s="7">
        <v>66826</v>
      </c>
      <c r="G167" s="8">
        <v>787927.53</v>
      </c>
    </row>
    <row r="168" spans="1:7" ht="14.45" customHeight="1" x14ac:dyDescent="0.2">
      <c r="A168" s="4" t="s">
        <v>52</v>
      </c>
      <c r="B168" s="4" t="s">
        <v>113</v>
      </c>
      <c r="C168" s="4" t="s">
        <v>42</v>
      </c>
      <c r="D168" s="4" t="s">
        <v>43</v>
      </c>
      <c r="E168" s="7">
        <v>19049</v>
      </c>
      <c r="F168" s="7">
        <v>61291</v>
      </c>
      <c r="G168" s="8">
        <v>728287.09</v>
      </c>
    </row>
    <row r="169" spans="1:7" ht="14.45" customHeight="1" x14ac:dyDescent="0.2">
      <c r="A169" s="4" t="s">
        <v>52</v>
      </c>
      <c r="B169" s="4" t="s">
        <v>110</v>
      </c>
      <c r="C169" s="4" t="s">
        <v>42</v>
      </c>
      <c r="D169" s="4" t="s">
        <v>43</v>
      </c>
      <c r="E169" s="7">
        <v>17259</v>
      </c>
      <c r="F169" s="7">
        <v>53461</v>
      </c>
      <c r="G169" s="8">
        <v>694430.33</v>
      </c>
    </row>
    <row r="170" spans="1:7" ht="14.45" customHeight="1" x14ac:dyDescent="0.2">
      <c r="A170" s="4" t="s">
        <v>52</v>
      </c>
      <c r="B170" s="4" t="s">
        <v>72</v>
      </c>
      <c r="C170" s="4" t="s">
        <v>42</v>
      </c>
      <c r="D170" s="4" t="s">
        <v>43</v>
      </c>
      <c r="E170" s="7">
        <v>15</v>
      </c>
      <c r="F170" s="7">
        <v>107</v>
      </c>
      <c r="G170" s="8">
        <v>3102</v>
      </c>
    </row>
    <row r="171" spans="1:7" ht="14.45" customHeight="1" x14ac:dyDescent="0.2">
      <c r="A171" s="4" t="s">
        <v>52</v>
      </c>
      <c r="B171" s="4" t="s">
        <v>111</v>
      </c>
      <c r="C171" s="4" t="s">
        <v>44</v>
      </c>
      <c r="D171" s="4" t="s">
        <v>45</v>
      </c>
      <c r="E171" s="7">
        <v>333364</v>
      </c>
      <c r="F171" s="7">
        <v>1886220</v>
      </c>
      <c r="G171" s="8">
        <v>34918975.719999999</v>
      </c>
    </row>
    <row r="172" spans="1:7" ht="14.45" customHeight="1" x14ac:dyDescent="0.2">
      <c r="A172" s="4" t="s">
        <v>52</v>
      </c>
      <c r="B172" s="4" t="s">
        <v>112</v>
      </c>
      <c r="C172" s="4" t="s">
        <v>44</v>
      </c>
      <c r="D172" s="4" t="s">
        <v>45</v>
      </c>
      <c r="E172" s="7">
        <v>295178</v>
      </c>
      <c r="F172" s="7">
        <v>1544724</v>
      </c>
      <c r="G172" s="8">
        <v>30471008.219999999</v>
      </c>
    </row>
    <row r="173" spans="1:7" ht="14.45" customHeight="1" x14ac:dyDescent="0.2">
      <c r="A173" s="4" t="s">
        <v>52</v>
      </c>
      <c r="B173" s="4" t="s">
        <v>114</v>
      </c>
      <c r="C173" s="4" t="s">
        <v>44</v>
      </c>
      <c r="D173" s="4" t="s">
        <v>45</v>
      </c>
      <c r="E173" s="7">
        <v>248846</v>
      </c>
      <c r="F173" s="7">
        <v>1284267</v>
      </c>
      <c r="G173" s="8">
        <v>26633257.77</v>
      </c>
    </row>
    <row r="174" spans="1:7" ht="14.45" customHeight="1" x14ac:dyDescent="0.2">
      <c r="A174" s="4" t="s">
        <v>52</v>
      </c>
      <c r="B174" s="4" t="s">
        <v>113</v>
      </c>
      <c r="C174" s="4" t="s">
        <v>44</v>
      </c>
      <c r="D174" s="4" t="s">
        <v>45</v>
      </c>
      <c r="E174" s="7">
        <v>222947</v>
      </c>
      <c r="F174" s="7">
        <v>1133973</v>
      </c>
      <c r="G174" s="8">
        <v>24466636.359999999</v>
      </c>
    </row>
    <row r="175" spans="1:7" ht="14.45" customHeight="1" x14ac:dyDescent="0.2">
      <c r="A175" s="4" t="s">
        <v>52</v>
      </c>
      <c r="B175" s="4" t="s">
        <v>110</v>
      </c>
      <c r="C175" s="4" t="s">
        <v>44</v>
      </c>
      <c r="D175" s="4" t="s">
        <v>45</v>
      </c>
      <c r="E175" s="7">
        <v>201081</v>
      </c>
      <c r="F175" s="7">
        <v>996301</v>
      </c>
      <c r="G175" s="8">
        <v>22530478.989999998</v>
      </c>
    </row>
    <row r="176" spans="1:7" ht="14.45" customHeight="1" x14ac:dyDescent="0.2">
      <c r="A176" s="4" t="s">
        <v>52</v>
      </c>
      <c r="B176" s="4" t="s">
        <v>72</v>
      </c>
      <c r="C176" s="4" t="s">
        <v>44</v>
      </c>
      <c r="D176" s="4" t="s">
        <v>45</v>
      </c>
      <c r="E176" s="7">
        <v>207</v>
      </c>
      <c r="F176" s="7">
        <v>1307</v>
      </c>
      <c r="G176" s="8">
        <v>29975.15</v>
      </c>
    </row>
    <row r="177" spans="1:7" ht="14.45" customHeight="1" x14ac:dyDescent="0.2">
      <c r="A177" s="4" t="s">
        <v>52</v>
      </c>
      <c r="B177" s="4" t="s">
        <v>111</v>
      </c>
      <c r="C177" s="4" t="s">
        <v>47</v>
      </c>
      <c r="D177" s="4" t="s">
        <v>48</v>
      </c>
      <c r="E177" s="7">
        <v>30306</v>
      </c>
      <c r="F177" s="7">
        <v>262065</v>
      </c>
      <c r="G177" s="8">
        <v>20304025</v>
      </c>
    </row>
    <row r="178" spans="1:7" ht="14.45" customHeight="1" x14ac:dyDescent="0.2">
      <c r="A178" s="4" t="s">
        <v>52</v>
      </c>
      <c r="B178" s="4" t="s">
        <v>112</v>
      </c>
      <c r="C178" s="4" t="s">
        <v>47</v>
      </c>
      <c r="D178" s="4" t="s">
        <v>48</v>
      </c>
      <c r="E178" s="7">
        <v>31859</v>
      </c>
      <c r="F178" s="7">
        <v>277535</v>
      </c>
      <c r="G178" s="8">
        <v>21732725</v>
      </c>
    </row>
    <row r="179" spans="1:7" ht="14.45" customHeight="1" x14ac:dyDescent="0.2">
      <c r="A179" s="4" t="s">
        <v>52</v>
      </c>
      <c r="B179" s="4" t="s">
        <v>114</v>
      </c>
      <c r="C179" s="4" t="s">
        <v>47</v>
      </c>
      <c r="D179" s="4" t="s">
        <v>48</v>
      </c>
      <c r="E179" s="7">
        <v>32093</v>
      </c>
      <c r="F179" s="7">
        <v>287467</v>
      </c>
      <c r="G179" s="8">
        <v>22470350</v>
      </c>
    </row>
    <row r="180" spans="1:7" ht="14.45" customHeight="1" x14ac:dyDescent="0.2">
      <c r="A180" s="4" t="s">
        <v>52</v>
      </c>
      <c r="B180" s="4" t="s">
        <v>113</v>
      </c>
      <c r="C180" s="4" t="s">
        <v>47</v>
      </c>
      <c r="D180" s="4" t="s">
        <v>48</v>
      </c>
      <c r="E180" s="7">
        <v>32957</v>
      </c>
      <c r="F180" s="7">
        <v>300041</v>
      </c>
      <c r="G180" s="8">
        <v>23573760</v>
      </c>
    </row>
    <row r="181" spans="1:7" ht="14.45" customHeight="1" x14ac:dyDescent="0.2">
      <c r="A181" s="4" t="s">
        <v>52</v>
      </c>
      <c r="B181" s="4" t="s">
        <v>110</v>
      </c>
      <c r="C181" s="4" t="s">
        <v>47</v>
      </c>
      <c r="D181" s="4" t="s">
        <v>48</v>
      </c>
      <c r="E181" s="7">
        <v>33038</v>
      </c>
      <c r="F181" s="7">
        <v>302554</v>
      </c>
      <c r="G181" s="8">
        <v>24328150</v>
      </c>
    </row>
    <row r="182" spans="1:7" ht="14.45" customHeight="1" x14ac:dyDescent="0.2">
      <c r="A182" s="4" t="s">
        <v>52</v>
      </c>
      <c r="B182" s="4" t="s">
        <v>72</v>
      </c>
      <c r="C182" s="4" t="s">
        <v>47</v>
      </c>
      <c r="D182" s="4" t="s">
        <v>48</v>
      </c>
      <c r="E182" s="7">
        <v>36</v>
      </c>
      <c r="F182" s="7">
        <v>265</v>
      </c>
      <c r="G182" s="8">
        <v>18445</v>
      </c>
    </row>
    <row r="183" spans="1:7" ht="14.45" customHeight="1" x14ac:dyDescent="0.2">
      <c r="A183" s="4" t="s">
        <v>53</v>
      </c>
      <c r="B183" s="4" t="s">
        <v>111</v>
      </c>
      <c r="C183" s="4" t="s">
        <v>38</v>
      </c>
      <c r="D183" s="4" t="s">
        <v>39</v>
      </c>
      <c r="E183" s="7">
        <v>202490</v>
      </c>
      <c r="F183" s="7">
        <v>2096277</v>
      </c>
      <c r="G183" s="8">
        <v>93155202.829999998</v>
      </c>
    </row>
    <row r="184" spans="1:7" ht="14.45" customHeight="1" x14ac:dyDescent="0.2">
      <c r="A184" s="4" t="s">
        <v>53</v>
      </c>
      <c r="B184" s="4" t="s">
        <v>112</v>
      </c>
      <c r="C184" s="4" t="s">
        <v>38</v>
      </c>
      <c r="D184" s="4" t="s">
        <v>39</v>
      </c>
      <c r="E184" s="7">
        <v>183356</v>
      </c>
      <c r="F184" s="7">
        <v>1793923</v>
      </c>
      <c r="G184" s="8">
        <v>81250680.590000004</v>
      </c>
    </row>
    <row r="185" spans="1:7" ht="14.45" customHeight="1" x14ac:dyDescent="0.2">
      <c r="A185" s="4" t="s">
        <v>53</v>
      </c>
      <c r="B185" s="4" t="s">
        <v>114</v>
      </c>
      <c r="C185" s="4" t="s">
        <v>38</v>
      </c>
      <c r="D185" s="4" t="s">
        <v>39</v>
      </c>
      <c r="E185" s="7">
        <v>159270</v>
      </c>
      <c r="F185" s="7">
        <v>1545006</v>
      </c>
      <c r="G185" s="8">
        <v>71148974.010000005</v>
      </c>
    </row>
    <row r="186" spans="1:7" ht="14.45" customHeight="1" x14ac:dyDescent="0.2">
      <c r="A186" s="4" t="s">
        <v>53</v>
      </c>
      <c r="B186" s="4" t="s">
        <v>113</v>
      </c>
      <c r="C186" s="4" t="s">
        <v>38</v>
      </c>
      <c r="D186" s="4" t="s">
        <v>39</v>
      </c>
      <c r="E186" s="7">
        <v>145944</v>
      </c>
      <c r="F186" s="7">
        <v>1405874</v>
      </c>
      <c r="G186" s="8">
        <v>65275215.560000002</v>
      </c>
    </row>
    <row r="187" spans="1:7" ht="14.45" customHeight="1" x14ac:dyDescent="0.2">
      <c r="A187" s="4" t="s">
        <v>53</v>
      </c>
      <c r="B187" s="4" t="s">
        <v>110</v>
      </c>
      <c r="C187" s="4" t="s">
        <v>38</v>
      </c>
      <c r="D187" s="4" t="s">
        <v>39</v>
      </c>
      <c r="E187" s="7">
        <v>131696</v>
      </c>
      <c r="F187" s="7">
        <v>1247898</v>
      </c>
      <c r="G187" s="8">
        <v>58982569.369999997</v>
      </c>
    </row>
    <row r="188" spans="1:7" ht="14.45" customHeight="1" x14ac:dyDescent="0.2">
      <c r="A188" s="4" t="s">
        <v>53</v>
      </c>
      <c r="B188" s="4" t="s">
        <v>72</v>
      </c>
      <c r="C188" s="4" t="s">
        <v>38</v>
      </c>
      <c r="D188" s="4" t="s">
        <v>39</v>
      </c>
      <c r="E188" s="7">
        <v>236</v>
      </c>
      <c r="F188" s="7">
        <v>1958</v>
      </c>
      <c r="G188" s="8">
        <v>93842.6</v>
      </c>
    </row>
    <row r="189" spans="1:7" ht="14.45" customHeight="1" x14ac:dyDescent="0.2">
      <c r="A189" s="4" t="s">
        <v>53</v>
      </c>
      <c r="B189" s="4" t="s">
        <v>111</v>
      </c>
      <c r="C189" s="4" t="s">
        <v>40</v>
      </c>
      <c r="D189" s="4" t="s">
        <v>41</v>
      </c>
      <c r="E189" s="7">
        <v>809747</v>
      </c>
      <c r="F189" s="7">
        <v>13829689</v>
      </c>
      <c r="G189" s="8">
        <v>230526903.91999999</v>
      </c>
    </row>
    <row r="190" spans="1:7" ht="14.45" customHeight="1" x14ac:dyDescent="0.2">
      <c r="A190" s="4" t="s">
        <v>53</v>
      </c>
      <c r="B190" s="4" t="s">
        <v>112</v>
      </c>
      <c r="C190" s="4" t="s">
        <v>40</v>
      </c>
      <c r="D190" s="4" t="s">
        <v>41</v>
      </c>
      <c r="E190" s="7">
        <v>717326</v>
      </c>
      <c r="F190" s="7">
        <v>11487602</v>
      </c>
      <c r="G190" s="8">
        <v>201143041.97999999</v>
      </c>
    </row>
    <row r="191" spans="1:7" ht="14.45" customHeight="1" x14ac:dyDescent="0.2">
      <c r="A191" s="4" t="s">
        <v>53</v>
      </c>
      <c r="B191" s="4" t="s">
        <v>114</v>
      </c>
      <c r="C191" s="4" t="s">
        <v>40</v>
      </c>
      <c r="D191" s="4" t="s">
        <v>41</v>
      </c>
      <c r="E191" s="7">
        <v>595319</v>
      </c>
      <c r="F191" s="7">
        <v>9114721</v>
      </c>
      <c r="G191" s="8">
        <v>166333663.59999999</v>
      </c>
    </row>
    <row r="192" spans="1:7" ht="14.45" customHeight="1" x14ac:dyDescent="0.2">
      <c r="A192" s="4" t="s">
        <v>53</v>
      </c>
      <c r="B192" s="4" t="s">
        <v>113</v>
      </c>
      <c r="C192" s="4" t="s">
        <v>40</v>
      </c>
      <c r="D192" s="4" t="s">
        <v>41</v>
      </c>
      <c r="E192" s="7">
        <v>528128</v>
      </c>
      <c r="F192" s="7">
        <v>7801302</v>
      </c>
      <c r="G192" s="8">
        <v>148223167.83000001</v>
      </c>
    </row>
    <row r="193" spans="1:7" ht="14.45" customHeight="1" x14ac:dyDescent="0.2">
      <c r="A193" s="4" t="s">
        <v>53</v>
      </c>
      <c r="B193" s="4" t="s">
        <v>110</v>
      </c>
      <c r="C193" s="4" t="s">
        <v>40</v>
      </c>
      <c r="D193" s="4" t="s">
        <v>41</v>
      </c>
      <c r="E193" s="7">
        <v>473586</v>
      </c>
      <c r="F193" s="7">
        <v>6528851</v>
      </c>
      <c r="G193" s="8">
        <v>130050299.42</v>
      </c>
    </row>
    <row r="194" spans="1:7" ht="14.45" customHeight="1" x14ac:dyDescent="0.2">
      <c r="A194" s="4" t="s">
        <v>53</v>
      </c>
      <c r="B194" s="4" t="s">
        <v>72</v>
      </c>
      <c r="C194" s="4" t="s">
        <v>40</v>
      </c>
      <c r="D194" s="4" t="s">
        <v>41</v>
      </c>
      <c r="E194" s="7">
        <v>959</v>
      </c>
      <c r="F194" s="7">
        <v>11032</v>
      </c>
      <c r="G194" s="8">
        <v>286107.17</v>
      </c>
    </row>
    <row r="195" spans="1:7" ht="14.45" customHeight="1" x14ac:dyDescent="0.2">
      <c r="A195" s="4" t="s">
        <v>53</v>
      </c>
      <c r="B195" s="4" t="s">
        <v>111</v>
      </c>
      <c r="C195" s="4" t="s">
        <v>42</v>
      </c>
      <c r="D195" s="4" t="s">
        <v>43</v>
      </c>
      <c r="E195" s="7">
        <v>23818</v>
      </c>
      <c r="F195" s="7">
        <v>101652</v>
      </c>
      <c r="G195" s="8">
        <v>1258748.6499999999</v>
      </c>
    </row>
    <row r="196" spans="1:7" ht="14.45" customHeight="1" x14ac:dyDescent="0.2">
      <c r="A196" s="4" t="s">
        <v>53</v>
      </c>
      <c r="B196" s="4" t="s">
        <v>112</v>
      </c>
      <c r="C196" s="4" t="s">
        <v>42</v>
      </c>
      <c r="D196" s="4" t="s">
        <v>43</v>
      </c>
      <c r="E196" s="7">
        <v>22812</v>
      </c>
      <c r="F196" s="7">
        <v>85913</v>
      </c>
      <c r="G196" s="8">
        <v>1109453.1200000001</v>
      </c>
    </row>
    <row r="197" spans="1:7" ht="14.45" customHeight="1" x14ac:dyDescent="0.2">
      <c r="A197" s="4" t="s">
        <v>53</v>
      </c>
      <c r="B197" s="4" t="s">
        <v>114</v>
      </c>
      <c r="C197" s="4" t="s">
        <v>42</v>
      </c>
      <c r="D197" s="4" t="s">
        <v>43</v>
      </c>
      <c r="E197" s="7">
        <v>21610</v>
      </c>
      <c r="F197" s="7">
        <v>75655</v>
      </c>
      <c r="G197" s="8">
        <v>949953.25</v>
      </c>
    </row>
    <row r="198" spans="1:7" ht="14.45" customHeight="1" x14ac:dyDescent="0.2">
      <c r="A198" s="4" t="s">
        <v>53</v>
      </c>
      <c r="B198" s="4" t="s">
        <v>113</v>
      </c>
      <c r="C198" s="4" t="s">
        <v>42</v>
      </c>
      <c r="D198" s="4" t="s">
        <v>43</v>
      </c>
      <c r="E198" s="7">
        <v>20411</v>
      </c>
      <c r="F198" s="7">
        <v>68447</v>
      </c>
      <c r="G198" s="8">
        <v>882254.54</v>
      </c>
    </row>
    <row r="199" spans="1:7" ht="14.45" customHeight="1" x14ac:dyDescent="0.2">
      <c r="A199" s="4" t="s">
        <v>53</v>
      </c>
      <c r="B199" s="4" t="s">
        <v>110</v>
      </c>
      <c r="C199" s="4" t="s">
        <v>42</v>
      </c>
      <c r="D199" s="4" t="s">
        <v>43</v>
      </c>
      <c r="E199" s="7">
        <v>18870</v>
      </c>
      <c r="F199" s="7">
        <v>60108</v>
      </c>
      <c r="G199" s="8">
        <v>809418.34</v>
      </c>
    </row>
    <row r="200" spans="1:7" ht="14.45" customHeight="1" x14ac:dyDescent="0.2">
      <c r="A200" s="4" t="s">
        <v>53</v>
      </c>
      <c r="B200" s="4" t="s">
        <v>72</v>
      </c>
      <c r="C200" s="4" t="s">
        <v>42</v>
      </c>
      <c r="D200" s="4" t="s">
        <v>43</v>
      </c>
      <c r="E200" s="7">
        <v>22</v>
      </c>
      <c r="F200" s="7">
        <v>131</v>
      </c>
      <c r="G200" s="8">
        <v>2747.82</v>
      </c>
    </row>
    <row r="201" spans="1:7" ht="14.45" customHeight="1" x14ac:dyDescent="0.2">
      <c r="A201" s="4" t="s">
        <v>53</v>
      </c>
      <c r="B201" s="4" t="s">
        <v>111</v>
      </c>
      <c r="C201" s="4" t="s">
        <v>44</v>
      </c>
      <c r="D201" s="4" t="s">
        <v>45</v>
      </c>
      <c r="E201" s="7">
        <v>332673</v>
      </c>
      <c r="F201" s="7">
        <v>1853524</v>
      </c>
      <c r="G201" s="8">
        <v>32263299.469999999</v>
      </c>
    </row>
    <row r="202" spans="1:7" ht="14.45" customHeight="1" x14ac:dyDescent="0.2">
      <c r="A202" s="4" t="s">
        <v>53</v>
      </c>
      <c r="B202" s="4" t="s">
        <v>112</v>
      </c>
      <c r="C202" s="4" t="s">
        <v>44</v>
      </c>
      <c r="D202" s="4" t="s">
        <v>45</v>
      </c>
      <c r="E202" s="7">
        <v>293105</v>
      </c>
      <c r="F202" s="7">
        <v>1491486</v>
      </c>
      <c r="G202" s="8">
        <v>27555521.84</v>
      </c>
    </row>
    <row r="203" spans="1:7" ht="14.45" customHeight="1" x14ac:dyDescent="0.2">
      <c r="A203" s="4" t="s">
        <v>53</v>
      </c>
      <c r="B203" s="4" t="s">
        <v>114</v>
      </c>
      <c r="C203" s="4" t="s">
        <v>44</v>
      </c>
      <c r="D203" s="4" t="s">
        <v>45</v>
      </c>
      <c r="E203" s="7">
        <v>246484</v>
      </c>
      <c r="F203" s="7">
        <v>1226918</v>
      </c>
      <c r="G203" s="8">
        <v>23668518.640000001</v>
      </c>
    </row>
    <row r="204" spans="1:7" ht="14.45" customHeight="1" x14ac:dyDescent="0.2">
      <c r="A204" s="4" t="s">
        <v>53</v>
      </c>
      <c r="B204" s="4" t="s">
        <v>113</v>
      </c>
      <c r="C204" s="4" t="s">
        <v>44</v>
      </c>
      <c r="D204" s="4" t="s">
        <v>45</v>
      </c>
      <c r="E204" s="7">
        <v>220637</v>
      </c>
      <c r="F204" s="7">
        <v>1072553</v>
      </c>
      <c r="G204" s="8">
        <v>21405842.789999999</v>
      </c>
    </row>
    <row r="205" spans="1:7" ht="14.45" customHeight="1" x14ac:dyDescent="0.2">
      <c r="A205" s="4" t="s">
        <v>53</v>
      </c>
      <c r="B205" s="4" t="s">
        <v>110</v>
      </c>
      <c r="C205" s="4" t="s">
        <v>44</v>
      </c>
      <c r="D205" s="4" t="s">
        <v>45</v>
      </c>
      <c r="E205" s="7">
        <v>197982</v>
      </c>
      <c r="F205" s="7">
        <v>932784</v>
      </c>
      <c r="G205" s="8">
        <v>19429456.41</v>
      </c>
    </row>
    <row r="206" spans="1:7" ht="14.45" customHeight="1" x14ac:dyDescent="0.2">
      <c r="A206" s="4" t="s">
        <v>53</v>
      </c>
      <c r="B206" s="4" t="s">
        <v>72</v>
      </c>
      <c r="C206" s="4" t="s">
        <v>44</v>
      </c>
      <c r="D206" s="4" t="s">
        <v>45</v>
      </c>
      <c r="E206" s="7">
        <v>220</v>
      </c>
      <c r="F206" s="7">
        <v>1451</v>
      </c>
      <c r="G206" s="8">
        <v>34101.71</v>
      </c>
    </row>
    <row r="207" spans="1:7" ht="14.45" customHeight="1" x14ac:dyDescent="0.2">
      <c r="A207" s="4" t="s">
        <v>53</v>
      </c>
      <c r="B207" s="4" t="s">
        <v>111</v>
      </c>
      <c r="C207" s="4" t="s">
        <v>47</v>
      </c>
      <c r="D207" s="4" t="s">
        <v>48</v>
      </c>
      <c r="E207" s="7">
        <v>46382</v>
      </c>
      <c r="F207" s="7">
        <v>381220</v>
      </c>
      <c r="G207" s="8">
        <v>29523583.550000001</v>
      </c>
    </row>
    <row r="208" spans="1:7" ht="14.45" customHeight="1" x14ac:dyDescent="0.2">
      <c r="A208" s="4" t="s">
        <v>53</v>
      </c>
      <c r="B208" s="4" t="s">
        <v>112</v>
      </c>
      <c r="C208" s="4" t="s">
        <v>47</v>
      </c>
      <c r="D208" s="4" t="s">
        <v>48</v>
      </c>
      <c r="E208" s="7">
        <v>47102</v>
      </c>
      <c r="F208" s="7">
        <v>391265</v>
      </c>
      <c r="G208" s="8">
        <v>30665677.899999999</v>
      </c>
    </row>
    <row r="209" spans="1:7" ht="14.45" customHeight="1" x14ac:dyDescent="0.2">
      <c r="A209" s="4" t="s">
        <v>53</v>
      </c>
      <c r="B209" s="4" t="s">
        <v>114</v>
      </c>
      <c r="C209" s="4" t="s">
        <v>47</v>
      </c>
      <c r="D209" s="4" t="s">
        <v>48</v>
      </c>
      <c r="E209" s="7">
        <v>46245</v>
      </c>
      <c r="F209" s="7">
        <v>396384</v>
      </c>
      <c r="G209" s="8">
        <v>31058011.100000001</v>
      </c>
    </row>
    <row r="210" spans="1:7" ht="14.45" customHeight="1" x14ac:dyDescent="0.2">
      <c r="A210" s="4" t="s">
        <v>53</v>
      </c>
      <c r="B210" s="4" t="s">
        <v>113</v>
      </c>
      <c r="C210" s="4" t="s">
        <v>47</v>
      </c>
      <c r="D210" s="4" t="s">
        <v>48</v>
      </c>
      <c r="E210" s="7">
        <v>46544</v>
      </c>
      <c r="F210" s="7">
        <v>403450</v>
      </c>
      <c r="G210" s="8">
        <v>31803065.350000001</v>
      </c>
    </row>
    <row r="211" spans="1:7" ht="14.45" customHeight="1" x14ac:dyDescent="0.2">
      <c r="A211" s="4" t="s">
        <v>53</v>
      </c>
      <c r="B211" s="4" t="s">
        <v>110</v>
      </c>
      <c r="C211" s="4" t="s">
        <v>47</v>
      </c>
      <c r="D211" s="4" t="s">
        <v>48</v>
      </c>
      <c r="E211" s="7">
        <v>45256</v>
      </c>
      <c r="F211" s="7">
        <v>397317</v>
      </c>
      <c r="G211" s="8">
        <v>32038002.600000001</v>
      </c>
    </row>
    <row r="212" spans="1:7" ht="14.45" customHeight="1" x14ac:dyDescent="0.2">
      <c r="A212" s="4" t="s">
        <v>53</v>
      </c>
      <c r="B212" s="4" t="s">
        <v>72</v>
      </c>
      <c r="C212" s="4" t="s">
        <v>47</v>
      </c>
      <c r="D212" s="4" t="s">
        <v>48</v>
      </c>
      <c r="E212" s="7">
        <v>64</v>
      </c>
      <c r="F212" s="7">
        <v>529</v>
      </c>
      <c r="G212" s="8">
        <v>38407</v>
      </c>
    </row>
    <row r="213" spans="1:7" ht="14.45" customHeight="1" x14ac:dyDescent="0.2">
      <c r="A213" s="4" t="s">
        <v>54</v>
      </c>
      <c r="B213" s="4" t="s">
        <v>111</v>
      </c>
      <c r="C213" s="4" t="s">
        <v>38</v>
      </c>
      <c r="D213" s="4" t="s">
        <v>39</v>
      </c>
      <c r="E213" s="7">
        <v>208927</v>
      </c>
      <c r="F213" s="7">
        <v>2176241</v>
      </c>
      <c r="G213" s="8">
        <v>95386712.909999996</v>
      </c>
    </row>
    <row r="214" spans="1:7" ht="14.45" customHeight="1" x14ac:dyDescent="0.2">
      <c r="A214" s="4" t="s">
        <v>54</v>
      </c>
      <c r="B214" s="4" t="s">
        <v>112</v>
      </c>
      <c r="C214" s="4" t="s">
        <v>38</v>
      </c>
      <c r="D214" s="4" t="s">
        <v>39</v>
      </c>
      <c r="E214" s="7">
        <v>188501</v>
      </c>
      <c r="F214" s="7">
        <v>1858014</v>
      </c>
      <c r="G214" s="8">
        <v>83136483.579999998</v>
      </c>
    </row>
    <row r="215" spans="1:7" ht="14.45" customHeight="1" x14ac:dyDescent="0.2">
      <c r="A215" s="4" t="s">
        <v>54</v>
      </c>
      <c r="B215" s="4" t="s">
        <v>114</v>
      </c>
      <c r="C215" s="4" t="s">
        <v>38</v>
      </c>
      <c r="D215" s="4" t="s">
        <v>39</v>
      </c>
      <c r="E215" s="7">
        <v>163817</v>
      </c>
      <c r="F215" s="7">
        <v>1605445</v>
      </c>
      <c r="G215" s="8">
        <v>73035429.200000003</v>
      </c>
    </row>
    <row r="216" spans="1:7" ht="14.45" customHeight="1" x14ac:dyDescent="0.2">
      <c r="A216" s="4" t="s">
        <v>54</v>
      </c>
      <c r="B216" s="4" t="s">
        <v>113</v>
      </c>
      <c r="C216" s="4" t="s">
        <v>38</v>
      </c>
      <c r="D216" s="4" t="s">
        <v>39</v>
      </c>
      <c r="E216" s="7">
        <v>149956</v>
      </c>
      <c r="F216" s="7">
        <v>1460197</v>
      </c>
      <c r="G216" s="8">
        <v>67031165.189999998</v>
      </c>
    </row>
    <row r="217" spans="1:7" ht="14.45" customHeight="1" x14ac:dyDescent="0.2">
      <c r="A217" s="4" t="s">
        <v>54</v>
      </c>
      <c r="B217" s="4" t="s">
        <v>110</v>
      </c>
      <c r="C217" s="4" t="s">
        <v>38</v>
      </c>
      <c r="D217" s="4" t="s">
        <v>39</v>
      </c>
      <c r="E217" s="7">
        <v>134442</v>
      </c>
      <c r="F217" s="7">
        <v>1287702</v>
      </c>
      <c r="G217" s="8">
        <v>60053740.149999999</v>
      </c>
    </row>
    <row r="218" spans="1:7" ht="14.45" customHeight="1" x14ac:dyDescent="0.2">
      <c r="A218" s="4" t="s">
        <v>54</v>
      </c>
      <c r="B218" s="4" t="s">
        <v>72</v>
      </c>
      <c r="C218" s="4" t="s">
        <v>38</v>
      </c>
      <c r="D218" s="4" t="s">
        <v>39</v>
      </c>
      <c r="E218" s="7">
        <v>248</v>
      </c>
      <c r="F218" s="7">
        <v>2282</v>
      </c>
      <c r="G218" s="8">
        <v>108303.46</v>
      </c>
    </row>
    <row r="219" spans="1:7" ht="14.45" customHeight="1" x14ac:dyDescent="0.2">
      <c r="A219" s="4" t="s">
        <v>54</v>
      </c>
      <c r="B219" s="4" t="s">
        <v>111</v>
      </c>
      <c r="C219" s="4" t="s">
        <v>40</v>
      </c>
      <c r="D219" s="4" t="s">
        <v>41</v>
      </c>
      <c r="E219" s="7">
        <v>860734</v>
      </c>
      <c r="F219" s="7">
        <v>14887380</v>
      </c>
      <c r="G219" s="8">
        <v>247283867.88</v>
      </c>
    </row>
    <row r="220" spans="1:7" ht="14.45" customHeight="1" x14ac:dyDescent="0.2">
      <c r="A220" s="4" t="s">
        <v>54</v>
      </c>
      <c r="B220" s="4" t="s">
        <v>112</v>
      </c>
      <c r="C220" s="4" t="s">
        <v>40</v>
      </c>
      <c r="D220" s="4" t="s">
        <v>41</v>
      </c>
      <c r="E220" s="7">
        <v>765969</v>
      </c>
      <c r="F220" s="7">
        <v>12412340</v>
      </c>
      <c r="G220" s="8">
        <v>218979176.21000001</v>
      </c>
    </row>
    <row r="221" spans="1:7" ht="14.45" customHeight="1" x14ac:dyDescent="0.2">
      <c r="A221" s="4" t="s">
        <v>54</v>
      </c>
      <c r="B221" s="4" t="s">
        <v>114</v>
      </c>
      <c r="C221" s="4" t="s">
        <v>40</v>
      </c>
      <c r="D221" s="4" t="s">
        <v>41</v>
      </c>
      <c r="E221" s="7">
        <v>640785</v>
      </c>
      <c r="F221" s="7">
        <v>9916817</v>
      </c>
      <c r="G221" s="8">
        <v>184247792.78999999</v>
      </c>
    </row>
    <row r="222" spans="1:7" ht="14.45" customHeight="1" x14ac:dyDescent="0.2">
      <c r="A222" s="4" t="s">
        <v>54</v>
      </c>
      <c r="B222" s="4" t="s">
        <v>113</v>
      </c>
      <c r="C222" s="4" t="s">
        <v>40</v>
      </c>
      <c r="D222" s="4" t="s">
        <v>41</v>
      </c>
      <c r="E222" s="7">
        <v>572516</v>
      </c>
      <c r="F222" s="7">
        <v>8493338</v>
      </c>
      <c r="G222" s="8">
        <v>165036950.19999999</v>
      </c>
    </row>
    <row r="223" spans="1:7" ht="14.45" customHeight="1" x14ac:dyDescent="0.2">
      <c r="A223" s="4" t="s">
        <v>54</v>
      </c>
      <c r="B223" s="4" t="s">
        <v>110</v>
      </c>
      <c r="C223" s="4" t="s">
        <v>40</v>
      </c>
      <c r="D223" s="4" t="s">
        <v>41</v>
      </c>
      <c r="E223" s="7">
        <v>513694</v>
      </c>
      <c r="F223" s="7">
        <v>7122812</v>
      </c>
      <c r="G223" s="8">
        <v>146567894.90000001</v>
      </c>
    </row>
    <row r="224" spans="1:7" ht="14.45" customHeight="1" x14ac:dyDescent="0.2">
      <c r="A224" s="4" t="s">
        <v>54</v>
      </c>
      <c r="B224" s="4" t="s">
        <v>72</v>
      </c>
      <c r="C224" s="4" t="s">
        <v>40</v>
      </c>
      <c r="D224" s="4" t="s">
        <v>41</v>
      </c>
      <c r="E224" s="7">
        <v>1106</v>
      </c>
      <c r="F224" s="7">
        <v>12856</v>
      </c>
      <c r="G224" s="8">
        <v>321772.74</v>
      </c>
    </row>
    <row r="225" spans="1:7" ht="14.45" customHeight="1" x14ac:dyDescent="0.2">
      <c r="A225" s="4" t="s">
        <v>54</v>
      </c>
      <c r="B225" s="4" t="s">
        <v>111</v>
      </c>
      <c r="C225" s="4" t="s">
        <v>42</v>
      </c>
      <c r="D225" s="4" t="s">
        <v>43</v>
      </c>
      <c r="E225" s="7">
        <v>24609</v>
      </c>
      <c r="F225" s="7">
        <v>106475</v>
      </c>
      <c r="G225" s="8">
        <v>1404562.41</v>
      </c>
    </row>
    <row r="226" spans="1:7" ht="14.45" customHeight="1" x14ac:dyDescent="0.2">
      <c r="A226" s="4" t="s">
        <v>54</v>
      </c>
      <c r="B226" s="4" t="s">
        <v>112</v>
      </c>
      <c r="C226" s="4" t="s">
        <v>42</v>
      </c>
      <c r="D226" s="4" t="s">
        <v>43</v>
      </c>
      <c r="E226" s="7">
        <v>23422</v>
      </c>
      <c r="F226" s="7">
        <v>89730</v>
      </c>
      <c r="G226" s="8">
        <v>1211957.21</v>
      </c>
    </row>
    <row r="227" spans="1:7" ht="14.45" customHeight="1" x14ac:dyDescent="0.2">
      <c r="A227" s="4" t="s">
        <v>54</v>
      </c>
      <c r="B227" s="4" t="s">
        <v>114</v>
      </c>
      <c r="C227" s="4" t="s">
        <v>42</v>
      </c>
      <c r="D227" s="4" t="s">
        <v>43</v>
      </c>
      <c r="E227" s="7">
        <v>21739</v>
      </c>
      <c r="F227" s="7">
        <v>77528</v>
      </c>
      <c r="G227" s="8">
        <v>1047687.18</v>
      </c>
    </row>
    <row r="228" spans="1:7" ht="14.45" customHeight="1" x14ac:dyDescent="0.2">
      <c r="A228" s="4" t="s">
        <v>54</v>
      </c>
      <c r="B228" s="4" t="s">
        <v>113</v>
      </c>
      <c r="C228" s="4" t="s">
        <v>42</v>
      </c>
      <c r="D228" s="4" t="s">
        <v>43</v>
      </c>
      <c r="E228" s="7">
        <v>20863</v>
      </c>
      <c r="F228" s="7">
        <v>71394</v>
      </c>
      <c r="G228" s="8">
        <v>984242.34</v>
      </c>
    </row>
    <row r="229" spans="1:7" ht="14.45" customHeight="1" x14ac:dyDescent="0.2">
      <c r="A229" s="4" t="s">
        <v>54</v>
      </c>
      <c r="B229" s="4" t="s">
        <v>110</v>
      </c>
      <c r="C229" s="4" t="s">
        <v>42</v>
      </c>
      <c r="D229" s="4" t="s">
        <v>43</v>
      </c>
      <c r="E229" s="7">
        <v>18748</v>
      </c>
      <c r="F229" s="7">
        <v>61252</v>
      </c>
      <c r="G229" s="8">
        <v>906202.29</v>
      </c>
    </row>
    <row r="230" spans="1:7" ht="14.45" customHeight="1" x14ac:dyDescent="0.2">
      <c r="A230" s="4" t="s">
        <v>54</v>
      </c>
      <c r="B230" s="4" t="s">
        <v>72</v>
      </c>
      <c r="C230" s="4" t="s">
        <v>42</v>
      </c>
      <c r="D230" s="4" t="s">
        <v>43</v>
      </c>
      <c r="E230" s="7">
        <v>18</v>
      </c>
      <c r="F230" s="7">
        <v>116</v>
      </c>
      <c r="G230" s="8">
        <v>7881.48</v>
      </c>
    </row>
    <row r="231" spans="1:7" ht="14.45" customHeight="1" x14ac:dyDescent="0.2">
      <c r="A231" s="4" t="s">
        <v>54</v>
      </c>
      <c r="B231" s="4" t="s">
        <v>111</v>
      </c>
      <c r="C231" s="4" t="s">
        <v>44</v>
      </c>
      <c r="D231" s="4" t="s">
        <v>45</v>
      </c>
      <c r="E231" s="7">
        <v>335542</v>
      </c>
      <c r="F231" s="7">
        <v>1805003</v>
      </c>
      <c r="G231" s="8">
        <v>29089900.920000002</v>
      </c>
    </row>
    <row r="232" spans="1:7" ht="14.45" customHeight="1" x14ac:dyDescent="0.2">
      <c r="A232" s="4" t="s">
        <v>54</v>
      </c>
      <c r="B232" s="4" t="s">
        <v>112</v>
      </c>
      <c r="C232" s="4" t="s">
        <v>44</v>
      </c>
      <c r="D232" s="4" t="s">
        <v>45</v>
      </c>
      <c r="E232" s="7">
        <v>293093</v>
      </c>
      <c r="F232" s="7">
        <v>1431003</v>
      </c>
      <c r="G232" s="8">
        <v>24335875.890000001</v>
      </c>
    </row>
    <row r="233" spans="1:7" ht="14.45" customHeight="1" x14ac:dyDescent="0.2">
      <c r="A233" s="4" t="s">
        <v>54</v>
      </c>
      <c r="B233" s="4" t="s">
        <v>114</v>
      </c>
      <c r="C233" s="4" t="s">
        <v>44</v>
      </c>
      <c r="D233" s="4" t="s">
        <v>45</v>
      </c>
      <c r="E233" s="7">
        <v>245341</v>
      </c>
      <c r="F233" s="7">
        <v>1161597</v>
      </c>
      <c r="G233" s="8">
        <v>20381030.719999999</v>
      </c>
    </row>
    <row r="234" spans="1:7" ht="14.45" customHeight="1" x14ac:dyDescent="0.2">
      <c r="A234" s="4" t="s">
        <v>54</v>
      </c>
      <c r="B234" s="4" t="s">
        <v>113</v>
      </c>
      <c r="C234" s="4" t="s">
        <v>44</v>
      </c>
      <c r="D234" s="4" t="s">
        <v>45</v>
      </c>
      <c r="E234" s="7">
        <v>219035</v>
      </c>
      <c r="F234" s="7">
        <v>1007405</v>
      </c>
      <c r="G234" s="8">
        <v>18165360.600000001</v>
      </c>
    </row>
    <row r="235" spans="1:7" ht="14.45" customHeight="1" x14ac:dyDescent="0.2">
      <c r="A235" s="4" t="s">
        <v>54</v>
      </c>
      <c r="B235" s="4" t="s">
        <v>110</v>
      </c>
      <c r="C235" s="4" t="s">
        <v>44</v>
      </c>
      <c r="D235" s="4" t="s">
        <v>45</v>
      </c>
      <c r="E235" s="7">
        <v>194438</v>
      </c>
      <c r="F235" s="7">
        <v>862917</v>
      </c>
      <c r="G235" s="8">
        <v>16179927.560000001</v>
      </c>
    </row>
    <row r="236" spans="1:7" ht="14.45" customHeight="1" x14ac:dyDescent="0.2">
      <c r="A236" s="4" t="s">
        <v>54</v>
      </c>
      <c r="B236" s="4" t="s">
        <v>72</v>
      </c>
      <c r="C236" s="4" t="s">
        <v>44</v>
      </c>
      <c r="D236" s="4" t="s">
        <v>45</v>
      </c>
      <c r="E236" s="7">
        <v>234</v>
      </c>
      <c r="F236" s="7">
        <v>1443</v>
      </c>
      <c r="G236" s="8">
        <v>27453.11</v>
      </c>
    </row>
    <row r="237" spans="1:7" ht="14.45" customHeight="1" x14ac:dyDescent="0.2">
      <c r="A237" s="4" t="s">
        <v>54</v>
      </c>
      <c r="B237" s="4" t="s">
        <v>111</v>
      </c>
      <c r="C237" s="4" t="s">
        <v>47</v>
      </c>
      <c r="D237" s="4" t="s">
        <v>48</v>
      </c>
      <c r="E237" s="7">
        <v>69447</v>
      </c>
      <c r="F237" s="7">
        <v>572097</v>
      </c>
      <c r="G237" s="8">
        <v>43257770.68</v>
      </c>
    </row>
    <row r="238" spans="1:7" ht="14.45" customHeight="1" x14ac:dyDescent="0.2">
      <c r="A238" s="4" t="s">
        <v>54</v>
      </c>
      <c r="B238" s="4" t="s">
        <v>112</v>
      </c>
      <c r="C238" s="4" t="s">
        <v>47</v>
      </c>
      <c r="D238" s="4" t="s">
        <v>48</v>
      </c>
      <c r="E238" s="7">
        <v>67107</v>
      </c>
      <c r="F238" s="7">
        <v>567440</v>
      </c>
      <c r="G238" s="8">
        <v>43625535.689999998</v>
      </c>
    </row>
    <row r="239" spans="1:7" ht="14.45" customHeight="1" x14ac:dyDescent="0.2">
      <c r="A239" s="4" t="s">
        <v>54</v>
      </c>
      <c r="B239" s="4" t="s">
        <v>114</v>
      </c>
      <c r="C239" s="4" t="s">
        <v>47</v>
      </c>
      <c r="D239" s="4" t="s">
        <v>48</v>
      </c>
      <c r="E239" s="7">
        <v>63935</v>
      </c>
      <c r="F239" s="7">
        <v>558235</v>
      </c>
      <c r="G239" s="8">
        <v>42912954.119999997</v>
      </c>
    </row>
    <row r="240" spans="1:7" ht="14.45" customHeight="1" x14ac:dyDescent="0.2">
      <c r="A240" s="4" t="s">
        <v>54</v>
      </c>
      <c r="B240" s="4" t="s">
        <v>113</v>
      </c>
      <c r="C240" s="4" t="s">
        <v>47</v>
      </c>
      <c r="D240" s="4" t="s">
        <v>48</v>
      </c>
      <c r="E240" s="7">
        <v>62499</v>
      </c>
      <c r="F240" s="7">
        <v>553028</v>
      </c>
      <c r="G240" s="8">
        <v>42857642.899999999</v>
      </c>
    </row>
    <row r="241" spans="1:7" ht="14.45" customHeight="1" x14ac:dyDescent="0.2">
      <c r="A241" s="4" t="s">
        <v>54</v>
      </c>
      <c r="B241" s="4" t="s">
        <v>110</v>
      </c>
      <c r="C241" s="4" t="s">
        <v>47</v>
      </c>
      <c r="D241" s="4" t="s">
        <v>48</v>
      </c>
      <c r="E241" s="7">
        <v>59068</v>
      </c>
      <c r="F241" s="7">
        <v>524199</v>
      </c>
      <c r="G241" s="8">
        <v>41528010.829999998</v>
      </c>
    </row>
    <row r="242" spans="1:7" ht="14.45" customHeight="1" x14ac:dyDescent="0.2">
      <c r="A242" s="4" t="s">
        <v>54</v>
      </c>
      <c r="B242" s="4" t="s">
        <v>72</v>
      </c>
      <c r="C242" s="4" t="s">
        <v>47</v>
      </c>
      <c r="D242" s="4" t="s">
        <v>48</v>
      </c>
      <c r="E242" s="7">
        <v>98</v>
      </c>
      <c r="F242" s="7">
        <v>783</v>
      </c>
      <c r="G242" s="8">
        <v>58298.04</v>
      </c>
    </row>
    <row r="243" spans="1:7" ht="14.45" customHeight="1" x14ac:dyDescent="0.2">
      <c r="A243" s="4" t="s">
        <v>55</v>
      </c>
      <c r="B243" s="4" t="s">
        <v>111</v>
      </c>
      <c r="C243" s="4" t="s">
        <v>38</v>
      </c>
      <c r="D243" s="4" t="s">
        <v>39</v>
      </c>
      <c r="E243" s="7">
        <v>215375</v>
      </c>
      <c r="F243" s="7">
        <v>2279342</v>
      </c>
      <c r="G243" s="8">
        <v>98916973.799999997</v>
      </c>
    </row>
    <row r="244" spans="1:7" ht="14.45" customHeight="1" x14ac:dyDescent="0.2">
      <c r="A244" s="4" t="s">
        <v>55</v>
      </c>
      <c r="B244" s="4" t="s">
        <v>112</v>
      </c>
      <c r="C244" s="4" t="s">
        <v>38</v>
      </c>
      <c r="D244" s="4" t="s">
        <v>39</v>
      </c>
      <c r="E244" s="7">
        <v>194705</v>
      </c>
      <c r="F244" s="7">
        <v>1941511</v>
      </c>
      <c r="G244" s="8">
        <v>86252139.930000007</v>
      </c>
    </row>
    <row r="245" spans="1:7" ht="14.45" customHeight="1" x14ac:dyDescent="0.2">
      <c r="A245" s="4" t="s">
        <v>55</v>
      </c>
      <c r="B245" s="4" t="s">
        <v>114</v>
      </c>
      <c r="C245" s="4" t="s">
        <v>38</v>
      </c>
      <c r="D245" s="4" t="s">
        <v>39</v>
      </c>
      <c r="E245" s="7">
        <v>168927</v>
      </c>
      <c r="F245" s="7">
        <v>1671710</v>
      </c>
      <c r="G245" s="8">
        <v>75526242.799999997</v>
      </c>
    </row>
    <row r="246" spans="1:7" ht="14.45" customHeight="1" x14ac:dyDescent="0.2">
      <c r="A246" s="4" t="s">
        <v>55</v>
      </c>
      <c r="B246" s="4" t="s">
        <v>113</v>
      </c>
      <c r="C246" s="4" t="s">
        <v>38</v>
      </c>
      <c r="D246" s="4" t="s">
        <v>39</v>
      </c>
      <c r="E246" s="7">
        <v>154794</v>
      </c>
      <c r="F246" s="7">
        <v>1524621</v>
      </c>
      <c r="G246" s="8">
        <v>69504758.640000001</v>
      </c>
    </row>
    <row r="247" spans="1:7" ht="14.45" customHeight="1" x14ac:dyDescent="0.2">
      <c r="A247" s="4" t="s">
        <v>55</v>
      </c>
      <c r="B247" s="4" t="s">
        <v>110</v>
      </c>
      <c r="C247" s="4" t="s">
        <v>38</v>
      </c>
      <c r="D247" s="4" t="s">
        <v>39</v>
      </c>
      <c r="E247" s="7">
        <v>137428</v>
      </c>
      <c r="F247" s="7">
        <v>1329554</v>
      </c>
      <c r="G247" s="8">
        <v>61675910.719999999</v>
      </c>
    </row>
    <row r="248" spans="1:7" ht="14.45" customHeight="1" x14ac:dyDescent="0.2">
      <c r="A248" s="4" t="s">
        <v>55</v>
      </c>
      <c r="B248" s="4" t="s">
        <v>72</v>
      </c>
      <c r="C248" s="4" t="s">
        <v>38</v>
      </c>
      <c r="D248" s="4" t="s">
        <v>39</v>
      </c>
      <c r="E248" s="7">
        <v>314</v>
      </c>
      <c r="F248" s="7">
        <v>1811</v>
      </c>
      <c r="G248" s="8">
        <v>82094.3</v>
      </c>
    </row>
    <row r="249" spans="1:7" ht="14.45" customHeight="1" x14ac:dyDescent="0.2">
      <c r="A249" s="4" t="s">
        <v>55</v>
      </c>
      <c r="B249" s="4" t="s">
        <v>111</v>
      </c>
      <c r="C249" s="4" t="s">
        <v>40</v>
      </c>
      <c r="D249" s="4" t="s">
        <v>41</v>
      </c>
      <c r="E249" s="7">
        <v>917053</v>
      </c>
      <c r="F249" s="7">
        <v>16386125</v>
      </c>
      <c r="G249" s="8">
        <v>288165951.39999998</v>
      </c>
    </row>
    <row r="250" spans="1:7" ht="14.45" customHeight="1" x14ac:dyDescent="0.2">
      <c r="A250" s="4" t="s">
        <v>55</v>
      </c>
      <c r="B250" s="4" t="s">
        <v>112</v>
      </c>
      <c r="C250" s="4" t="s">
        <v>40</v>
      </c>
      <c r="D250" s="4" t="s">
        <v>41</v>
      </c>
      <c r="E250" s="7">
        <v>821717</v>
      </c>
      <c r="F250" s="7">
        <v>13719396</v>
      </c>
      <c r="G250" s="8">
        <v>256631418.47999999</v>
      </c>
    </row>
    <row r="251" spans="1:7" ht="14.45" customHeight="1" x14ac:dyDescent="0.2">
      <c r="A251" s="4" t="s">
        <v>55</v>
      </c>
      <c r="B251" s="4" t="s">
        <v>114</v>
      </c>
      <c r="C251" s="4" t="s">
        <v>40</v>
      </c>
      <c r="D251" s="4" t="s">
        <v>41</v>
      </c>
      <c r="E251" s="7">
        <v>692464</v>
      </c>
      <c r="F251" s="7">
        <v>10975109</v>
      </c>
      <c r="G251" s="8">
        <v>219918202.56</v>
      </c>
    </row>
    <row r="252" spans="1:7" ht="14.45" customHeight="1" x14ac:dyDescent="0.2">
      <c r="A252" s="4" t="s">
        <v>55</v>
      </c>
      <c r="B252" s="4" t="s">
        <v>113</v>
      </c>
      <c r="C252" s="4" t="s">
        <v>40</v>
      </c>
      <c r="D252" s="4" t="s">
        <v>41</v>
      </c>
      <c r="E252" s="7">
        <v>621519</v>
      </c>
      <c r="F252" s="7">
        <v>9434127</v>
      </c>
      <c r="G252" s="8">
        <v>199287073.13</v>
      </c>
    </row>
    <row r="253" spans="1:7" ht="14.45" customHeight="1" x14ac:dyDescent="0.2">
      <c r="A253" s="4" t="s">
        <v>55</v>
      </c>
      <c r="B253" s="4" t="s">
        <v>110</v>
      </c>
      <c r="C253" s="4" t="s">
        <v>40</v>
      </c>
      <c r="D253" s="4" t="s">
        <v>41</v>
      </c>
      <c r="E253" s="7">
        <v>557273</v>
      </c>
      <c r="F253" s="7">
        <v>7894984</v>
      </c>
      <c r="G253" s="8">
        <v>175995445.69999999</v>
      </c>
    </row>
    <row r="254" spans="1:7" ht="14.45" customHeight="1" x14ac:dyDescent="0.2">
      <c r="A254" s="4" t="s">
        <v>55</v>
      </c>
      <c r="B254" s="4" t="s">
        <v>72</v>
      </c>
      <c r="C254" s="4" t="s">
        <v>40</v>
      </c>
      <c r="D254" s="4" t="s">
        <v>41</v>
      </c>
      <c r="E254" s="7">
        <v>1222</v>
      </c>
      <c r="F254" s="7">
        <v>10947</v>
      </c>
      <c r="G254" s="8">
        <v>244057.41</v>
      </c>
    </row>
    <row r="255" spans="1:7" ht="14.45" customHeight="1" x14ac:dyDescent="0.2">
      <c r="A255" s="4" t="s">
        <v>55</v>
      </c>
      <c r="B255" s="4" t="s">
        <v>111</v>
      </c>
      <c r="C255" s="4" t="s">
        <v>42</v>
      </c>
      <c r="D255" s="4" t="s">
        <v>43</v>
      </c>
      <c r="E255" s="7">
        <v>26006</v>
      </c>
      <c r="F255" s="7">
        <v>114771</v>
      </c>
      <c r="G255" s="8">
        <v>1551073.07</v>
      </c>
    </row>
    <row r="256" spans="1:7" ht="14.45" customHeight="1" x14ac:dyDescent="0.2">
      <c r="A256" s="4" t="s">
        <v>55</v>
      </c>
      <c r="B256" s="4" t="s">
        <v>112</v>
      </c>
      <c r="C256" s="4" t="s">
        <v>42</v>
      </c>
      <c r="D256" s="4" t="s">
        <v>43</v>
      </c>
      <c r="E256" s="7">
        <v>24465</v>
      </c>
      <c r="F256" s="7">
        <v>95566</v>
      </c>
      <c r="G256" s="8">
        <v>1308094.98</v>
      </c>
    </row>
    <row r="257" spans="1:7" ht="14.45" customHeight="1" x14ac:dyDescent="0.2">
      <c r="A257" s="4" t="s">
        <v>55</v>
      </c>
      <c r="B257" s="4" t="s">
        <v>114</v>
      </c>
      <c r="C257" s="4" t="s">
        <v>42</v>
      </c>
      <c r="D257" s="4" t="s">
        <v>43</v>
      </c>
      <c r="E257" s="7">
        <v>22550</v>
      </c>
      <c r="F257" s="7">
        <v>81896</v>
      </c>
      <c r="G257" s="8">
        <v>1132910.74</v>
      </c>
    </row>
    <row r="258" spans="1:7" ht="14.45" customHeight="1" x14ac:dyDescent="0.2">
      <c r="A258" s="4" t="s">
        <v>55</v>
      </c>
      <c r="B258" s="4" t="s">
        <v>113</v>
      </c>
      <c r="C258" s="4" t="s">
        <v>42</v>
      </c>
      <c r="D258" s="4" t="s">
        <v>43</v>
      </c>
      <c r="E258" s="7">
        <v>21612</v>
      </c>
      <c r="F258" s="7">
        <v>75677</v>
      </c>
      <c r="G258" s="8">
        <v>1081638.3899999999</v>
      </c>
    </row>
    <row r="259" spans="1:7" ht="14.45" customHeight="1" x14ac:dyDescent="0.2">
      <c r="A259" s="4" t="s">
        <v>55</v>
      </c>
      <c r="B259" s="4" t="s">
        <v>110</v>
      </c>
      <c r="C259" s="4" t="s">
        <v>42</v>
      </c>
      <c r="D259" s="4" t="s">
        <v>43</v>
      </c>
      <c r="E259" s="7">
        <v>19464</v>
      </c>
      <c r="F259" s="7">
        <v>64166</v>
      </c>
      <c r="G259" s="8">
        <v>985492.78</v>
      </c>
    </row>
    <row r="260" spans="1:7" ht="14.45" customHeight="1" x14ac:dyDescent="0.2">
      <c r="A260" s="4" t="s">
        <v>55</v>
      </c>
      <c r="B260" s="4" t="s">
        <v>72</v>
      </c>
      <c r="C260" s="4" t="s">
        <v>42</v>
      </c>
      <c r="D260" s="4" t="s">
        <v>43</v>
      </c>
      <c r="E260" s="7">
        <v>19</v>
      </c>
      <c r="F260" s="7">
        <v>81</v>
      </c>
      <c r="G260" s="8">
        <v>4192.76</v>
      </c>
    </row>
    <row r="261" spans="1:7" ht="14.45" customHeight="1" x14ac:dyDescent="0.2">
      <c r="A261" s="4" t="s">
        <v>55</v>
      </c>
      <c r="B261" s="4" t="s">
        <v>111</v>
      </c>
      <c r="C261" s="4" t="s">
        <v>44</v>
      </c>
      <c r="D261" s="4" t="s">
        <v>45</v>
      </c>
      <c r="E261" s="7">
        <v>338738</v>
      </c>
      <c r="F261" s="7">
        <v>1793555</v>
      </c>
      <c r="G261" s="8">
        <v>25924344.280000001</v>
      </c>
    </row>
    <row r="262" spans="1:7" ht="14.45" customHeight="1" x14ac:dyDescent="0.2">
      <c r="A262" s="4" t="s">
        <v>55</v>
      </c>
      <c r="B262" s="4" t="s">
        <v>112</v>
      </c>
      <c r="C262" s="4" t="s">
        <v>44</v>
      </c>
      <c r="D262" s="4" t="s">
        <v>45</v>
      </c>
      <c r="E262" s="7">
        <v>293390</v>
      </c>
      <c r="F262" s="7">
        <v>1403208</v>
      </c>
      <c r="G262" s="8">
        <v>21238198.25</v>
      </c>
    </row>
    <row r="263" spans="1:7" ht="14.45" customHeight="1" x14ac:dyDescent="0.2">
      <c r="A263" s="4" t="s">
        <v>55</v>
      </c>
      <c r="B263" s="4" t="s">
        <v>114</v>
      </c>
      <c r="C263" s="4" t="s">
        <v>44</v>
      </c>
      <c r="D263" s="4" t="s">
        <v>45</v>
      </c>
      <c r="E263" s="7">
        <v>242052</v>
      </c>
      <c r="F263" s="7">
        <v>1111605</v>
      </c>
      <c r="G263" s="8">
        <v>17283099.41</v>
      </c>
    </row>
    <row r="264" spans="1:7" ht="14.45" customHeight="1" x14ac:dyDescent="0.2">
      <c r="A264" s="4" t="s">
        <v>55</v>
      </c>
      <c r="B264" s="4" t="s">
        <v>113</v>
      </c>
      <c r="C264" s="4" t="s">
        <v>44</v>
      </c>
      <c r="D264" s="4" t="s">
        <v>45</v>
      </c>
      <c r="E264" s="7">
        <v>215139</v>
      </c>
      <c r="F264" s="7">
        <v>961611</v>
      </c>
      <c r="G264" s="8">
        <v>15379497</v>
      </c>
    </row>
    <row r="265" spans="1:7" ht="14.45" customHeight="1" x14ac:dyDescent="0.2">
      <c r="A265" s="4" t="s">
        <v>55</v>
      </c>
      <c r="B265" s="4" t="s">
        <v>110</v>
      </c>
      <c r="C265" s="4" t="s">
        <v>44</v>
      </c>
      <c r="D265" s="4" t="s">
        <v>45</v>
      </c>
      <c r="E265" s="7">
        <v>188364</v>
      </c>
      <c r="F265" s="7">
        <v>810617</v>
      </c>
      <c r="G265" s="8">
        <v>13395286.9</v>
      </c>
    </row>
    <row r="266" spans="1:7" ht="14.45" customHeight="1" x14ac:dyDescent="0.2">
      <c r="A266" s="4" t="s">
        <v>55</v>
      </c>
      <c r="B266" s="4" t="s">
        <v>72</v>
      </c>
      <c r="C266" s="4" t="s">
        <v>44</v>
      </c>
      <c r="D266" s="4" t="s">
        <v>45</v>
      </c>
      <c r="E266" s="7">
        <v>258</v>
      </c>
      <c r="F266" s="7">
        <v>1001</v>
      </c>
      <c r="G266" s="8">
        <v>14595.06</v>
      </c>
    </row>
    <row r="267" spans="1:7" ht="14.45" customHeight="1" x14ac:dyDescent="0.2">
      <c r="A267" s="4" t="s">
        <v>55</v>
      </c>
      <c r="B267" s="4" t="s">
        <v>111</v>
      </c>
      <c r="C267" s="4" t="s">
        <v>47</v>
      </c>
      <c r="D267" s="4" t="s">
        <v>48</v>
      </c>
      <c r="E267" s="7">
        <v>95011</v>
      </c>
      <c r="F267" s="7">
        <v>826672</v>
      </c>
      <c r="G267" s="8">
        <v>62681517.920000002</v>
      </c>
    </row>
    <row r="268" spans="1:7" ht="14.45" customHeight="1" x14ac:dyDescent="0.2">
      <c r="A268" s="4" t="s">
        <v>55</v>
      </c>
      <c r="B268" s="4" t="s">
        <v>112</v>
      </c>
      <c r="C268" s="4" t="s">
        <v>47</v>
      </c>
      <c r="D268" s="4" t="s">
        <v>48</v>
      </c>
      <c r="E268" s="7">
        <v>88611</v>
      </c>
      <c r="F268" s="7">
        <v>777493</v>
      </c>
      <c r="G268" s="8">
        <v>60111730.18</v>
      </c>
    </row>
    <row r="269" spans="1:7" ht="14.45" customHeight="1" x14ac:dyDescent="0.2">
      <c r="A269" s="4" t="s">
        <v>55</v>
      </c>
      <c r="B269" s="4" t="s">
        <v>114</v>
      </c>
      <c r="C269" s="4" t="s">
        <v>47</v>
      </c>
      <c r="D269" s="4" t="s">
        <v>48</v>
      </c>
      <c r="E269" s="7">
        <v>82275</v>
      </c>
      <c r="F269" s="7">
        <v>741120</v>
      </c>
      <c r="G269" s="8">
        <v>57332746.700000003</v>
      </c>
    </row>
    <row r="270" spans="1:7" ht="14.45" customHeight="1" x14ac:dyDescent="0.2">
      <c r="A270" s="4" t="s">
        <v>55</v>
      </c>
      <c r="B270" s="4" t="s">
        <v>113</v>
      </c>
      <c r="C270" s="4" t="s">
        <v>47</v>
      </c>
      <c r="D270" s="4" t="s">
        <v>48</v>
      </c>
      <c r="E270" s="7">
        <v>78738</v>
      </c>
      <c r="F270" s="7">
        <v>718275</v>
      </c>
      <c r="G270" s="8">
        <v>56082296.789999999</v>
      </c>
    </row>
    <row r="271" spans="1:7" ht="14.45" customHeight="1" x14ac:dyDescent="0.2">
      <c r="A271" s="4" t="s">
        <v>55</v>
      </c>
      <c r="B271" s="4" t="s">
        <v>110</v>
      </c>
      <c r="C271" s="4" t="s">
        <v>47</v>
      </c>
      <c r="D271" s="4" t="s">
        <v>48</v>
      </c>
      <c r="E271" s="7">
        <v>71652</v>
      </c>
      <c r="F271" s="7">
        <v>650314</v>
      </c>
      <c r="G271" s="8">
        <v>52152240.710000001</v>
      </c>
    </row>
    <row r="272" spans="1:7" ht="14.45" customHeight="1" x14ac:dyDescent="0.2">
      <c r="A272" s="4" t="s">
        <v>55</v>
      </c>
      <c r="B272" s="4" t="s">
        <v>72</v>
      </c>
      <c r="C272" s="4" t="s">
        <v>47</v>
      </c>
      <c r="D272" s="4" t="s">
        <v>48</v>
      </c>
      <c r="E272" s="7">
        <v>153</v>
      </c>
      <c r="F272" s="7">
        <v>915</v>
      </c>
      <c r="G272" s="8">
        <v>66082.23</v>
      </c>
    </row>
    <row r="273" spans="1:7" ht="14.45" customHeight="1" x14ac:dyDescent="0.2">
      <c r="A273" s="4" t="s">
        <v>56</v>
      </c>
      <c r="B273" s="4" t="s">
        <v>111</v>
      </c>
      <c r="C273" s="4" t="s">
        <v>38</v>
      </c>
      <c r="D273" s="4" t="s">
        <v>39</v>
      </c>
      <c r="E273" s="7">
        <v>218606</v>
      </c>
      <c r="F273" s="7">
        <v>2286698</v>
      </c>
      <c r="G273" s="8">
        <v>97160579.980000004</v>
      </c>
    </row>
    <row r="274" spans="1:7" ht="14.45" customHeight="1" x14ac:dyDescent="0.2">
      <c r="A274" s="4" t="s">
        <v>56</v>
      </c>
      <c r="B274" s="4" t="s">
        <v>112</v>
      </c>
      <c r="C274" s="4" t="s">
        <v>38</v>
      </c>
      <c r="D274" s="4" t="s">
        <v>39</v>
      </c>
      <c r="E274" s="7">
        <v>197386</v>
      </c>
      <c r="F274" s="7">
        <v>1940205</v>
      </c>
      <c r="G274" s="8">
        <v>84533381.890000001</v>
      </c>
    </row>
    <row r="275" spans="1:7" ht="14.45" customHeight="1" x14ac:dyDescent="0.2">
      <c r="A275" s="4" t="s">
        <v>56</v>
      </c>
      <c r="B275" s="4" t="s">
        <v>114</v>
      </c>
      <c r="C275" s="4" t="s">
        <v>38</v>
      </c>
      <c r="D275" s="4" t="s">
        <v>39</v>
      </c>
      <c r="E275" s="7">
        <v>171284</v>
      </c>
      <c r="F275" s="7">
        <v>1662465</v>
      </c>
      <c r="G275" s="8">
        <v>73872684.319999993</v>
      </c>
    </row>
    <row r="276" spans="1:7" ht="14.45" customHeight="1" x14ac:dyDescent="0.2">
      <c r="A276" s="4" t="s">
        <v>56</v>
      </c>
      <c r="B276" s="4" t="s">
        <v>113</v>
      </c>
      <c r="C276" s="4" t="s">
        <v>38</v>
      </c>
      <c r="D276" s="4" t="s">
        <v>39</v>
      </c>
      <c r="E276" s="7">
        <v>157097</v>
      </c>
      <c r="F276" s="7">
        <v>1517963</v>
      </c>
      <c r="G276" s="8">
        <v>68055828.780000001</v>
      </c>
    </row>
    <row r="277" spans="1:7" ht="14.45" customHeight="1" x14ac:dyDescent="0.2">
      <c r="A277" s="4" t="s">
        <v>56</v>
      </c>
      <c r="B277" s="4" t="s">
        <v>110</v>
      </c>
      <c r="C277" s="4" t="s">
        <v>38</v>
      </c>
      <c r="D277" s="4" t="s">
        <v>39</v>
      </c>
      <c r="E277" s="7">
        <v>139111</v>
      </c>
      <c r="F277" s="7">
        <v>1319101</v>
      </c>
      <c r="G277" s="8">
        <v>60136549.560000002</v>
      </c>
    </row>
    <row r="278" spans="1:7" ht="14.45" customHeight="1" x14ac:dyDescent="0.2">
      <c r="A278" s="4" t="s">
        <v>56</v>
      </c>
      <c r="B278" s="4" t="s">
        <v>72</v>
      </c>
      <c r="C278" s="4" t="s">
        <v>38</v>
      </c>
      <c r="D278" s="4" t="s">
        <v>39</v>
      </c>
      <c r="E278" s="7">
        <v>277</v>
      </c>
      <c r="F278" s="7">
        <v>1587</v>
      </c>
      <c r="G278" s="8">
        <v>69989.19</v>
      </c>
    </row>
    <row r="279" spans="1:7" ht="14.45" customHeight="1" x14ac:dyDescent="0.2">
      <c r="A279" s="4" t="s">
        <v>56</v>
      </c>
      <c r="B279" s="4" t="s">
        <v>111</v>
      </c>
      <c r="C279" s="4" t="s">
        <v>40</v>
      </c>
      <c r="D279" s="4" t="s">
        <v>41</v>
      </c>
      <c r="E279" s="7">
        <v>964640</v>
      </c>
      <c r="F279" s="7">
        <v>17842963</v>
      </c>
      <c r="G279" s="8">
        <v>374738778</v>
      </c>
    </row>
    <row r="280" spans="1:7" ht="14.45" customHeight="1" x14ac:dyDescent="0.2">
      <c r="A280" s="4" t="s">
        <v>56</v>
      </c>
      <c r="B280" s="4" t="s">
        <v>112</v>
      </c>
      <c r="C280" s="4" t="s">
        <v>40</v>
      </c>
      <c r="D280" s="4" t="s">
        <v>41</v>
      </c>
      <c r="E280" s="7">
        <v>870273</v>
      </c>
      <c r="F280" s="7">
        <v>15009906</v>
      </c>
      <c r="G280" s="8">
        <v>335499041.35000002</v>
      </c>
    </row>
    <row r="281" spans="1:7" ht="14.45" customHeight="1" x14ac:dyDescent="0.2">
      <c r="A281" s="4" t="s">
        <v>56</v>
      </c>
      <c r="B281" s="4" t="s">
        <v>114</v>
      </c>
      <c r="C281" s="4" t="s">
        <v>40</v>
      </c>
      <c r="D281" s="4" t="s">
        <v>41</v>
      </c>
      <c r="E281" s="7">
        <v>737656</v>
      </c>
      <c r="F281" s="7">
        <v>12027166</v>
      </c>
      <c r="G281" s="8">
        <v>286107791.33999997</v>
      </c>
    </row>
    <row r="282" spans="1:7" ht="14.45" customHeight="1" x14ac:dyDescent="0.2">
      <c r="A282" s="4" t="s">
        <v>56</v>
      </c>
      <c r="B282" s="4" t="s">
        <v>113</v>
      </c>
      <c r="C282" s="4" t="s">
        <v>40</v>
      </c>
      <c r="D282" s="4" t="s">
        <v>41</v>
      </c>
      <c r="E282" s="7">
        <v>665120</v>
      </c>
      <c r="F282" s="7">
        <v>10371586</v>
      </c>
      <c r="G282" s="8">
        <v>259687909.94999999</v>
      </c>
    </row>
    <row r="283" spans="1:7" ht="14.45" customHeight="1" x14ac:dyDescent="0.2">
      <c r="A283" s="4" t="s">
        <v>56</v>
      </c>
      <c r="B283" s="4" t="s">
        <v>110</v>
      </c>
      <c r="C283" s="4" t="s">
        <v>40</v>
      </c>
      <c r="D283" s="4" t="s">
        <v>41</v>
      </c>
      <c r="E283" s="7">
        <v>596216</v>
      </c>
      <c r="F283" s="7">
        <v>8654701</v>
      </c>
      <c r="G283" s="8">
        <v>222080149.38</v>
      </c>
    </row>
    <row r="284" spans="1:7" ht="14.45" customHeight="1" x14ac:dyDescent="0.2">
      <c r="A284" s="4" t="s">
        <v>56</v>
      </c>
      <c r="B284" s="4" t="s">
        <v>72</v>
      </c>
      <c r="C284" s="4" t="s">
        <v>40</v>
      </c>
      <c r="D284" s="4" t="s">
        <v>41</v>
      </c>
      <c r="E284" s="7">
        <v>1400</v>
      </c>
      <c r="F284" s="7">
        <v>11948</v>
      </c>
      <c r="G284" s="8">
        <v>313668.51</v>
      </c>
    </row>
    <row r="285" spans="1:7" ht="14.45" customHeight="1" x14ac:dyDescent="0.2">
      <c r="A285" s="4" t="s">
        <v>56</v>
      </c>
      <c r="B285" s="4" t="s">
        <v>111</v>
      </c>
      <c r="C285" s="4" t="s">
        <v>42</v>
      </c>
      <c r="D285" s="4" t="s">
        <v>43</v>
      </c>
      <c r="E285" s="7">
        <v>27090</v>
      </c>
      <c r="F285" s="7">
        <v>120288</v>
      </c>
      <c r="G285" s="8">
        <v>1637094.98</v>
      </c>
    </row>
    <row r="286" spans="1:7" ht="14.45" customHeight="1" x14ac:dyDescent="0.2">
      <c r="A286" s="4" t="s">
        <v>56</v>
      </c>
      <c r="B286" s="4" t="s">
        <v>112</v>
      </c>
      <c r="C286" s="4" t="s">
        <v>42</v>
      </c>
      <c r="D286" s="4" t="s">
        <v>43</v>
      </c>
      <c r="E286" s="7">
        <v>25485</v>
      </c>
      <c r="F286" s="7">
        <v>101494</v>
      </c>
      <c r="G286" s="8">
        <v>1353658.18</v>
      </c>
    </row>
    <row r="287" spans="1:7" ht="14.45" customHeight="1" x14ac:dyDescent="0.2">
      <c r="A287" s="4" t="s">
        <v>56</v>
      </c>
      <c r="B287" s="4" t="s">
        <v>114</v>
      </c>
      <c r="C287" s="4" t="s">
        <v>42</v>
      </c>
      <c r="D287" s="4" t="s">
        <v>43</v>
      </c>
      <c r="E287" s="7">
        <v>23655</v>
      </c>
      <c r="F287" s="7">
        <v>86197</v>
      </c>
      <c r="G287" s="8">
        <v>1181046.47</v>
      </c>
    </row>
    <row r="288" spans="1:7" ht="14.45" customHeight="1" x14ac:dyDescent="0.2">
      <c r="A288" s="4" t="s">
        <v>56</v>
      </c>
      <c r="B288" s="4" t="s">
        <v>113</v>
      </c>
      <c r="C288" s="4" t="s">
        <v>42</v>
      </c>
      <c r="D288" s="4" t="s">
        <v>43</v>
      </c>
      <c r="E288" s="7">
        <v>22515</v>
      </c>
      <c r="F288" s="7">
        <v>79742</v>
      </c>
      <c r="G288" s="8">
        <v>1134309.4099999999</v>
      </c>
    </row>
    <row r="289" spans="1:7" ht="14.45" customHeight="1" x14ac:dyDescent="0.2">
      <c r="A289" s="4" t="s">
        <v>56</v>
      </c>
      <c r="B289" s="4" t="s">
        <v>110</v>
      </c>
      <c r="C289" s="4" t="s">
        <v>42</v>
      </c>
      <c r="D289" s="4" t="s">
        <v>43</v>
      </c>
      <c r="E289" s="7">
        <v>20089</v>
      </c>
      <c r="F289" s="7">
        <v>67308</v>
      </c>
      <c r="G289" s="8">
        <v>1019080.41</v>
      </c>
    </row>
    <row r="290" spans="1:7" ht="14.45" customHeight="1" x14ac:dyDescent="0.2">
      <c r="A290" s="4" t="s">
        <v>56</v>
      </c>
      <c r="B290" s="4" t="s">
        <v>72</v>
      </c>
      <c r="C290" s="4" t="s">
        <v>42</v>
      </c>
      <c r="D290" s="4" t="s">
        <v>43</v>
      </c>
      <c r="E290" s="7">
        <v>22</v>
      </c>
      <c r="F290" s="7">
        <v>62</v>
      </c>
      <c r="G290" s="8">
        <v>1115.04</v>
      </c>
    </row>
    <row r="291" spans="1:7" ht="14.45" customHeight="1" x14ac:dyDescent="0.2">
      <c r="A291" s="4" t="s">
        <v>56</v>
      </c>
      <c r="B291" s="4" t="s">
        <v>111</v>
      </c>
      <c r="C291" s="4" t="s">
        <v>44</v>
      </c>
      <c r="D291" s="4" t="s">
        <v>45</v>
      </c>
      <c r="E291" s="7">
        <v>330345</v>
      </c>
      <c r="F291" s="7">
        <v>1716774</v>
      </c>
      <c r="G291" s="8">
        <v>22810318.079999998</v>
      </c>
    </row>
    <row r="292" spans="1:7" ht="14.45" customHeight="1" x14ac:dyDescent="0.2">
      <c r="A292" s="4" t="s">
        <v>56</v>
      </c>
      <c r="B292" s="4" t="s">
        <v>112</v>
      </c>
      <c r="C292" s="4" t="s">
        <v>44</v>
      </c>
      <c r="D292" s="4" t="s">
        <v>45</v>
      </c>
      <c r="E292" s="7">
        <v>283761</v>
      </c>
      <c r="F292" s="7">
        <v>1329834</v>
      </c>
      <c r="G292" s="8">
        <v>18395338.170000002</v>
      </c>
    </row>
    <row r="293" spans="1:7" ht="14.45" customHeight="1" x14ac:dyDescent="0.2">
      <c r="A293" s="4" t="s">
        <v>56</v>
      </c>
      <c r="B293" s="4" t="s">
        <v>114</v>
      </c>
      <c r="C293" s="4" t="s">
        <v>44</v>
      </c>
      <c r="D293" s="4" t="s">
        <v>45</v>
      </c>
      <c r="E293" s="7">
        <v>231802</v>
      </c>
      <c r="F293" s="7">
        <v>1036982</v>
      </c>
      <c r="G293" s="8">
        <v>14907998.25</v>
      </c>
    </row>
    <row r="294" spans="1:7" ht="14.45" customHeight="1" x14ac:dyDescent="0.2">
      <c r="A294" s="4" t="s">
        <v>56</v>
      </c>
      <c r="B294" s="4" t="s">
        <v>113</v>
      </c>
      <c r="C294" s="4" t="s">
        <v>44</v>
      </c>
      <c r="D294" s="4" t="s">
        <v>45</v>
      </c>
      <c r="E294" s="7">
        <v>205715</v>
      </c>
      <c r="F294" s="7">
        <v>889238</v>
      </c>
      <c r="G294" s="8">
        <v>13222098.449999999</v>
      </c>
    </row>
    <row r="295" spans="1:7" ht="14.45" customHeight="1" x14ac:dyDescent="0.2">
      <c r="A295" s="4" t="s">
        <v>56</v>
      </c>
      <c r="B295" s="4" t="s">
        <v>110</v>
      </c>
      <c r="C295" s="4" t="s">
        <v>44</v>
      </c>
      <c r="D295" s="4" t="s">
        <v>45</v>
      </c>
      <c r="E295" s="7">
        <v>178818</v>
      </c>
      <c r="F295" s="7">
        <v>745165</v>
      </c>
      <c r="G295" s="8">
        <v>11482423.43</v>
      </c>
    </row>
    <row r="296" spans="1:7" ht="14.45" customHeight="1" x14ac:dyDescent="0.2">
      <c r="A296" s="4" t="s">
        <v>56</v>
      </c>
      <c r="B296" s="4" t="s">
        <v>72</v>
      </c>
      <c r="C296" s="4" t="s">
        <v>44</v>
      </c>
      <c r="D296" s="4" t="s">
        <v>45</v>
      </c>
      <c r="E296" s="7">
        <v>246</v>
      </c>
      <c r="F296" s="7">
        <v>895</v>
      </c>
      <c r="G296" s="8">
        <v>12535.07</v>
      </c>
    </row>
    <row r="297" spans="1:7" ht="14.45" customHeight="1" x14ac:dyDescent="0.2">
      <c r="A297" s="4" t="s">
        <v>56</v>
      </c>
      <c r="B297" s="4" t="s">
        <v>111</v>
      </c>
      <c r="C297" s="4" t="s">
        <v>47</v>
      </c>
      <c r="D297" s="4" t="s">
        <v>48</v>
      </c>
      <c r="E297" s="7">
        <v>117521</v>
      </c>
      <c r="F297" s="7">
        <v>1037496</v>
      </c>
      <c r="G297" s="8">
        <v>82344524.939999998</v>
      </c>
    </row>
    <row r="298" spans="1:7" ht="14.45" customHeight="1" x14ac:dyDescent="0.2">
      <c r="A298" s="4" t="s">
        <v>56</v>
      </c>
      <c r="B298" s="4" t="s">
        <v>112</v>
      </c>
      <c r="C298" s="4" t="s">
        <v>47</v>
      </c>
      <c r="D298" s="4" t="s">
        <v>48</v>
      </c>
      <c r="E298" s="7">
        <v>108294</v>
      </c>
      <c r="F298" s="7">
        <v>952890</v>
      </c>
      <c r="G298" s="8">
        <v>77240669.620000005</v>
      </c>
    </row>
    <row r="299" spans="1:7" ht="14.45" customHeight="1" x14ac:dyDescent="0.2">
      <c r="A299" s="4" t="s">
        <v>56</v>
      </c>
      <c r="B299" s="4" t="s">
        <v>114</v>
      </c>
      <c r="C299" s="4" t="s">
        <v>47</v>
      </c>
      <c r="D299" s="4" t="s">
        <v>48</v>
      </c>
      <c r="E299" s="7">
        <v>98825</v>
      </c>
      <c r="F299" s="7">
        <v>883560</v>
      </c>
      <c r="G299" s="8">
        <v>71925977.430000007</v>
      </c>
    </row>
    <row r="300" spans="1:7" ht="14.45" customHeight="1" x14ac:dyDescent="0.2">
      <c r="A300" s="4" t="s">
        <v>56</v>
      </c>
      <c r="B300" s="4" t="s">
        <v>113</v>
      </c>
      <c r="C300" s="4" t="s">
        <v>47</v>
      </c>
      <c r="D300" s="4" t="s">
        <v>48</v>
      </c>
      <c r="E300" s="7">
        <v>93434</v>
      </c>
      <c r="F300" s="7">
        <v>843805</v>
      </c>
      <c r="G300" s="8">
        <v>69274157.420000002</v>
      </c>
    </row>
    <row r="301" spans="1:7" ht="14.45" customHeight="1" x14ac:dyDescent="0.2">
      <c r="A301" s="4" t="s">
        <v>56</v>
      </c>
      <c r="B301" s="4" t="s">
        <v>110</v>
      </c>
      <c r="C301" s="4" t="s">
        <v>47</v>
      </c>
      <c r="D301" s="4" t="s">
        <v>48</v>
      </c>
      <c r="E301" s="7">
        <v>83822</v>
      </c>
      <c r="F301" s="7">
        <v>749995</v>
      </c>
      <c r="G301" s="8">
        <v>63314821.119999997</v>
      </c>
    </row>
    <row r="302" spans="1:7" ht="14.45" customHeight="1" x14ac:dyDescent="0.2">
      <c r="A302" s="4" t="s">
        <v>56</v>
      </c>
      <c r="B302" s="4" t="s">
        <v>72</v>
      </c>
      <c r="C302" s="4" t="s">
        <v>47</v>
      </c>
      <c r="D302" s="4" t="s">
        <v>48</v>
      </c>
      <c r="E302" s="7">
        <v>171</v>
      </c>
      <c r="F302" s="7">
        <v>1116</v>
      </c>
      <c r="G302" s="8">
        <v>88209.46</v>
      </c>
    </row>
    <row r="303" spans="1:7" x14ac:dyDescent="0.2">
      <c r="A303" s="4"/>
      <c r="B303" s="4"/>
      <c r="C303" s="4"/>
      <c r="D303" s="4"/>
      <c r="E303" s="7"/>
      <c r="F303" s="7"/>
      <c r="G303" s="8"/>
    </row>
    <row r="304" spans="1:7" x14ac:dyDescent="0.2">
      <c r="A304" s="4"/>
      <c r="B304" s="4"/>
      <c r="C304" s="4"/>
      <c r="D304" s="4"/>
      <c r="E304" s="7"/>
      <c r="F304" s="7"/>
      <c r="G304" s="8"/>
    </row>
    <row r="305" spans="1:7" x14ac:dyDescent="0.2">
      <c r="A305" s="4"/>
      <c r="B305" s="4"/>
      <c r="C305" s="4"/>
      <c r="D305" s="4"/>
      <c r="E305" s="7"/>
      <c r="F305" s="7"/>
      <c r="G305" s="8"/>
    </row>
    <row r="306" spans="1:7" x14ac:dyDescent="0.2">
      <c r="A306" s="4"/>
      <c r="B306" s="4"/>
      <c r="C306" s="4"/>
      <c r="D306" s="4"/>
      <c r="E306" s="7"/>
      <c r="F306" s="7"/>
      <c r="G306" s="8"/>
    </row>
    <row r="307" spans="1:7" x14ac:dyDescent="0.2">
      <c r="A307" s="4"/>
      <c r="B307" s="4"/>
      <c r="C307" s="4"/>
      <c r="D307" s="4"/>
      <c r="E307" s="7"/>
      <c r="F307" s="7"/>
      <c r="G307" s="8"/>
    </row>
    <row r="308" spans="1:7" x14ac:dyDescent="0.2">
      <c r="A308" s="4"/>
      <c r="B308" s="4"/>
      <c r="C308" s="4"/>
      <c r="D308" s="4"/>
      <c r="E308" s="7"/>
      <c r="F308" s="7"/>
      <c r="G308" s="8"/>
    </row>
    <row r="309" spans="1:7" x14ac:dyDescent="0.2">
      <c r="A309" s="4"/>
      <c r="B309" s="4"/>
      <c r="C309" s="4"/>
      <c r="D309" s="4"/>
      <c r="E309" s="7"/>
      <c r="F309" s="7"/>
      <c r="G309" s="8"/>
    </row>
    <row r="310" spans="1:7" x14ac:dyDescent="0.2">
      <c r="A310" s="4"/>
      <c r="B310" s="4"/>
      <c r="C310" s="4"/>
      <c r="D310" s="4"/>
      <c r="E310" s="7"/>
      <c r="F310" s="7"/>
      <c r="G310"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x14ac:dyDescent="0.2">
      <c r="A6" s="2" t="s">
        <v>9</v>
      </c>
      <c r="B6" s="2" t="s">
        <v>10</v>
      </c>
    </row>
    <row r="7" spans="1:2" x14ac:dyDescent="0.2">
      <c r="A7" s="2" t="s">
        <v>11</v>
      </c>
      <c r="B7" s="2" t="s">
        <v>12</v>
      </c>
    </row>
    <row r="8" spans="1:2" ht="25.5" x14ac:dyDescent="0.2">
      <c r="A8" s="2" t="s">
        <v>13</v>
      </c>
      <c r="B8" s="2" t="s">
        <v>14</v>
      </c>
    </row>
    <row r="9" spans="1:2" x14ac:dyDescent="0.2">
      <c r="A9" s="2" t="s">
        <v>15</v>
      </c>
      <c r="B9" s="2" t="s">
        <v>16</v>
      </c>
    </row>
    <row r="10" spans="1:2" ht="25.5" x14ac:dyDescent="0.2">
      <c r="A10" s="2" t="s">
        <v>17</v>
      </c>
      <c r="B10" s="2" t="s">
        <v>18</v>
      </c>
    </row>
    <row r="11" spans="1:2" ht="38.25" x14ac:dyDescent="0.2">
      <c r="A11" s="2" t="s">
        <v>19</v>
      </c>
      <c r="B11" s="2" t="s">
        <v>20</v>
      </c>
    </row>
    <row r="12" spans="1:2" x14ac:dyDescent="0.2">
      <c r="A12" s="2" t="s">
        <v>21</v>
      </c>
      <c r="B12" s="2" t="s">
        <v>22</v>
      </c>
    </row>
    <row r="13" spans="1:2" x14ac:dyDescent="0.2">
      <c r="A13" s="2" t="s">
        <v>23</v>
      </c>
      <c r="B13" s="2" t="s">
        <v>24</v>
      </c>
    </row>
    <row r="14" spans="1:2" x14ac:dyDescent="0.2">
      <c r="A14" s="2" t="s">
        <v>25</v>
      </c>
      <c r="B14" s="2" t="s">
        <v>26</v>
      </c>
    </row>
    <row r="15" spans="1:2" x14ac:dyDescent="0.2">
      <c r="A15" s="2" t="s">
        <v>27</v>
      </c>
      <c r="B15" s="2" t="s">
        <v>28</v>
      </c>
    </row>
    <row r="16" spans="1:2" x14ac:dyDescent="0.2">
      <c r="A16" s="2" t="s">
        <v>29</v>
      </c>
      <c r="B16" s="2" t="s">
        <v>30</v>
      </c>
    </row>
    <row r="17" spans="1:2" ht="38.25" x14ac:dyDescent="0.2">
      <c r="A17" s="2" t="s">
        <v>31</v>
      </c>
      <c r="B17" s="2" t="s">
        <v>32</v>
      </c>
    </row>
    <row r="18" spans="1:2" ht="14.45" customHeight="1" x14ac:dyDescent="0.2">
      <c r="A18" s="2"/>
      <c r="B18"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7"/>
  <sheetViews>
    <sheetView showGridLines="0" workbookViewId="0"/>
  </sheetViews>
  <sheetFormatPr defaultColWidth="11.42578125" defaultRowHeight="12.75" x14ac:dyDescent="0.2"/>
  <cols>
    <col min="1" max="1" width="42.7109375" customWidth="1"/>
    <col min="2" max="2" width="41.7109375" customWidth="1"/>
    <col min="3" max="3" width="18.7109375" customWidth="1"/>
    <col min="4" max="4" width="23.7109375" customWidth="1"/>
  </cols>
  <sheetData>
    <row r="1" spans="1:4" ht="14.45" customHeight="1" x14ac:dyDescent="0.2">
      <c r="A1" s="1" t="s">
        <v>33</v>
      </c>
    </row>
    <row r="2" spans="1:4" ht="29.1" customHeight="1" x14ac:dyDescent="0.2">
      <c r="A2" s="1" t="s">
        <v>34</v>
      </c>
    </row>
    <row r="3" spans="1:4" ht="14.45" customHeight="1" x14ac:dyDescent="0.2">
      <c r="A3" t="s">
        <v>35</v>
      </c>
    </row>
    <row r="4" spans="1:4" ht="29.1" customHeight="1" x14ac:dyDescent="0.2">
      <c r="A4" s="3" t="s">
        <v>7</v>
      </c>
      <c r="B4" s="3" t="s">
        <v>5</v>
      </c>
      <c r="C4" s="3" t="s">
        <v>3</v>
      </c>
      <c r="D4" s="5" t="s">
        <v>36</v>
      </c>
    </row>
    <row r="5" spans="1:4" ht="14.45" customHeight="1" x14ac:dyDescent="0.2">
      <c r="A5" s="4" t="s">
        <v>37</v>
      </c>
      <c r="B5" s="4" t="s">
        <v>38</v>
      </c>
      <c r="C5" s="4" t="s">
        <v>39</v>
      </c>
      <c r="D5" s="6">
        <v>97.3130099891073</v>
      </c>
    </row>
    <row r="6" spans="1:4" ht="14.45" customHeight="1" x14ac:dyDescent="0.2">
      <c r="A6" s="4" t="s">
        <v>37</v>
      </c>
      <c r="B6" s="4" t="s">
        <v>40</v>
      </c>
      <c r="C6" s="4" t="s">
        <v>41</v>
      </c>
      <c r="D6" s="6">
        <v>97.641109460387995</v>
      </c>
    </row>
    <row r="7" spans="1:4" ht="14.45" customHeight="1" x14ac:dyDescent="0.2">
      <c r="A7" s="4" t="s">
        <v>37</v>
      </c>
      <c r="B7" s="4" t="s">
        <v>42</v>
      </c>
      <c r="C7" s="4" t="s">
        <v>43</v>
      </c>
      <c r="D7" s="6">
        <v>96.704967332437406</v>
      </c>
    </row>
    <row r="8" spans="1:4" ht="14.45" customHeight="1" x14ac:dyDescent="0.2">
      <c r="A8" s="4" t="s">
        <v>37</v>
      </c>
      <c r="B8" s="4" t="s">
        <v>44</v>
      </c>
      <c r="C8" s="4" t="s">
        <v>45</v>
      </c>
      <c r="D8" s="6">
        <v>97.568749298405805</v>
      </c>
    </row>
    <row r="9" spans="1:4" ht="14.45" customHeight="1" x14ac:dyDescent="0.2">
      <c r="A9" s="4" t="s">
        <v>46</v>
      </c>
      <c r="B9" s="4" t="s">
        <v>38</v>
      </c>
      <c r="C9" s="4" t="s">
        <v>39</v>
      </c>
      <c r="D9" s="6">
        <v>98.178497820011401</v>
      </c>
    </row>
    <row r="10" spans="1:4" ht="14.45" customHeight="1" x14ac:dyDescent="0.2">
      <c r="A10" s="4" t="s">
        <v>46</v>
      </c>
      <c r="B10" s="4" t="s">
        <v>40</v>
      </c>
      <c r="C10" s="4" t="s">
        <v>41</v>
      </c>
      <c r="D10" s="6">
        <v>98.3974700573729</v>
      </c>
    </row>
    <row r="11" spans="1:4" ht="14.45" customHeight="1" x14ac:dyDescent="0.2">
      <c r="A11" s="4" t="s">
        <v>46</v>
      </c>
      <c r="B11" s="4" t="s">
        <v>42</v>
      </c>
      <c r="C11" s="4" t="s">
        <v>43</v>
      </c>
      <c r="D11" s="6">
        <v>97.433869756039698</v>
      </c>
    </row>
    <row r="12" spans="1:4" ht="14.45" customHeight="1" x14ac:dyDescent="0.2">
      <c r="A12" s="4" t="s">
        <v>46</v>
      </c>
      <c r="B12" s="4" t="s">
        <v>44</v>
      </c>
      <c r="C12" s="4" t="s">
        <v>45</v>
      </c>
      <c r="D12" s="6">
        <v>98.279865824741194</v>
      </c>
    </row>
    <row r="13" spans="1:4" ht="14.45" customHeight="1" x14ac:dyDescent="0.2">
      <c r="A13" s="4" t="s">
        <v>46</v>
      </c>
      <c r="B13" s="4" t="s">
        <v>47</v>
      </c>
      <c r="C13" s="4" t="s">
        <v>48</v>
      </c>
      <c r="D13" s="6">
        <v>83.244897959183703</v>
      </c>
    </row>
    <row r="14" spans="1:4" ht="14.45" customHeight="1" x14ac:dyDescent="0.2">
      <c r="A14" s="4" t="s">
        <v>49</v>
      </c>
      <c r="B14" s="4" t="s">
        <v>38</v>
      </c>
      <c r="C14" s="4" t="s">
        <v>39</v>
      </c>
      <c r="D14" s="6">
        <v>98.538209763727806</v>
      </c>
    </row>
    <row r="15" spans="1:4" ht="14.45" customHeight="1" x14ac:dyDescent="0.2">
      <c r="A15" s="4" t="s">
        <v>49</v>
      </c>
      <c r="B15" s="4" t="s">
        <v>40</v>
      </c>
      <c r="C15" s="4" t="s">
        <v>41</v>
      </c>
      <c r="D15" s="6">
        <v>98.769632398197899</v>
      </c>
    </row>
    <row r="16" spans="1:4" ht="14.45" customHeight="1" x14ac:dyDescent="0.2">
      <c r="A16" s="4" t="s">
        <v>49</v>
      </c>
      <c r="B16" s="4" t="s">
        <v>42</v>
      </c>
      <c r="C16" s="4" t="s">
        <v>43</v>
      </c>
      <c r="D16" s="6">
        <v>97.900134446424701</v>
      </c>
    </row>
    <row r="17" spans="1:4" ht="14.45" customHeight="1" x14ac:dyDescent="0.2">
      <c r="A17" s="4" t="s">
        <v>49</v>
      </c>
      <c r="B17" s="4" t="s">
        <v>44</v>
      </c>
      <c r="C17" s="4" t="s">
        <v>45</v>
      </c>
      <c r="D17" s="6">
        <v>98.629717589315106</v>
      </c>
    </row>
    <row r="18" spans="1:4" ht="14.45" customHeight="1" x14ac:dyDescent="0.2">
      <c r="A18" s="4" t="s">
        <v>49</v>
      </c>
      <c r="B18" s="4" t="s">
        <v>47</v>
      </c>
      <c r="C18" s="4" t="s">
        <v>48</v>
      </c>
      <c r="D18" s="6">
        <v>92.973698705590706</v>
      </c>
    </row>
    <row r="19" spans="1:4" ht="14.45" customHeight="1" x14ac:dyDescent="0.2">
      <c r="A19" s="4" t="s">
        <v>50</v>
      </c>
      <c r="B19" s="4" t="s">
        <v>38</v>
      </c>
      <c r="C19" s="4" t="s">
        <v>39</v>
      </c>
      <c r="D19" s="6">
        <v>98.749082305078502</v>
      </c>
    </row>
    <row r="20" spans="1:4" ht="14.45" customHeight="1" x14ac:dyDescent="0.2">
      <c r="A20" s="4" t="s">
        <v>50</v>
      </c>
      <c r="B20" s="4" t="s">
        <v>40</v>
      </c>
      <c r="C20" s="4" t="s">
        <v>41</v>
      </c>
      <c r="D20" s="6">
        <v>98.961551627761907</v>
      </c>
    </row>
    <row r="21" spans="1:4" ht="14.45" customHeight="1" x14ac:dyDescent="0.2">
      <c r="A21" s="4" t="s">
        <v>50</v>
      </c>
      <c r="B21" s="4" t="s">
        <v>42</v>
      </c>
      <c r="C21" s="4" t="s">
        <v>43</v>
      </c>
      <c r="D21" s="6">
        <v>98.192195962220595</v>
      </c>
    </row>
    <row r="22" spans="1:4" ht="14.45" customHeight="1" x14ac:dyDescent="0.2">
      <c r="A22" s="4" t="s">
        <v>50</v>
      </c>
      <c r="B22" s="4" t="s">
        <v>44</v>
      </c>
      <c r="C22" s="4" t="s">
        <v>45</v>
      </c>
      <c r="D22" s="6">
        <v>98.832335062753899</v>
      </c>
    </row>
    <row r="23" spans="1:4" ht="14.45" customHeight="1" x14ac:dyDescent="0.2">
      <c r="A23" s="4" t="s">
        <v>50</v>
      </c>
      <c r="B23" s="4" t="s">
        <v>47</v>
      </c>
      <c r="C23" s="4" t="s">
        <v>48</v>
      </c>
      <c r="D23" s="6">
        <v>97.041631139810207</v>
      </c>
    </row>
    <row r="24" spans="1:4" ht="14.45" customHeight="1" x14ac:dyDescent="0.2">
      <c r="A24" s="4" t="s">
        <v>51</v>
      </c>
      <c r="B24" s="4" t="s">
        <v>38</v>
      </c>
      <c r="C24" s="4" t="s">
        <v>39</v>
      </c>
      <c r="D24" s="6">
        <v>99.358204014378302</v>
      </c>
    </row>
    <row r="25" spans="1:4" ht="14.45" customHeight="1" x14ac:dyDescent="0.2">
      <c r="A25" s="4" t="s">
        <v>51</v>
      </c>
      <c r="B25" s="4" t="s">
        <v>40</v>
      </c>
      <c r="C25" s="4" t="s">
        <v>41</v>
      </c>
      <c r="D25" s="6">
        <v>99.452589005533895</v>
      </c>
    </row>
    <row r="26" spans="1:4" ht="14.45" customHeight="1" x14ac:dyDescent="0.2">
      <c r="A26" s="4" t="s">
        <v>51</v>
      </c>
      <c r="B26" s="4" t="s">
        <v>42</v>
      </c>
      <c r="C26" s="4" t="s">
        <v>43</v>
      </c>
      <c r="D26" s="6">
        <v>99.0099846895166</v>
      </c>
    </row>
    <row r="27" spans="1:4" ht="14.45" customHeight="1" x14ac:dyDescent="0.2">
      <c r="A27" s="4" t="s">
        <v>51</v>
      </c>
      <c r="B27" s="4" t="s">
        <v>44</v>
      </c>
      <c r="C27" s="4" t="s">
        <v>45</v>
      </c>
      <c r="D27" s="6">
        <v>99.459302048424703</v>
      </c>
    </row>
    <row r="28" spans="1:4" ht="14.45" customHeight="1" x14ac:dyDescent="0.2">
      <c r="A28" s="4" t="s">
        <v>51</v>
      </c>
      <c r="B28" s="4" t="s">
        <v>47</v>
      </c>
      <c r="C28" s="4" t="s">
        <v>48</v>
      </c>
      <c r="D28" s="6">
        <v>99.023356234849899</v>
      </c>
    </row>
    <row r="29" spans="1:4" ht="14.45" customHeight="1" x14ac:dyDescent="0.2">
      <c r="A29" s="4" t="s">
        <v>52</v>
      </c>
      <c r="B29" s="4" t="s">
        <v>38</v>
      </c>
      <c r="C29" s="4" t="s">
        <v>39</v>
      </c>
      <c r="D29" s="6">
        <v>99.406092555710302</v>
      </c>
    </row>
    <row r="30" spans="1:4" ht="14.45" customHeight="1" x14ac:dyDescent="0.2">
      <c r="A30" s="4" t="s">
        <v>52</v>
      </c>
      <c r="B30" s="4" t="s">
        <v>40</v>
      </c>
      <c r="C30" s="4" t="s">
        <v>41</v>
      </c>
      <c r="D30" s="6">
        <v>99.488978895454494</v>
      </c>
    </row>
    <row r="31" spans="1:4" ht="14.45" customHeight="1" x14ac:dyDescent="0.2">
      <c r="A31" s="4" t="s">
        <v>52</v>
      </c>
      <c r="B31" s="4" t="s">
        <v>42</v>
      </c>
      <c r="C31" s="4" t="s">
        <v>43</v>
      </c>
      <c r="D31" s="6">
        <v>99.164160293317295</v>
      </c>
    </row>
    <row r="32" spans="1:4" ht="14.45" customHeight="1" x14ac:dyDescent="0.2">
      <c r="A32" s="4" t="s">
        <v>52</v>
      </c>
      <c r="B32" s="4" t="s">
        <v>44</v>
      </c>
      <c r="C32" s="4" t="s">
        <v>45</v>
      </c>
      <c r="D32" s="6">
        <v>99.519190885308007</v>
      </c>
    </row>
    <row r="33" spans="1:4" ht="14.45" customHeight="1" x14ac:dyDescent="0.2">
      <c r="A33" s="4" t="s">
        <v>52</v>
      </c>
      <c r="B33" s="4" t="s">
        <v>47</v>
      </c>
      <c r="C33" s="4" t="s">
        <v>48</v>
      </c>
      <c r="D33" s="6">
        <v>99.260871359167297</v>
      </c>
    </row>
    <row r="34" spans="1:4" ht="14.45" customHeight="1" x14ac:dyDescent="0.2">
      <c r="A34" s="4" t="s">
        <v>53</v>
      </c>
      <c r="B34" s="4" t="s">
        <v>38</v>
      </c>
      <c r="C34" s="4" t="s">
        <v>39</v>
      </c>
      <c r="D34" s="6">
        <v>99.405161528901004</v>
      </c>
    </row>
    <row r="35" spans="1:4" ht="14.45" customHeight="1" x14ac:dyDescent="0.2">
      <c r="A35" s="4" t="s">
        <v>53</v>
      </c>
      <c r="B35" s="4" t="s">
        <v>40</v>
      </c>
      <c r="C35" s="4" t="s">
        <v>41</v>
      </c>
      <c r="D35" s="6">
        <v>99.510675914888296</v>
      </c>
    </row>
    <row r="36" spans="1:4" ht="14.45" customHeight="1" x14ac:dyDescent="0.2">
      <c r="A36" s="4" t="s">
        <v>53</v>
      </c>
      <c r="B36" s="4" t="s">
        <v>42</v>
      </c>
      <c r="C36" s="4" t="s">
        <v>43</v>
      </c>
      <c r="D36" s="6">
        <v>99.274315779804297</v>
      </c>
    </row>
    <row r="37" spans="1:4" ht="14.45" customHeight="1" x14ac:dyDescent="0.2">
      <c r="A37" s="4" t="s">
        <v>53</v>
      </c>
      <c r="B37" s="4" t="s">
        <v>44</v>
      </c>
      <c r="C37" s="4" t="s">
        <v>45</v>
      </c>
      <c r="D37" s="6">
        <v>99.533328388092798</v>
      </c>
    </row>
    <row r="38" spans="1:4" ht="14.45" customHeight="1" x14ac:dyDescent="0.2">
      <c r="A38" s="4" t="s">
        <v>53</v>
      </c>
      <c r="B38" s="4" t="s">
        <v>47</v>
      </c>
      <c r="C38" s="4" t="s">
        <v>48</v>
      </c>
      <c r="D38" s="6">
        <v>99.391320016343798</v>
      </c>
    </row>
    <row r="39" spans="1:4" ht="14.45" customHeight="1" x14ac:dyDescent="0.2">
      <c r="A39" s="4" t="s">
        <v>54</v>
      </c>
      <c r="B39" s="4" t="s">
        <v>38</v>
      </c>
      <c r="C39" s="4" t="s">
        <v>39</v>
      </c>
      <c r="D39" s="6">
        <v>99.437870453704903</v>
      </c>
    </row>
    <row r="40" spans="1:4" ht="14.45" customHeight="1" x14ac:dyDescent="0.2">
      <c r="A40" s="4" t="s">
        <v>54</v>
      </c>
      <c r="B40" s="4" t="s">
        <v>40</v>
      </c>
      <c r="C40" s="4" t="s">
        <v>41</v>
      </c>
      <c r="D40" s="6">
        <v>99.566230211694503</v>
      </c>
    </row>
    <row r="41" spans="1:4" ht="14.45" customHeight="1" x14ac:dyDescent="0.2">
      <c r="A41" s="4" t="s">
        <v>54</v>
      </c>
      <c r="B41" s="4" t="s">
        <v>42</v>
      </c>
      <c r="C41" s="4" t="s">
        <v>43</v>
      </c>
      <c r="D41" s="6">
        <v>99.3648138353485</v>
      </c>
    </row>
    <row r="42" spans="1:4" ht="14.45" customHeight="1" x14ac:dyDescent="0.2">
      <c r="A42" s="4" t="s">
        <v>54</v>
      </c>
      <c r="B42" s="4" t="s">
        <v>44</v>
      </c>
      <c r="C42" s="4" t="s">
        <v>45</v>
      </c>
      <c r="D42" s="6">
        <v>99.592367205115394</v>
      </c>
    </row>
    <row r="43" spans="1:4" ht="14.45" customHeight="1" x14ac:dyDescent="0.2">
      <c r="A43" s="4" t="s">
        <v>54</v>
      </c>
      <c r="B43" s="4" t="s">
        <v>47</v>
      </c>
      <c r="C43" s="4" t="s">
        <v>48</v>
      </c>
      <c r="D43" s="6">
        <v>99.508931176871997</v>
      </c>
    </row>
    <row r="44" spans="1:4" ht="14.45" customHeight="1" x14ac:dyDescent="0.2">
      <c r="A44" s="4" t="s">
        <v>55</v>
      </c>
      <c r="B44" s="4" t="s">
        <v>38</v>
      </c>
      <c r="C44" s="4" t="s">
        <v>39</v>
      </c>
      <c r="D44" s="6">
        <v>99.486406260055205</v>
      </c>
    </row>
    <row r="45" spans="1:4" ht="14.45" customHeight="1" x14ac:dyDescent="0.2">
      <c r="A45" s="4" t="s">
        <v>55</v>
      </c>
      <c r="B45" s="4" t="s">
        <v>40</v>
      </c>
      <c r="C45" s="4" t="s">
        <v>41</v>
      </c>
      <c r="D45" s="6">
        <v>99.579520528755197</v>
      </c>
    </row>
    <row r="46" spans="1:4" ht="14.45" customHeight="1" x14ac:dyDescent="0.2">
      <c r="A46" s="4" t="s">
        <v>55</v>
      </c>
      <c r="B46" s="4" t="s">
        <v>42</v>
      </c>
      <c r="C46" s="4" t="s">
        <v>43</v>
      </c>
      <c r="D46" s="6">
        <v>99.463620860011503</v>
      </c>
    </row>
    <row r="47" spans="1:4" ht="14.45" customHeight="1" x14ac:dyDescent="0.2">
      <c r="A47" s="4" t="s">
        <v>55</v>
      </c>
      <c r="B47" s="4" t="s">
        <v>44</v>
      </c>
      <c r="C47" s="4" t="s">
        <v>45</v>
      </c>
      <c r="D47" s="6">
        <v>99.632284085907003</v>
      </c>
    </row>
    <row r="48" spans="1:4" ht="14.45" customHeight="1" x14ac:dyDescent="0.2">
      <c r="A48" s="4" t="s">
        <v>55</v>
      </c>
      <c r="B48" s="4" t="s">
        <v>47</v>
      </c>
      <c r="C48" s="4" t="s">
        <v>48</v>
      </c>
      <c r="D48" s="6">
        <v>99.576045907318004</v>
      </c>
    </row>
    <row r="49" spans="1:4" ht="14.45" customHeight="1" x14ac:dyDescent="0.2">
      <c r="A49" s="4" t="s">
        <v>56</v>
      </c>
      <c r="B49" s="4" t="s">
        <v>38</v>
      </c>
      <c r="C49" s="4" t="s">
        <v>39</v>
      </c>
      <c r="D49" s="6">
        <v>99.560438628742702</v>
      </c>
    </row>
    <row r="50" spans="1:4" ht="14.45" customHeight="1" x14ac:dyDescent="0.2">
      <c r="A50" s="4" t="s">
        <v>56</v>
      </c>
      <c r="B50" s="4" t="s">
        <v>40</v>
      </c>
      <c r="C50" s="4" t="s">
        <v>41</v>
      </c>
      <c r="D50" s="6">
        <v>99.653560711202005</v>
      </c>
    </row>
    <row r="51" spans="1:4" ht="14.45" customHeight="1" x14ac:dyDescent="0.2">
      <c r="A51" s="4" t="s">
        <v>56</v>
      </c>
      <c r="B51" s="4" t="s">
        <v>42</v>
      </c>
      <c r="C51" s="4" t="s">
        <v>43</v>
      </c>
      <c r="D51" s="6">
        <v>99.546684069779403</v>
      </c>
    </row>
    <row r="52" spans="1:4" ht="14.45" customHeight="1" x14ac:dyDescent="0.2">
      <c r="A52" s="4" t="s">
        <v>56</v>
      </c>
      <c r="B52" s="4" t="s">
        <v>44</v>
      </c>
      <c r="C52" s="4" t="s">
        <v>45</v>
      </c>
      <c r="D52" s="6">
        <v>99.694643434178104</v>
      </c>
    </row>
    <row r="53" spans="1:4" ht="14.45" customHeight="1" x14ac:dyDescent="0.2">
      <c r="A53" s="4" t="s">
        <v>56</v>
      </c>
      <c r="B53" s="4" t="s">
        <v>47</v>
      </c>
      <c r="C53" s="4" t="s">
        <v>48</v>
      </c>
      <c r="D53" s="6">
        <v>99.666671291259405</v>
      </c>
    </row>
    <row r="54" spans="1:4" x14ac:dyDescent="0.2">
      <c r="A54" s="4"/>
      <c r="B54" s="4"/>
      <c r="C54" s="4"/>
      <c r="D54" s="6"/>
    </row>
    <row r="55" spans="1:4" x14ac:dyDescent="0.2">
      <c r="A55" s="4"/>
      <c r="B55" s="4"/>
      <c r="C55" s="4"/>
      <c r="D55" s="6"/>
    </row>
    <row r="56" spans="1:4" x14ac:dyDescent="0.2">
      <c r="A56" s="4"/>
      <c r="B56" s="4"/>
      <c r="C56" s="4"/>
      <c r="D56" s="6"/>
    </row>
    <row r="57" spans="1:4" x14ac:dyDescent="0.2">
      <c r="A57" s="4"/>
      <c r="B57" s="4"/>
      <c r="C57" s="4"/>
      <c r="D57"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
  <sheetViews>
    <sheetView showGridLines="0" workbookViewId="0"/>
  </sheetViews>
  <sheetFormatPr defaultColWidth="11.42578125" defaultRowHeight="12.75" x14ac:dyDescent="0.2"/>
  <cols>
    <col min="1" max="1" width="14.7109375" customWidth="1"/>
    <col min="2" max="2" width="12.7109375" customWidth="1"/>
    <col min="3" max="3" width="23.7109375" customWidth="1"/>
    <col min="4" max="4" width="25.7109375" customWidth="1"/>
    <col min="5" max="5" width="11.7109375" customWidth="1"/>
    <col min="6" max="6" width="30.7109375" customWidth="1"/>
  </cols>
  <sheetData>
    <row r="1" spans="1:6" ht="14.45" customHeight="1" x14ac:dyDescent="0.2">
      <c r="A1" s="1" t="s">
        <v>57</v>
      </c>
    </row>
    <row r="2" spans="1:6" ht="29.1" customHeight="1" x14ac:dyDescent="0.2">
      <c r="A2" s="1" t="s">
        <v>34</v>
      </c>
    </row>
    <row r="3" spans="1:6" ht="14.45" customHeight="1" x14ac:dyDescent="0.2">
      <c r="A3" t="s">
        <v>58</v>
      </c>
    </row>
    <row r="4" spans="1:6" ht="14.45" customHeight="1" x14ac:dyDescent="0.2">
      <c r="A4" t="s">
        <v>59</v>
      </c>
    </row>
    <row r="5" spans="1:6" ht="14.45" customHeight="1" x14ac:dyDescent="0.2">
      <c r="A5" t="s">
        <v>60</v>
      </c>
    </row>
    <row r="6" spans="1:6" ht="29.1" customHeight="1" x14ac:dyDescent="0.2">
      <c r="A6" s="3" t="s">
        <v>7</v>
      </c>
      <c r="B6" s="3" t="s">
        <v>25</v>
      </c>
      <c r="C6" s="3" t="s">
        <v>61</v>
      </c>
      <c r="D6" s="5" t="s">
        <v>62</v>
      </c>
      <c r="E6" s="5" t="s">
        <v>17</v>
      </c>
      <c r="F6" s="5" t="s">
        <v>19</v>
      </c>
    </row>
    <row r="7" spans="1:6" ht="14.45" customHeight="1" x14ac:dyDescent="0.2">
      <c r="A7" s="4" t="s">
        <v>37</v>
      </c>
      <c r="B7" s="4" t="s">
        <v>63</v>
      </c>
      <c r="C7" s="4" t="s">
        <v>64</v>
      </c>
      <c r="D7" s="7">
        <v>2800871</v>
      </c>
      <c r="E7" s="7">
        <v>50799087</v>
      </c>
      <c r="F7" s="8">
        <v>960384218.11001205</v>
      </c>
    </row>
    <row r="8" spans="1:6" ht="14.45" customHeight="1" x14ac:dyDescent="0.2">
      <c r="A8" s="4" t="s">
        <v>37</v>
      </c>
      <c r="B8" s="4" t="s">
        <v>63</v>
      </c>
      <c r="C8" s="4" t="s">
        <v>65</v>
      </c>
      <c r="D8" s="7">
        <v>0</v>
      </c>
      <c r="E8" s="7">
        <v>1259295</v>
      </c>
      <c r="F8" s="8">
        <v>24778630.940000001</v>
      </c>
    </row>
    <row r="9" spans="1:6" ht="14.45" customHeight="1" x14ac:dyDescent="0.2">
      <c r="A9" s="4" t="s">
        <v>37</v>
      </c>
      <c r="B9" s="4" t="s">
        <v>66</v>
      </c>
      <c r="C9" s="4" t="s">
        <v>64</v>
      </c>
      <c r="D9" s="7">
        <v>38876259</v>
      </c>
      <c r="E9" s="7">
        <v>999247813</v>
      </c>
      <c r="F9" s="8">
        <v>7565005212.3408699</v>
      </c>
    </row>
    <row r="10" spans="1:6" ht="14.45" customHeight="1" x14ac:dyDescent="0.2">
      <c r="A10" s="4" t="s">
        <v>37</v>
      </c>
      <c r="B10" s="4" t="s">
        <v>66</v>
      </c>
      <c r="C10" s="4" t="s">
        <v>65</v>
      </c>
      <c r="D10" s="7">
        <v>0</v>
      </c>
      <c r="E10" s="7">
        <v>57099464</v>
      </c>
      <c r="F10" s="8">
        <v>591272940.5</v>
      </c>
    </row>
    <row r="11" spans="1:6" ht="14.45" customHeight="1" x14ac:dyDescent="0.2">
      <c r="A11" s="4" t="s">
        <v>46</v>
      </c>
      <c r="B11" s="4" t="s">
        <v>63</v>
      </c>
      <c r="C11" s="4" t="s">
        <v>64</v>
      </c>
      <c r="D11" s="7">
        <v>2867618</v>
      </c>
      <c r="E11" s="7">
        <v>52575803</v>
      </c>
      <c r="F11" s="8">
        <v>996535365.21001005</v>
      </c>
    </row>
    <row r="12" spans="1:6" ht="14.45" customHeight="1" x14ac:dyDescent="0.2">
      <c r="A12" s="4" t="s">
        <v>46</v>
      </c>
      <c r="B12" s="4" t="s">
        <v>63</v>
      </c>
      <c r="C12" s="4" t="s">
        <v>65</v>
      </c>
      <c r="D12" s="7">
        <v>0</v>
      </c>
      <c r="E12" s="7">
        <v>884584</v>
      </c>
      <c r="F12" s="8">
        <v>17618245.84</v>
      </c>
    </row>
    <row r="13" spans="1:6" ht="14.45" customHeight="1" x14ac:dyDescent="0.2">
      <c r="A13" s="4" t="s">
        <v>46</v>
      </c>
      <c r="B13" s="4" t="s">
        <v>66</v>
      </c>
      <c r="C13" s="4" t="s">
        <v>64</v>
      </c>
      <c r="D13" s="7">
        <v>38657818</v>
      </c>
      <c r="E13" s="7">
        <v>1004781613</v>
      </c>
      <c r="F13" s="8">
        <v>7523519412.7414398</v>
      </c>
    </row>
    <row r="14" spans="1:6" ht="14.45" customHeight="1" x14ac:dyDescent="0.2">
      <c r="A14" s="4" t="s">
        <v>46</v>
      </c>
      <c r="B14" s="4" t="s">
        <v>66</v>
      </c>
      <c r="C14" s="4" t="s">
        <v>65</v>
      </c>
      <c r="D14" s="7">
        <v>0</v>
      </c>
      <c r="E14" s="7">
        <v>47548280</v>
      </c>
      <c r="F14" s="8">
        <v>497522204.00999999</v>
      </c>
    </row>
    <row r="15" spans="1:6" ht="14.45" customHeight="1" x14ac:dyDescent="0.2">
      <c r="A15" s="4" t="s">
        <v>49</v>
      </c>
      <c r="B15" s="4" t="s">
        <v>63</v>
      </c>
      <c r="C15" s="4" t="s">
        <v>64</v>
      </c>
      <c r="D15" s="7">
        <v>2934748</v>
      </c>
      <c r="E15" s="7">
        <v>54786491</v>
      </c>
      <c r="F15" s="8">
        <v>1069087813.07999</v>
      </c>
    </row>
    <row r="16" spans="1:6" ht="14.45" customHeight="1" x14ac:dyDescent="0.2">
      <c r="A16" s="4" t="s">
        <v>49</v>
      </c>
      <c r="B16" s="4" t="s">
        <v>63</v>
      </c>
      <c r="C16" s="4" t="s">
        <v>65</v>
      </c>
      <c r="D16" s="7">
        <v>0</v>
      </c>
      <c r="E16" s="7">
        <v>719737</v>
      </c>
      <c r="F16" s="8">
        <v>15883040.68</v>
      </c>
    </row>
    <row r="17" spans="1:6" ht="14.45" customHeight="1" x14ac:dyDescent="0.2">
      <c r="A17" s="4" t="s">
        <v>49</v>
      </c>
      <c r="B17" s="4" t="s">
        <v>66</v>
      </c>
      <c r="C17" s="4" t="s">
        <v>64</v>
      </c>
      <c r="D17" s="7">
        <v>38324676</v>
      </c>
      <c r="E17" s="7">
        <v>1010107547</v>
      </c>
      <c r="F17" s="8">
        <v>7207048344.16078</v>
      </c>
    </row>
    <row r="18" spans="1:6" ht="14.45" customHeight="1" x14ac:dyDescent="0.2">
      <c r="A18" s="4" t="s">
        <v>49</v>
      </c>
      <c r="B18" s="4" t="s">
        <v>66</v>
      </c>
      <c r="C18" s="4" t="s">
        <v>65</v>
      </c>
      <c r="D18" s="7">
        <v>0</v>
      </c>
      <c r="E18" s="7">
        <v>42828781</v>
      </c>
      <c r="F18" s="8">
        <v>478751485.86000001</v>
      </c>
    </row>
    <row r="19" spans="1:6" ht="14.45" customHeight="1" x14ac:dyDescent="0.2">
      <c r="A19" s="4" t="s">
        <v>50</v>
      </c>
      <c r="B19" s="4" t="s">
        <v>63</v>
      </c>
      <c r="C19" s="4" t="s">
        <v>64</v>
      </c>
      <c r="D19" s="7">
        <v>3013146</v>
      </c>
      <c r="E19" s="7">
        <v>57614011</v>
      </c>
      <c r="F19" s="8">
        <v>1180068088.9100001</v>
      </c>
    </row>
    <row r="20" spans="1:6" ht="14.45" customHeight="1" x14ac:dyDescent="0.2">
      <c r="A20" s="4" t="s">
        <v>50</v>
      </c>
      <c r="B20" s="4" t="s">
        <v>63</v>
      </c>
      <c r="C20" s="4" t="s">
        <v>65</v>
      </c>
      <c r="D20" s="7">
        <v>0</v>
      </c>
      <c r="E20" s="7">
        <v>643893</v>
      </c>
      <c r="F20" s="8">
        <v>15605758.029999999</v>
      </c>
    </row>
    <row r="21" spans="1:6" ht="14.45" customHeight="1" x14ac:dyDescent="0.2">
      <c r="A21" s="4" t="s">
        <v>50</v>
      </c>
      <c r="B21" s="4" t="s">
        <v>66</v>
      </c>
      <c r="C21" s="4" t="s">
        <v>64</v>
      </c>
      <c r="D21" s="7">
        <v>38277767</v>
      </c>
      <c r="E21" s="7">
        <v>1033135896</v>
      </c>
      <c r="F21" s="8">
        <v>7558604415.6705503</v>
      </c>
    </row>
    <row r="22" spans="1:6" ht="14.45" customHeight="1" x14ac:dyDescent="0.2">
      <c r="A22" s="4" t="s">
        <v>50</v>
      </c>
      <c r="B22" s="4" t="s">
        <v>66</v>
      </c>
      <c r="C22" s="4" t="s">
        <v>65</v>
      </c>
      <c r="D22" s="7">
        <v>0</v>
      </c>
      <c r="E22" s="7">
        <v>39950746</v>
      </c>
      <c r="F22" s="8">
        <v>458192423.81999999</v>
      </c>
    </row>
    <row r="23" spans="1:6" ht="14.45" customHeight="1" x14ac:dyDescent="0.2">
      <c r="A23" s="4" t="s">
        <v>51</v>
      </c>
      <c r="B23" s="4" t="s">
        <v>63</v>
      </c>
      <c r="C23" s="4" t="s">
        <v>64</v>
      </c>
      <c r="D23" s="7">
        <v>3055246</v>
      </c>
      <c r="E23" s="7">
        <v>58510254</v>
      </c>
      <c r="F23" s="8">
        <v>1260397557.1400001</v>
      </c>
    </row>
    <row r="24" spans="1:6" ht="14.45" customHeight="1" x14ac:dyDescent="0.2">
      <c r="A24" s="4" t="s">
        <v>51</v>
      </c>
      <c r="B24" s="4" t="s">
        <v>63</v>
      </c>
      <c r="C24" s="4" t="s">
        <v>65</v>
      </c>
      <c r="D24" s="7">
        <v>0</v>
      </c>
      <c r="E24" s="7">
        <v>334310</v>
      </c>
      <c r="F24" s="8">
        <v>7965385.46</v>
      </c>
    </row>
    <row r="25" spans="1:6" ht="14.45" customHeight="1" x14ac:dyDescent="0.2">
      <c r="A25" s="4" t="s">
        <v>51</v>
      </c>
      <c r="B25" s="4" t="s">
        <v>66</v>
      </c>
      <c r="C25" s="4" t="s">
        <v>64</v>
      </c>
      <c r="D25" s="7">
        <v>35394739</v>
      </c>
      <c r="E25" s="7">
        <v>1020419288</v>
      </c>
      <c r="F25" s="8">
        <v>7888822989.2610703</v>
      </c>
    </row>
    <row r="26" spans="1:6" ht="14.45" customHeight="1" x14ac:dyDescent="0.2">
      <c r="A26" s="4" t="s">
        <v>51</v>
      </c>
      <c r="B26" s="4" t="s">
        <v>66</v>
      </c>
      <c r="C26" s="4" t="s">
        <v>65</v>
      </c>
      <c r="D26" s="7">
        <v>0</v>
      </c>
      <c r="E26" s="7">
        <v>30564917</v>
      </c>
      <c r="F26" s="8">
        <v>376999168.73000002</v>
      </c>
    </row>
    <row r="27" spans="1:6" ht="14.45" customHeight="1" x14ac:dyDescent="0.2">
      <c r="A27" s="4" t="s">
        <v>52</v>
      </c>
      <c r="B27" s="4" t="s">
        <v>63</v>
      </c>
      <c r="C27" s="4" t="s">
        <v>64</v>
      </c>
      <c r="D27" s="7">
        <v>3207195</v>
      </c>
      <c r="E27" s="7">
        <v>61360700</v>
      </c>
      <c r="F27" s="8">
        <v>1354105795.5700099</v>
      </c>
    </row>
    <row r="28" spans="1:6" ht="14.45" customHeight="1" x14ac:dyDescent="0.2">
      <c r="A28" s="4" t="s">
        <v>52</v>
      </c>
      <c r="B28" s="4" t="s">
        <v>63</v>
      </c>
      <c r="C28" s="4" t="s">
        <v>65</v>
      </c>
      <c r="D28" s="7">
        <v>0</v>
      </c>
      <c r="E28" s="7">
        <v>324021</v>
      </c>
      <c r="F28" s="8">
        <v>8132103.6299999999</v>
      </c>
    </row>
    <row r="29" spans="1:6" ht="14.45" customHeight="1" x14ac:dyDescent="0.2">
      <c r="A29" s="4" t="s">
        <v>52</v>
      </c>
      <c r="B29" s="4" t="s">
        <v>66</v>
      </c>
      <c r="C29" s="4" t="s">
        <v>64</v>
      </c>
      <c r="D29" s="7">
        <v>37594305</v>
      </c>
      <c r="E29" s="7">
        <v>1047084172</v>
      </c>
      <c r="F29" s="8">
        <v>7874735126.3801498</v>
      </c>
    </row>
    <row r="30" spans="1:6" ht="14.45" customHeight="1" x14ac:dyDescent="0.2">
      <c r="A30" s="4" t="s">
        <v>52</v>
      </c>
      <c r="B30" s="4" t="s">
        <v>66</v>
      </c>
      <c r="C30" s="4" t="s">
        <v>65</v>
      </c>
      <c r="D30" s="7">
        <v>0</v>
      </c>
      <c r="E30" s="7">
        <v>29743380</v>
      </c>
      <c r="F30" s="8">
        <v>377109290.01999998</v>
      </c>
    </row>
    <row r="31" spans="1:6" ht="14.45" customHeight="1" x14ac:dyDescent="0.2">
      <c r="A31" s="4" t="s">
        <v>53</v>
      </c>
      <c r="B31" s="4" t="s">
        <v>63</v>
      </c>
      <c r="C31" s="4" t="s">
        <v>64</v>
      </c>
      <c r="D31" s="7">
        <v>3411408</v>
      </c>
      <c r="E31" s="7">
        <v>65472596</v>
      </c>
      <c r="F31" s="8">
        <v>1522067846.24997</v>
      </c>
    </row>
    <row r="32" spans="1:6" ht="14.45" customHeight="1" x14ac:dyDescent="0.2">
      <c r="A32" s="4" t="s">
        <v>53</v>
      </c>
      <c r="B32" s="4" t="s">
        <v>63</v>
      </c>
      <c r="C32" s="4" t="s">
        <v>65</v>
      </c>
      <c r="D32" s="7">
        <v>0</v>
      </c>
      <c r="E32" s="7">
        <v>332324</v>
      </c>
      <c r="F32" s="8">
        <v>8897886.7100000009</v>
      </c>
    </row>
    <row r="33" spans="1:6" ht="14.45" customHeight="1" x14ac:dyDescent="0.2">
      <c r="A33" s="4" t="s">
        <v>53</v>
      </c>
      <c r="B33" s="4" t="s">
        <v>66</v>
      </c>
      <c r="C33" s="4" t="s">
        <v>64</v>
      </c>
      <c r="D33" s="7">
        <v>39274645</v>
      </c>
      <c r="E33" s="7">
        <v>1081108215</v>
      </c>
      <c r="F33" s="8">
        <v>8413830543.5908499</v>
      </c>
    </row>
    <row r="34" spans="1:6" ht="14.45" customHeight="1" x14ac:dyDescent="0.2">
      <c r="A34" s="4" t="s">
        <v>53</v>
      </c>
      <c r="B34" s="4" t="s">
        <v>66</v>
      </c>
      <c r="C34" s="4" t="s">
        <v>65</v>
      </c>
      <c r="D34" s="7">
        <v>0</v>
      </c>
      <c r="E34" s="7">
        <v>29655206</v>
      </c>
      <c r="F34" s="8">
        <v>400710580.85000002</v>
      </c>
    </row>
    <row r="35" spans="1:6" ht="14.45" customHeight="1" x14ac:dyDescent="0.2">
      <c r="A35" s="4" t="s">
        <v>54</v>
      </c>
      <c r="B35" s="4" t="s">
        <v>63</v>
      </c>
      <c r="C35" s="4" t="s">
        <v>64</v>
      </c>
      <c r="D35" s="7">
        <v>3635806</v>
      </c>
      <c r="E35" s="7">
        <v>70368910</v>
      </c>
      <c r="F35" s="8">
        <v>1660644207.8899901</v>
      </c>
    </row>
    <row r="36" spans="1:6" ht="14.45" customHeight="1" x14ac:dyDescent="0.2">
      <c r="A36" s="4" t="s">
        <v>54</v>
      </c>
      <c r="B36" s="4" t="s">
        <v>63</v>
      </c>
      <c r="C36" s="4" t="s">
        <v>65</v>
      </c>
      <c r="D36" s="7">
        <v>0</v>
      </c>
      <c r="E36" s="7">
        <v>318159</v>
      </c>
      <c r="F36" s="8">
        <v>8527375.2899999991</v>
      </c>
    </row>
    <row r="37" spans="1:6" ht="14.45" customHeight="1" x14ac:dyDescent="0.2">
      <c r="A37" s="4" t="s">
        <v>54</v>
      </c>
      <c r="B37" s="4" t="s">
        <v>66</v>
      </c>
      <c r="C37" s="4" t="s">
        <v>64</v>
      </c>
      <c r="D37" s="7">
        <v>39663144</v>
      </c>
      <c r="E37" s="7">
        <v>1112602884</v>
      </c>
      <c r="F37" s="8">
        <v>8769969388.6201897</v>
      </c>
    </row>
    <row r="38" spans="1:6" ht="14.45" customHeight="1" x14ac:dyDescent="0.2">
      <c r="A38" s="4" t="s">
        <v>54</v>
      </c>
      <c r="B38" s="4" t="s">
        <v>66</v>
      </c>
      <c r="C38" s="4" t="s">
        <v>65</v>
      </c>
      <c r="D38" s="7">
        <v>0</v>
      </c>
      <c r="E38" s="7">
        <v>28402540</v>
      </c>
      <c r="F38" s="8">
        <v>397437562.75999999</v>
      </c>
    </row>
    <row r="39" spans="1:6" ht="14.45" customHeight="1" x14ac:dyDescent="0.2">
      <c r="A39" s="4" t="s">
        <v>55</v>
      </c>
      <c r="B39" s="4" t="s">
        <v>63</v>
      </c>
      <c r="C39" s="4" t="s">
        <v>64</v>
      </c>
      <c r="D39" s="7">
        <v>3884302</v>
      </c>
      <c r="E39" s="7">
        <v>77066771</v>
      </c>
      <c r="F39" s="8">
        <v>1910150560.7999899</v>
      </c>
    </row>
    <row r="40" spans="1:6" ht="14.45" customHeight="1" x14ac:dyDescent="0.2">
      <c r="A40" s="4" t="s">
        <v>55</v>
      </c>
      <c r="B40" s="4" t="s">
        <v>63</v>
      </c>
      <c r="C40" s="4" t="s">
        <v>65</v>
      </c>
      <c r="D40" s="7">
        <v>0</v>
      </c>
      <c r="E40" s="7">
        <v>331009</v>
      </c>
      <c r="F40" s="8">
        <v>9774746.2200000007</v>
      </c>
    </row>
    <row r="41" spans="1:6" ht="14.45" customHeight="1" x14ac:dyDescent="0.2">
      <c r="A41" s="4" t="s">
        <v>55</v>
      </c>
      <c r="B41" s="4" t="s">
        <v>66</v>
      </c>
      <c r="C41" s="4" t="s">
        <v>64</v>
      </c>
      <c r="D41" s="7">
        <v>39848952</v>
      </c>
      <c r="E41" s="7">
        <v>1153299358</v>
      </c>
      <c r="F41" s="8">
        <v>8729860586.2705898</v>
      </c>
    </row>
    <row r="42" spans="1:6" ht="14.45" customHeight="1" x14ac:dyDescent="0.2">
      <c r="A42" s="4" t="s">
        <v>55</v>
      </c>
      <c r="B42" s="4" t="s">
        <v>66</v>
      </c>
      <c r="C42" s="4" t="s">
        <v>65</v>
      </c>
      <c r="D42" s="7">
        <v>0</v>
      </c>
      <c r="E42" s="7">
        <v>27168921</v>
      </c>
      <c r="F42" s="8">
        <v>391221399.58999997</v>
      </c>
    </row>
    <row r="43" spans="1:6" ht="14.45" customHeight="1" x14ac:dyDescent="0.2">
      <c r="A43" s="4" t="s">
        <v>56</v>
      </c>
      <c r="B43" s="4" t="s">
        <v>63</v>
      </c>
      <c r="C43" s="4" t="s">
        <v>64</v>
      </c>
      <c r="D43" s="7">
        <v>4098426</v>
      </c>
      <c r="E43" s="7">
        <v>82994905</v>
      </c>
      <c r="F43" s="8">
        <v>2303000466.8699799</v>
      </c>
    </row>
    <row r="44" spans="1:6" ht="14.45" customHeight="1" x14ac:dyDescent="0.2">
      <c r="A44" s="4" t="s">
        <v>56</v>
      </c>
      <c r="B44" s="4" t="s">
        <v>63</v>
      </c>
      <c r="C44" s="4" t="s">
        <v>65</v>
      </c>
      <c r="D44" s="7">
        <v>0</v>
      </c>
      <c r="E44" s="7">
        <v>294225</v>
      </c>
      <c r="F44" s="8">
        <v>10601261.310000001</v>
      </c>
    </row>
    <row r="45" spans="1:6" ht="14.45" customHeight="1" x14ac:dyDescent="0.2">
      <c r="A45" s="4" t="s">
        <v>56</v>
      </c>
      <c r="B45" s="4" t="s">
        <v>66</v>
      </c>
      <c r="C45" s="4" t="s">
        <v>64</v>
      </c>
      <c r="D45" s="7">
        <v>39617877</v>
      </c>
      <c r="E45" s="7">
        <v>1179254209</v>
      </c>
      <c r="F45" s="8">
        <v>8707601952.3801594</v>
      </c>
    </row>
    <row r="46" spans="1:6" ht="14.45" customHeight="1" x14ac:dyDescent="0.2">
      <c r="A46" s="4" t="s">
        <v>56</v>
      </c>
      <c r="B46" s="4" t="s">
        <v>66</v>
      </c>
      <c r="C46" s="4" t="s">
        <v>65</v>
      </c>
      <c r="D46" s="7">
        <v>0</v>
      </c>
      <c r="E46" s="7">
        <v>25445755</v>
      </c>
      <c r="F46" s="8">
        <v>409630585.94999999</v>
      </c>
    </row>
    <row r="47" spans="1:6" x14ac:dyDescent="0.2">
      <c r="A47" s="4"/>
      <c r="B47" s="4"/>
      <c r="C47" s="4"/>
      <c r="D47" s="7"/>
      <c r="E47" s="7"/>
      <c r="F47" s="8"/>
    </row>
    <row r="48" spans="1:6" x14ac:dyDescent="0.2">
      <c r="A48" s="4"/>
      <c r="B48" s="4"/>
      <c r="C48" s="4"/>
      <c r="D48" s="7"/>
      <c r="E48" s="7"/>
      <c r="F48" s="8"/>
    </row>
    <row r="49" spans="1:6" x14ac:dyDescent="0.2">
      <c r="A49" s="4"/>
      <c r="B49" s="4"/>
      <c r="C49" s="4"/>
      <c r="D49" s="7"/>
      <c r="E49" s="7"/>
      <c r="F49" s="8"/>
    </row>
    <row r="50" spans="1:6" x14ac:dyDescent="0.2">
      <c r="A50" s="4"/>
      <c r="B50" s="4"/>
      <c r="C50" s="4"/>
      <c r="D50" s="7"/>
      <c r="E50" s="7"/>
      <c r="F50" s="8"/>
    </row>
    <row r="51" spans="1:6" x14ac:dyDescent="0.2">
      <c r="A51" s="4"/>
      <c r="B51" s="4"/>
      <c r="C51" s="4"/>
      <c r="D51" s="7"/>
      <c r="E51" s="7"/>
      <c r="F51" s="8"/>
    </row>
    <row r="52" spans="1:6" x14ac:dyDescent="0.2">
      <c r="A52" s="4"/>
      <c r="B52" s="4"/>
      <c r="C52" s="4"/>
      <c r="D52" s="7"/>
      <c r="E52" s="7"/>
      <c r="F52"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2"/>
  <sheetViews>
    <sheetView showGridLines="0" workbookViewId="0"/>
  </sheetViews>
  <sheetFormatPr defaultColWidth="11.42578125" defaultRowHeight="12.75" x14ac:dyDescent="0.2"/>
  <cols>
    <col min="1" max="2" width="14.7109375" customWidth="1"/>
    <col min="3" max="3" width="23.7109375" customWidth="1"/>
    <col min="4" max="4" width="25.7109375" customWidth="1"/>
    <col min="5" max="5" width="11.7109375" customWidth="1"/>
    <col min="6" max="6" width="30.7109375" customWidth="1"/>
  </cols>
  <sheetData>
    <row r="1" spans="1:6" ht="14.45" customHeight="1" x14ac:dyDescent="0.2">
      <c r="A1" s="1" t="s">
        <v>67</v>
      </c>
    </row>
    <row r="2" spans="1:6" ht="29.1" customHeight="1" x14ac:dyDescent="0.2">
      <c r="A2" s="1" t="s">
        <v>34</v>
      </c>
    </row>
    <row r="3" spans="1:6" ht="14.45" customHeight="1" x14ac:dyDescent="0.2">
      <c r="A3" t="s">
        <v>58</v>
      </c>
    </row>
    <row r="4" spans="1:6" ht="14.45" customHeight="1" x14ac:dyDescent="0.2">
      <c r="A4" t="s">
        <v>68</v>
      </c>
    </row>
    <row r="5" spans="1:6" ht="14.45" customHeight="1" x14ac:dyDescent="0.2">
      <c r="A5" t="s">
        <v>69</v>
      </c>
    </row>
    <row r="6" spans="1:6" ht="29.1" customHeight="1" x14ac:dyDescent="0.2">
      <c r="A6" s="3" t="s">
        <v>7</v>
      </c>
      <c r="B6" s="3" t="s">
        <v>27</v>
      </c>
      <c r="C6" s="3" t="s">
        <v>61</v>
      </c>
      <c r="D6" s="5" t="s">
        <v>62</v>
      </c>
      <c r="E6" s="5" t="s">
        <v>17</v>
      </c>
      <c r="F6" s="5" t="s">
        <v>19</v>
      </c>
    </row>
    <row r="7" spans="1:6" ht="14.45" customHeight="1" x14ac:dyDescent="0.2">
      <c r="A7" s="4" t="s">
        <v>37</v>
      </c>
      <c r="B7" s="4" t="s">
        <v>70</v>
      </c>
      <c r="C7" s="4" t="s">
        <v>64</v>
      </c>
      <c r="D7" s="7">
        <v>1268240</v>
      </c>
      <c r="E7" s="7">
        <v>22561421</v>
      </c>
      <c r="F7" s="8">
        <v>412623472.77999997</v>
      </c>
    </row>
    <row r="8" spans="1:6" ht="14.45" customHeight="1" x14ac:dyDescent="0.2">
      <c r="A8" s="4" t="s">
        <v>37</v>
      </c>
      <c r="B8" s="4" t="s">
        <v>71</v>
      </c>
      <c r="C8" s="4" t="s">
        <v>64</v>
      </c>
      <c r="D8" s="7">
        <v>1529415</v>
      </c>
      <c r="E8" s="7">
        <v>28227605</v>
      </c>
      <c r="F8" s="8">
        <v>547587170.14999998</v>
      </c>
    </row>
    <row r="9" spans="1:6" ht="14.45" customHeight="1" x14ac:dyDescent="0.2">
      <c r="A9" s="4" t="s">
        <v>37</v>
      </c>
      <c r="B9" s="4" t="s">
        <v>72</v>
      </c>
      <c r="C9" s="4" t="s">
        <v>64</v>
      </c>
      <c r="D9" s="7">
        <v>3216</v>
      </c>
      <c r="E9" s="7">
        <v>10061</v>
      </c>
      <c r="F9" s="8">
        <v>173575.18</v>
      </c>
    </row>
    <row r="10" spans="1:6" ht="14.45" customHeight="1" x14ac:dyDescent="0.2">
      <c r="A10" s="4" t="s">
        <v>37</v>
      </c>
      <c r="B10" s="4" t="s">
        <v>72</v>
      </c>
      <c r="C10" s="4" t="s">
        <v>65</v>
      </c>
      <c r="D10" s="7">
        <v>0</v>
      </c>
      <c r="E10" s="7">
        <v>1259295</v>
      </c>
      <c r="F10" s="8">
        <v>24778630.940000001</v>
      </c>
    </row>
    <row r="11" spans="1:6" ht="14.45" customHeight="1" x14ac:dyDescent="0.2">
      <c r="A11" s="4" t="s">
        <v>46</v>
      </c>
      <c r="B11" s="4" t="s">
        <v>70</v>
      </c>
      <c r="C11" s="4" t="s">
        <v>64</v>
      </c>
      <c r="D11" s="7">
        <v>1296242</v>
      </c>
      <c r="E11" s="7">
        <v>23297327</v>
      </c>
      <c r="F11" s="8">
        <v>429249174.85000002</v>
      </c>
    </row>
    <row r="12" spans="1:6" ht="14.45" customHeight="1" x14ac:dyDescent="0.2">
      <c r="A12" s="4" t="s">
        <v>46</v>
      </c>
      <c r="B12" s="4" t="s">
        <v>71</v>
      </c>
      <c r="C12" s="4" t="s">
        <v>64</v>
      </c>
      <c r="D12" s="7">
        <v>1569639</v>
      </c>
      <c r="E12" s="7">
        <v>29274673</v>
      </c>
      <c r="F12" s="8">
        <v>567205938.85000002</v>
      </c>
    </row>
    <row r="13" spans="1:6" ht="14.45" customHeight="1" x14ac:dyDescent="0.2">
      <c r="A13" s="4" t="s">
        <v>46</v>
      </c>
      <c r="B13" s="4" t="s">
        <v>72</v>
      </c>
      <c r="C13" s="4" t="s">
        <v>64</v>
      </c>
      <c r="D13" s="7">
        <v>1737</v>
      </c>
      <c r="E13" s="7">
        <v>3803</v>
      </c>
      <c r="F13" s="8">
        <v>80251.509999999995</v>
      </c>
    </row>
    <row r="14" spans="1:6" ht="14.45" customHeight="1" x14ac:dyDescent="0.2">
      <c r="A14" s="4" t="s">
        <v>46</v>
      </c>
      <c r="B14" s="4" t="s">
        <v>72</v>
      </c>
      <c r="C14" s="4" t="s">
        <v>65</v>
      </c>
      <c r="D14" s="7">
        <v>0</v>
      </c>
      <c r="E14" s="7">
        <v>884584</v>
      </c>
      <c r="F14" s="8">
        <v>17618245.84</v>
      </c>
    </row>
    <row r="15" spans="1:6" ht="14.45" customHeight="1" x14ac:dyDescent="0.2">
      <c r="A15" s="4" t="s">
        <v>49</v>
      </c>
      <c r="B15" s="4" t="s">
        <v>70</v>
      </c>
      <c r="C15" s="4" t="s">
        <v>64</v>
      </c>
      <c r="D15" s="7">
        <v>1325397</v>
      </c>
      <c r="E15" s="7">
        <v>24233281</v>
      </c>
      <c r="F15" s="8">
        <v>460883932.63</v>
      </c>
    </row>
    <row r="16" spans="1:6" ht="14.45" customHeight="1" x14ac:dyDescent="0.2">
      <c r="A16" s="4" t="s">
        <v>49</v>
      </c>
      <c r="B16" s="4" t="s">
        <v>71</v>
      </c>
      <c r="C16" s="4" t="s">
        <v>64</v>
      </c>
      <c r="D16" s="7">
        <v>1607892</v>
      </c>
      <c r="E16" s="7">
        <v>30549745</v>
      </c>
      <c r="F16" s="8">
        <v>608131058.15999997</v>
      </c>
    </row>
    <row r="17" spans="1:6" ht="14.45" customHeight="1" x14ac:dyDescent="0.2">
      <c r="A17" s="4" t="s">
        <v>49</v>
      </c>
      <c r="B17" s="4" t="s">
        <v>72</v>
      </c>
      <c r="C17" s="4" t="s">
        <v>64</v>
      </c>
      <c r="D17" s="7">
        <v>1459</v>
      </c>
      <c r="E17" s="7">
        <v>3465</v>
      </c>
      <c r="F17" s="8">
        <v>72822.289999999994</v>
      </c>
    </row>
    <row r="18" spans="1:6" ht="14.45" customHeight="1" x14ac:dyDescent="0.2">
      <c r="A18" s="4" t="s">
        <v>49</v>
      </c>
      <c r="B18" s="4" t="s">
        <v>72</v>
      </c>
      <c r="C18" s="4" t="s">
        <v>65</v>
      </c>
      <c r="D18" s="7">
        <v>0</v>
      </c>
      <c r="E18" s="7">
        <v>719737</v>
      </c>
      <c r="F18" s="8">
        <v>15883040.68</v>
      </c>
    </row>
    <row r="19" spans="1:6" ht="14.45" customHeight="1" x14ac:dyDescent="0.2">
      <c r="A19" s="4" t="s">
        <v>50</v>
      </c>
      <c r="B19" s="4" t="s">
        <v>70</v>
      </c>
      <c r="C19" s="4" t="s">
        <v>64</v>
      </c>
      <c r="D19" s="7">
        <v>1361126</v>
      </c>
      <c r="E19" s="7">
        <v>25482752</v>
      </c>
      <c r="F19" s="8">
        <v>511094653.05000001</v>
      </c>
    </row>
    <row r="20" spans="1:6" ht="14.45" customHeight="1" x14ac:dyDescent="0.2">
      <c r="A20" s="4" t="s">
        <v>50</v>
      </c>
      <c r="B20" s="4" t="s">
        <v>71</v>
      </c>
      <c r="C20" s="4" t="s">
        <v>64</v>
      </c>
      <c r="D20" s="7">
        <v>1650848</v>
      </c>
      <c r="E20" s="7">
        <v>32127867</v>
      </c>
      <c r="F20" s="8">
        <v>668894709.12</v>
      </c>
    </row>
    <row r="21" spans="1:6" ht="14.45" customHeight="1" x14ac:dyDescent="0.2">
      <c r="A21" s="4" t="s">
        <v>50</v>
      </c>
      <c r="B21" s="4" t="s">
        <v>72</v>
      </c>
      <c r="C21" s="4" t="s">
        <v>64</v>
      </c>
      <c r="D21" s="7">
        <v>1172</v>
      </c>
      <c r="E21" s="7">
        <v>3392</v>
      </c>
      <c r="F21" s="8">
        <v>78726.740000000005</v>
      </c>
    </row>
    <row r="22" spans="1:6" ht="14.45" customHeight="1" x14ac:dyDescent="0.2">
      <c r="A22" s="4" t="s">
        <v>50</v>
      </c>
      <c r="B22" s="4" t="s">
        <v>72</v>
      </c>
      <c r="C22" s="4" t="s">
        <v>65</v>
      </c>
      <c r="D22" s="7">
        <v>0</v>
      </c>
      <c r="E22" s="7">
        <v>643893</v>
      </c>
      <c r="F22" s="8">
        <v>15605758.029999999</v>
      </c>
    </row>
    <row r="23" spans="1:6" ht="14.45" customHeight="1" x14ac:dyDescent="0.2">
      <c r="A23" s="4" t="s">
        <v>51</v>
      </c>
      <c r="B23" s="4" t="s">
        <v>70</v>
      </c>
      <c r="C23" s="4" t="s">
        <v>64</v>
      </c>
      <c r="D23" s="7">
        <v>1381560</v>
      </c>
      <c r="E23" s="7">
        <v>25846000</v>
      </c>
      <c r="F23" s="8">
        <v>545002716.94000006</v>
      </c>
    </row>
    <row r="24" spans="1:6" ht="14.45" customHeight="1" x14ac:dyDescent="0.2">
      <c r="A24" s="4" t="s">
        <v>51</v>
      </c>
      <c r="B24" s="4" t="s">
        <v>71</v>
      </c>
      <c r="C24" s="4" t="s">
        <v>64</v>
      </c>
      <c r="D24" s="7">
        <v>1673196</v>
      </c>
      <c r="E24" s="7">
        <v>32661807</v>
      </c>
      <c r="F24" s="8">
        <v>715335693.72000003</v>
      </c>
    </row>
    <row r="25" spans="1:6" ht="14.45" customHeight="1" x14ac:dyDescent="0.2">
      <c r="A25" s="4" t="s">
        <v>51</v>
      </c>
      <c r="B25" s="4" t="s">
        <v>72</v>
      </c>
      <c r="C25" s="4" t="s">
        <v>64</v>
      </c>
      <c r="D25" s="7">
        <v>490</v>
      </c>
      <c r="E25" s="7">
        <v>2447</v>
      </c>
      <c r="F25" s="8">
        <v>59146.48</v>
      </c>
    </row>
    <row r="26" spans="1:6" ht="14.45" customHeight="1" x14ac:dyDescent="0.2">
      <c r="A26" s="4" t="s">
        <v>51</v>
      </c>
      <c r="B26" s="4" t="s">
        <v>72</v>
      </c>
      <c r="C26" s="4" t="s">
        <v>65</v>
      </c>
      <c r="D26" s="7">
        <v>0</v>
      </c>
      <c r="E26" s="7">
        <v>334310</v>
      </c>
      <c r="F26" s="8">
        <v>7965385.46</v>
      </c>
    </row>
    <row r="27" spans="1:6" ht="14.45" customHeight="1" x14ac:dyDescent="0.2">
      <c r="A27" s="4" t="s">
        <v>52</v>
      </c>
      <c r="B27" s="4" t="s">
        <v>70</v>
      </c>
      <c r="C27" s="4" t="s">
        <v>64</v>
      </c>
      <c r="D27" s="7">
        <v>1454022</v>
      </c>
      <c r="E27" s="7">
        <v>27135116</v>
      </c>
      <c r="F27" s="8">
        <v>588113154</v>
      </c>
    </row>
    <row r="28" spans="1:6" ht="14.45" customHeight="1" x14ac:dyDescent="0.2">
      <c r="A28" s="4" t="s">
        <v>52</v>
      </c>
      <c r="B28" s="4" t="s">
        <v>71</v>
      </c>
      <c r="C28" s="4" t="s">
        <v>64</v>
      </c>
      <c r="D28" s="7">
        <v>1752681</v>
      </c>
      <c r="E28" s="7">
        <v>34223239</v>
      </c>
      <c r="F28" s="8">
        <v>765931603</v>
      </c>
    </row>
    <row r="29" spans="1:6" ht="14.45" customHeight="1" x14ac:dyDescent="0.2">
      <c r="A29" s="4" t="s">
        <v>52</v>
      </c>
      <c r="B29" s="4" t="s">
        <v>72</v>
      </c>
      <c r="C29" s="4" t="s">
        <v>64</v>
      </c>
      <c r="D29" s="7">
        <v>492</v>
      </c>
      <c r="E29" s="7">
        <v>2345</v>
      </c>
      <c r="F29" s="8">
        <v>61038.57</v>
      </c>
    </row>
    <row r="30" spans="1:6" ht="14.45" customHeight="1" x14ac:dyDescent="0.2">
      <c r="A30" s="4" t="s">
        <v>52</v>
      </c>
      <c r="B30" s="4" t="s">
        <v>72</v>
      </c>
      <c r="C30" s="4" t="s">
        <v>65</v>
      </c>
      <c r="D30" s="7">
        <v>0</v>
      </c>
      <c r="E30" s="7">
        <v>324021</v>
      </c>
      <c r="F30" s="8">
        <v>8132103.6299999999</v>
      </c>
    </row>
    <row r="31" spans="1:6" ht="14.45" customHeight="1" x14ac:dyDescent="0.2">
      <c r="A31" s="4" t="s">
        <v>53</v>
      </c>
      <c r="B31" s="4" t="s">
        <v>70</v>
      </c>
      <c r="C31" s="4" t="s">
        <v>64</v>
      </c>
      <c r="D31" s="7">
        <v>1539643</v>
      </c>
      <c r="E31" s="7">
        <v>28850965</v>
      </c>
      <c r="F31" s="8">
        <v>659059626.61000001</v>
      </c>
    </row>
    <row r="32" spans="1:6" ht="14.45" customHeight="1" x14ac:dyDescent="0.2">
      <c r="A32" s="4" t="s">
        <v>53</v>
      </c>
      <c r="B32" s="4" t="s">
        <v>71</v>
      </c>
      <c r="C32" s="4" t="s">
        <v>64</v>
      </c>
      <c r="D32" s="7">
        <v>1871215</v>
      </c>
      <c r="E32" s="7">
        <v>36619138</v>
      </c>
      <c r="F32" s="8">
        <v>862940550.47000003</v>
      </c>
    </row>
    <row r="33" spans="1:6" ht="14.45" customHeight="1" x14ac:dyDescent="0.2">
      <c r="A33" s="4" t="s">
        <v>53</v>
      </c>
      <c r="B33" s="4" t="s">
        <v>72</v>
      </c>
      <c r="C33" s="4" t="s">
        <v>64</v>
      </c>
      <c r="D33" s="7">
        <v>550</v>
      </c>
      <c r="E33" s="7">
        <v>2493</v>
      </c>
      <c r="F33" s="8">
        <v>67669.17</v>
      </c>
    </row>
    <row r="34" spans="1:6" ht="14.45" customHeight="1" x14ac:dyDescent="0.2">
      <c r="A34" s="4" t="s">
        <v>53</v>
      </c>
      <c r="B34" s="4" t="s">
        <v>72</v>
      </c>
      <c r="C34" s="4" t="s">
        <v>65</v>
      </c>
      <c r="D34" s="7">
        <v>0</v>
      </c>
      <c r="E34" s="7">
        <v>332324</v>
      </c>
      <c r="F34" s="8">
        <v>8897886.7100000009</v>
      </c>
    </row>
    <row r="35" spans="1:6" ht="14.45" customHeight="1" x14ac:dyDescent="0.2">
      <c r="A35" s="4" t="s">
        <v>54</v>
      </c>
      <c r="B35" s="4" t="s">
        <v>70</v>
      </c>
      <c r="C35" s="4" t="s">
        <v>64</v>
      </c>
      <c r="D35" s="7">
        <v>1638171</v>
      </c>
      <c r="E35" s="7">
        <v>30876808</v>
      </c>
      <c r="F35" s="8">
        <v>711023173.00999999</v>
      </c>
    </row>
    <row r="36" spans="1:6" ht="14.45" customHeight="1" x14ac:dyDescent="0.2">
      <c r="A36" s="4" t="s">
        <v>54</v>
      </c>
      <c r="B36" s="4" t="s">
        <v>71</v>
      </c>
      <c r="C36" s="4" t="s">
        <v>64</v>
      </c>
      <c r="D36" s="7">
        <v>1997164</v>
      </c>
      <c r="E36" s="7">
        <v>39489710</v>
      </c>
      <c r="F36" s="8">
        <v>949558677.34000003</v>
      </c>
    </row>
    <row r="37" spans="1:6" ht="14.45" customHeight="1" x14ac:dyDescent="0.2">
      <c r="A37" s="4" t="s">
        <v>54</v>
      </c>
      <c r="B37" s="4" t="s">
        <v>72</v>
      </c>
      <c r="C37" s="4" t="s">
        <v>64</v>
      </c>
      <c r="D37" s="7">
        <v>471</v>
      </c>
      <c r="E37" s="7">
        <v>2392</v>
      </c>
      <c r="F37" s="8">
        <v>62357.54</v>
      </c>
    </row>
    <row r="38" spans="1:6" ht="14.45" customHeight="1" x14ac:dyDescent="0.2">
      <c r="A38" s="4" t="s">
        <v>54</v>
      </c>
      <c r="B38" s="4" t="s">
        <v>72</v>
      </c>
      <c r="C38" s="4" t="s">
        <v>65</v>
      </c>
      <c r="D38" s="7">
        <v>0</v>
      </c>
      <c r="E38" s="7">
        <v>318159</v>
      </c>
      <c r="F38" s="8">
        <v>8527375.2899999991</v>
      </c>
    </row>
    <row r="39" spans="1:6" ht="14.45" customHeight="1" x14ac:dyDescent="0.2">
      <c r="A39" s="4" t="s">
        <v>55</v>
      </c>
      <c r="B39" s="4" t="s">
        <v>70</v>
      </c>
      <c r="C39" s="4" t="s">
        <v>64</v>
      </c>
      <c r="D39" s="7">
        <v>1752815</v>
      </c>
      <c r="E39" s="7">
        <v>33788912</v>
      </c>
      <c r="F39" s="8">
        <v>822284405.25</v>
      </c>
    </row>
    <row r="40" spans="1:6" ht="14.45" customHeight="1" x14ac:dyDescent="0.2">
      <c r="A40" s="4" t="s">
        <v>55</v>
      </c>
      <c r="B40" s="4" t="s">
        <v>71</v>
      </c>
      <c r="C40" s="4" t="s">
        <v>64</v>
      </c>
      <c r="D40" s="7">
        <v>2131022</v>
      </c>
      <c r="E40" s="7">
        <v>43275337</v>
      </c>
      <c r="F40" s="8">
        <v>1087798895.46</v>
      </c>
    </row>
    <row r="41" spans="1:6" ht="14.45" customHeight="1" x14ac:dyDescent="0.2">
      <c r="A41" s="4" t="s">
        <v>55</v>
      </c>
      <c r="B41" s="4" t="s">
        <v>72</v>
      </c>
      <c r="C41" s="4" t="s">
        <v>64</v>
      </c>
      <c r="D41" s="7">
        <v>465</v>
      </c>
      <c r="E41" s="7">
        <v>2522</v>
      </c>
      <c r="F41" s="8">
        <v>67260.09</v>
      </c>
    </row>
    <row r="42" spans="1:6" ht="14.45" customHeight="1" x14ac:dyDescent="0.2">
      <c r="A42" s="4" t="s">
        <v>55</v>
      </c>
      <c r="B42" s="4" t="s">
        <v>72</v>
      </c>
      <c r="C42" s="4" t="s">
        <v>65</v>
      </c>
      <c r="D42" s="7">
        <v>0</v>
      </c>
      <c r="E42" s="7">
        <v>331009</v>
      </c>
      <c r="F42" s="8">
        <v>9774746.2200000007</v>
      </c>
    </row>
    <row r="43" spans="1:6" ht="14.45" customHeight="1" x14ac:dyDescent="0.2">
      <c r="A43" s="4" t="s">
        <v>56</v>
      </c>
      <c r="B43" s="4" t="s">
        <v>70</v>
      </c>
      <c r="C43" s="4" t="s">
        <v>64</v>
      </c>
      <c r="D43" s="7">
        <v>1848213</v>
      </c>
      <c r="E43" s="7">
        <v>36366238</v>
      </c>
      <c r="F43" s="8">
        <v>1032749861.87</v>
      </c>
    </row>
    <row r="44" spans="1:6" ht="14.45" customHeight="1" x14ac:dyDescent="0.2">
      <c r="A44" s="4" t="s">
        <v>56</v>
      </c>
      <c r="B44" s="4" t="s">
        <v>71</v>
      </c>
      <c r="C44" s="4" t="s">
        <v>64</v>
      </c>
      <c r="D44" s="7">
        <v>2249762</v>
      </c>
      <c r="E44" s="7">
        <v>46625942</v>
      </c>
      <c r="F44" s="8">
        <v>1270163031.29</v>
      </c>
    </row>
    <row r="45" spans="1:6" ht="14.45" customHeight="1" x14ac:dyDescent="0.2">
      <c r="A45" s="4" t="s">
        <v>56</v>
      </c>
      <c r="B45" s="4" t="s">
        <v>72</v>
      </c>
      <c r="C45" s="4" t="s">
        <v>64</v>
      </c>
      <c r="D45" s="7">
        <v>451</v>
      </c>
      <c r="E45" s="7">
        <v>2725</v>
      </c>
      <c r="F45" s="8">
        <v>87573.71</v>
      </c>
    </row>
    <row r="46" spans="1:6" ht="14.45" customHeight="1" x14ac:dyDescent="0.2">
      <c r="A46" s="4" t="s">
        <v>56</v>
      </c>
      <c r="B46" s="4" t="s">
        <v>72</v>
      </c>
      <c r="C46" s="4" t="s">
        <v>65</v>
      </c>
      <c r="D46" s="7">
        <v>0</v>
      </c>
      <c r="E46" s="7">
        <v>294225</v>
      </c>
      <c r="F46" s="8">
        <v>10601261.310000001</v>
      </c>
    </row>
    <row r="47" spans="1:6" x14ac:dyDescent="0.2">
      <c r="A47" s="4"/>
      <c r="B47" s="4"/>
      <c r="C47" s="4"/>
      <c r="D47" s="7"/>
      <c r="E47" s="7"/>
      <c r="F47" s="8"/>
    </row>
    <row r="48" spans="1:6" x14ac:dyDescent="0.2">
      <c r="A48" s="4"/>
      <c r="B48" s="4"/>
      <c r="C48" s="4"/>
      <c r="D48" s="7"/>
      <c r="E48" s="7"/>
      <c r="F48" s="8"/>
    </row>
    <row r="49" spans="1:6" x14ac:dyDescent="0.2">
      <c r="A49" s="4"/>
      <c r="B49" s="4"/>
      <c r="C49" s="4"/>
      <c r="D49" s="7"/>
      <c r="E49" s="7"/>
      <c r="F49" s="8"/>
    </row>
    <row r="50" spans="1:6" x14ac:dyDescent="0.2">
      <c r="A50" s="4"/>
      <c r="B50" s="4"/>
      <c r="C50" s="4"/>
      <c r="D50" s="7"/>
      <c r="E50" s="7"/>
      <c r="F50" s="8"/>
    </row>
    <row r="51" spans="1:6" x14ac:dyDescent="0.2">
      <c r="A51" s="4"/>
      <c r="B51" s="4"/>
      <c r="C51" s="4"/>
      <c r="D51" s="7"/>
      <c r="E51" s="7"/>
      <c r="F51" s="8"/>
    </row>
    <row r="52" spans="1:6" x14ac:dyDescent="0.2">
      <c r="A52" s="4"/>
      <c r="B52" s="4"/>
      <c r="C52" s="4"/>
      <c r="D52" s="7"/>
      <c r="E52" s="7"/>
      <c r="F52"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0"/>
  <sheetViews>
    <sheetView showGridLines="0" workbookViewId="0"/>
  </sheetViews>
  <sheetFormatPr defaultColWidth="11.42578125" defaultRowHeight="12.75" x14ac:dyDescent="0.2"/>
  <cols>
    <col min="1" max="1" width="14.7109375" customWidth="1"/>
    <col min="2" max="2" width="41.7109375" customWidth="1"/>
    <col min="3" max="3" width="18.7109375" customWidth="1"/>
    <col min="4" max="4" width="14.7109375" customWidth="1"/>
    <col min="5" max="5" width="23.7109375" customWidth="1"/>
    <col min="6" max="6" width="25.7109375" customWidth="1"/>
    <col min="7" max="7" width="11.7109375" customWidth="1"/>
    <col min="8" max="8" width="30.7109375" customWidth="1"/>
  </cols>
  <sheetData>
    <row r="1" spans="1:8" ht="14.45" customHeight="1" x14ac:dyDescent="0.2">
      <c r="A1" s="1" t="s">
        <v>73</v>
      </c>
    </row>
    <row r="2" spans="1:8" ht="29.1" customHeight="1" x14ac:dyDescent="0.2">
      <c r="A2" s="1" t="s">
        <v>34</v>
      </c>
    </row>
    <row r="3" spans="1:8" ht="14.45" customHeight="1" x14ac:dyDescent="0.2">
      <c r="A3" t="s">
        <v>58</v>
      </c>
    </row>
    <row r="4" spans="1:8" ht="14.45" customHeight="1" x14ac:dyDescent="0.2">
      <c r="A4" t="s">
        <v>68</v>
      </c>
    </row>
    <row r="5" spans="1:8" ht="14.45" customHeight="1" x14ac:dyDescent="0.2">
      <c r="A5" t="s">
        <v>69</v>
      </c>
    </row>
    <row r="6" spans="1:8" ht="14.45" customHeight="1" x14ac:dyDescent="0.2">
      <c r="A6" t="s">
        <v>74</v>
      </c>
    </row>
    <row r="7" spans="1:8" ht="29.1" customHeight="1" x14ac:dyDescent="0.2">
      <c r="A7" s="3" t="s">
        <v>7</v>
      </c>
      <c r="B7" s="3" t="s">
        <v>5</v>
      </c>
      <c r="C7" s="3" t="s">
        <v>3</v>
      </c>
      <c r="D7" s="3" t="s">
        <v>27</v>
      </c>
      <c r="E7" s="3" t="s">
        <v>61</v>
      </c>
      <c r="F7" s="5" t="s">
        <v>62</v>
      </c>
      <c r="G7" s="5" t="s">
        <v>17</v>
      </c>
      <c r="H7" s="5" t="s">
        <v>19</v>
      </c>
    </row>
    <row r="8" spans="1:8" ht="14.45" customHeight="1" x14ac:dyDescent="0.2">
      <c r="A8" s="4" t="s">
        <v>37</v>
      </c>
      <c r="B8" s="4" t="s">
        <v>38</v>
      </c>
      <c r="C8" s="4" t="s">
        <v>39</v>
      </c>
      <c r="D8" s="4" t="s">
        <v>70</v>
      </c>
      <c r="E8" s="4" t="s">
        <v>64</v>
      </c>
      <c r="F8" s="7">
        <v>315035</v>
      </c>
      <c r="G8" s="7">
        <v>2989850</v>
      </c>
      <c r="H8" s="8">
        <v>141699146.22</v>
      </c>
    </row>
    <row r="9" spans="1:8" ht="14.45" customHeight="1" x14ac:dyDescent="0.2">
      <c r="A9" s="4" t="s">
        <v>37</v>
      </c>
      <c r="B9" s="4" t="s">
        <v>38</v>
      </c>
      <c r="C9" s="4" t="s">
        <v>39</v>
      </c>
      <c r="D9" s="4" t="s">
        <v>71</v>
      </c>
      <c r="E9" s="4" t="s">
        <v>64</v>
      </c>
      <c r="F9" s="7">
        <v>380861</v>
      </c>
      <c r="G9" s="7">
        <v>3907314</v>
      </c>
      <c r="H9" s="8">
        <v>198736524.77000001</v>
      </c>
    </row>
    <row r="10" spans="1:8" ht="14.45" customHeight="1" x14ac:dyDescent="0.2">
      <c r="A10" s="4" t="s">
        <v>37</v>
      </c>
      <c r="B10" s="4" t="s">
        <v>38</v>
      </c>
      <c r="C10" s="4" t="s">
        <v>39</v>
      </c>
      <c r="D10" s="4" t="s">
        <v>72</v>
      </c>
      <c r="E10" s="4" t="s">
        <v>64</v>
      </c>
      <c r="F10" s="7">
        <v>622</v>
      </c>
      <c r="G10" s="7">
        <v>1474</v>
      </c>
      <c r="H10" s="8">
        <v>69929.05</v>
      </c>
    </row>
    <row r="11" spans="1:8" ht="14.45" customHeight="1" x14ac:dyDescent="0.2">
      <c r="A11" s="4" t="s">
        <v>37</v>
      </c>
      <c r="B11" s="4" t="s">
        <v>38</v>
      </c>
      <c r="C11" s="4" t="s">
        <v>39</v>
      </c>
      <c r="D11" s="4" t="s">
        <v>72</v>
      </c>
      <c r="E11" s="4" t="s">
        <v>65</v>
      </c>
      <c r="F11" s="7">
        <v>0</v>
      </c>
      <c r="G11" s="7">
        <v>190484</v>
      </c>
      <c r="H11" s="8">
        <v>9152608.9399999995</v>
      </c>
    </row>
    <row r="12" spans="1:8" ht="14.45" customHeight="1" x14ac:dyDescent="0.2">
      <c r="A12" s="4" t="s">
        <v>37</v>
      </c>
      <c r="B12" s="4" t="s">
        <v>40</v>
      </c>
      <c r="C12" s="4" t="s">
        <v>41</v>
      </c>
      <c r="D12" s="4" t="s">
        <v>70</v>
      </c>
      <c r="E12" s="4" t="s">
        <v>64</v>
      </c>
      <c r="F12" s="7">
        <v>1075686</v>
      </c>
      <c r="G12" s="7">
        <v>16211953</v>
      </c>
      <c r="H12" s="8">
        <v>184815821.27000001</v>
      </c>
    </row>
    <row r="13" spans="1:8" ht="14.45" customHeight="1" x14ac:dyDescent="0.2">
      <c r="A13" s="4" t="s">
        <v>37</v>
      </c>
      <c r="B13" s="4" t="s">
        <v>40</v>
      </c>
      <c r="C13" s="4" t="s">
        <v>41</v>
      </c>
      <c r="D13" s="4" t="s">
        <v>71</v>
      </c>
      <c r="E13" s="4" t="s">
        <v>64</v>
      </c>
      <c r="F13" s="7">
        <v>1328335</v>
      </c>
      <c r="G13" s="7">
        <v>20350685</v>
      </c>
      <c r="H13" s="8">
        <v>248626720</v>
      </c>
    </row>
    <row r="14" spans="1:8" ht="14.45" customHeight="1" x14ac:dyDescent="0.2">
      <c r="A14" s="4" t="s">
        <v>37</v>
      </c>
      <c r="B14" s="4" t="s">
        <v>40</v>
      </c>
      <c r="C14" s="4" t="s">
        <v>41</v>
      </c>
      <c r="D14" s="4" t="s">
        <v>72</v>
      </c>
      <c r="E14" s="4" t="s">
        <v>64</v>
      </c>
      <c r="F14" s="7">
        <v>2428</v>
      </c>
      <c r="G14" s="7">
        <v>6834</v>
      </c>
      <c r="H14" s="8">
        <v>63118.23</v>
      </c>
    </row>
    <row r="15" spans="1:8" ht="14.45" customHeight="1" x14ac:dyDescent="0.2">
      <c r="A15" s="4" t="s">
        <v>37</v>
      </c>
      <c r="B15" s="4" t="s">
        <v>40</v>
      </c>
      <c r="C15" s="4" t="s">
        <v>41</v>
      </c>
      <c r="D15" s="4" t="s">
        <v>72</v>
      </c>
      <c r="E15" s="4" t="s">
        <v>65</v>
      </c>
      <c r="F15" s="7">
        <v>0</v>
      </c>
      <c r="G15" s="7">
        <v>883474</v>
      </c>
      <c r="H15" s="8">
        <v>10904919.59</v>
      </c>
    </row>
    <row r="16" spans="1:8" ht="14.45" customHeight="1" x14ac:dyDescent="0.2">
      <c r="A16" s="4" t="s">
        <v>37</v>
      </c>
      <c r="B16" s="4" t="s">
        <v>42</v>
      </c>
      <c r="C16" s="4" t="s">
        <v>43</v>
      </c>
      <c r="D16" s="4" t="s">
        <v>70</v>
      </c>
      <c r="E16" s="4" t="s">
        <v>64</v>
      </c>
      <c r="F16" s="7">
        <v>42990</v>
      </c>
      <c r="G16" s="7">
        <v>131240</v>
      </c>
      <c r="H16" s="8">
        <v>1706934.36</v>
      </c>
    </row>
    <row r="17" spans="1:8" ht="14.45" customHeight="1" x14ac:dyDescent="0.2">
      <c r="A17" s="4" t="s">
        <v>37</v>
      </c>
      <c r="B17" s="4" t="s">
        <v>42</v>
      </c>
      <c r="C17" s="4" t="s">
        <v>43</v>
      </c>
      <c r="D17" s="4" t="s">
        <v>71</v>
      </c>
      <c r="E17" s="4" t="s">
        <v>64</v>
      </c>
      <c r="F17" s="7">
        <v>48891</v>
      </c>
      <c r="G17" s="7">
        <v>159354</v>
      </c>
      <c r="H17" s="8">
        <v>2023950.3</v>
      </c>
    </row>
    <row r="18" spans="1:8" ht="14.45" customHeight="1" x14ac:dyDescent="0.2">
      <c r="A18" s="4" t="s">
        <v>37</v>
      </c>
      <c r="B18" s="4" t="s">
        <v>42</v>
      </c>
      <c r="C18" s="4" t="s">
        <v>43</v>
      </c>
      <c r="D18" s="4" t="s">
        <v>72</v>
      </c>
      <c r="E18" s="4" t="s">
        <v>64</v>
      </c>
      <c r="F18" s="7">
        <v>60</v>
      </c>
      <c r="G18" s="7">
        <v>105</v>
      </c>
      <c r="H18" s="8">
        <v>1012.57</v>
      </c>
    </row>
    <row r="19" spans="1:8" ht="14.45" customHeight="1" x14ac:dyDescent="0.2">
      <c r="A19" s="4" t="s">
        <v>37</v>
      </c>
      <c r="B19" s="4" t="s">
        <v>42</v>
      </c>
      <c r="C19" s="4" t="s">
        <v>43</v>
      </c>
      <c r="D19" s="4" t="s">
        <v>72</v>
      </c>
      <c r="E19" s="4" t="s">
        <v>65</v>
      </c>
      <c r="F19" s="7">
        <v>0</v>
      </c>
      <c r="G19" s="7">
        <v>9905</v>
      </c>
      <c r="H19" s="8">
        <v>259626.57</v>
      </c>
    </row>
    <row r="20" spans="1:8" ht="14.45" customHeight="1" x14ac:dyDescent="0.2">
      <c r="A20" s="4" t="s">
        <v>37</v>
      </c>
      <c r="B20" s="4" t="s">
        <v>44</v>
      </c>
      <c r="C20" s="4" t="s">
        <v>45</v>
      </c>
      <c r="D20" s="4" t="s">
        <v>70</v>
      </c>
      <c r="E20" s="4" t="s">
        <v>64</v>
      </c>
      <c r="F20" s="7">
        <v>575314</v>
      </c>
      <c r="G20" s="7">
        <v>3228378</v>
      </c>
      <c r="H20" s="8">
        <v>84401570.930000007</v>
      </c>
    </row>
    <row r="21" spans="1:8" ht="14.45" customHeight="1" x14ac:dyDescent="0.2">
      <c r="A21" s="4" t="s">
        <v>37</v>
      </c>
      <c r="B21" s="4" t="s">
        <v>44</v>
      </c>
      <c r="C21" s="4" t="s">
        <v>45</v>
      </c>
      <c r="D21" s="4" t="s">
        <v>71</v>
      </c>
      <c r="E21" s="4" t="s">
        <v>64</v>
      </c>
      <c r="F21" s="7">
        <v>682775</v>
      </c>
      <c r="G21" s="7">
        <v>3810252</v>
      </c>
      <c r="H21" s="8">
        <v>98199975.079999998</v>
      </c>
    </row>
    <row r="22" spans="1:8" ht="14.45" customHeight="1" x14ac:dyDescent="0.2">
      <c r="A22" s="4" t="s">
        <v>37</v>
      </c>
      <c r="B22" s="4" t="s">
        <v>44</v>
      </c>
      <c r="C22" s="4" t="s">
        <v>45</v>
      </c>
      <c r="D22" s="4" t="s">
        <v>72</v>
      </c>
      <c r="E22" s="4" t="s">
        <v>64</v>
      </c>
      <c r="F22" s="7">
        <v>845</v>
      </c>
      <c r="G22" s="7">
        <v>1648</v>
      </c>
      <c r="H22" s="8">
        <v>39515.33</v>
      </c>
    </row>
    <row r="23" spans="1:8" ht="14.45" customHeight="1" x14ac:dyDescent="0.2">
      <c r="A23" s="4" t="s">
        <v>37</v>
      </c>
      <c r="B23" s="4" t="s">
        <v>44</v>
      </c>
      <c r="C23" s="4" t="s">
        <v>45</v>
      </c>
      <c r="D23" s="4" t="s">
        <v>72</v>
      </c>
      <c r="E23" s="4" t="s">
        <v>65</v>
      </c>
      <c r="F23" s="7">
        <v>0</v>
      </c>
      <c r="G23" s="7">
        <v>175432</v>
      </c>
      <c r="H23" s="8">
        <v>4461475.8399999999</v>
      </c>
    </row>
    <row r="24" spans="1:8" ht="14.45" customHeight="1" x14ac:dyDescent="0.2">
      <c r="A24" s="4" t="s">
        <v>46</v>
      </c>
      <c r="B24" s="4" t="s">
        <v>38</v>
      </c>
      <c r="C24" s="4" t="s">
        <v>39</v>
      </c>
      <c r="D24" s="4" t="s">
        <v>70</v>
      </c>
      <c r="E24" s="4" t="s">
        <v>64</v>
      </c>
      <c r="F24" s="7">
        <v>321748</v>
      </c>
      <c r="G24" s="7">
        <v>3067668</v>
      </c>
      <c r="H24" s="8">
        <v>143725374.72</v>
      </c>
    </row>
    <row r="25" spans="1:8" ht="14.45" customHeight="1" x14ac:dyDescent="0.2">
      <c r="A25" s="4" t="s">
        <v>46</v>
      </c>
      <c r="B25" s="4" t="s">
        <v>38</v>
      </c>
      <c r="C25" s="4" t="s">
        <v>39</v>
      </c>
      <c r="D25" s="4" t="s">
        <v>71</v>
      </c>
      <c r="E25" s="4" t="s">
        <v>64</v>
      </c>
      <c r="F25" s="7">
        <v>388209</v>
      </c>
      <c r="G25" s="7">
        <v>3996898</v>
      </c>
      <c r="H25" s="8">
        <v>201077949.72</v>
      </c>
    </row>
    <row r="26" spans="1:8" ht="14.45" customHeight="1" x14ac:dyDescent="0.2">
      <c r="A26" s="4" t="s">
        <v>46</v>
      </c>
      <c r="B26" s="4" t="s">
        <v>38</v>
      </c>
      <c r="C26" s="4" t="s">
        <v>39</v>
      </c>
      <c r="D26" s="4" t="s">
        <v>72</v>
      </c>
      <c r="E26" s="4" t="s">
        <v>64</v>
      </c>
      <c r="F26" s="7">
        <v>308</v>
      </c>
      <c r="G26" s="7">
        <v>720</v>
      </c>
      <c r="H26" s="8">
        <v>33832.6</v>
      </c>
    </row>
    <row r="27" spans="1:8" ht="14.45" customHeight="1" x14ac:dyDescent="0.2">
      <c r="A27" s="4" t="s">
        <v>46</v>
      </c>
      <c r="B27" s="4" t="s">
        <v>38</v>
      </c>
      <c r="C27" s="4" t="s">
        <v>39</v>
      </c>
      <c r="D27" s="4" t="s">
        <v>72</v>
      </c>
      <c r="E27" s="4" t="s">
        <v>65</v>
      </c>
      <c r="F27" s="7">
        <v>0</v>
      </c>
      <c r="G27" s="7">
        <v>131082</v>
      </c>
      <c r="H27" s="8">
        <v>6145054.5</v>
      </c>
    </row>
    <row r="28" spans="1:8" ht="14.45" customHeight="1" x14ac:dyDescent="0.2">
      <c r="A28" s="4" t="s">
        <v>46</v>
      </c>
      <c r="B28" s="4" t="s">
        <v>40</v>
      </c>
      <c r="C28" s="4" t="s">
        <v>41</v>
      </c>
      <c r="D28" s="4" t="s">
        <v>70</v>
      </c>
      <c r="E28" s="4" t="s">
        <v>64</v>
      </c>
      <c r="F28" s="7">
        <v>1102660</v>
      </c>
      <c r="G28" s="7">
        <v>16861106</v>
      </c>
      <c r="H28" s="8">
        <v>200578063.81999999</v>
      </c>
    </row>
    <row r="29" spans="1:8" ht="14.45" customHeight="1" x14ac:dyDescent="0.2">
      <c r="A29" s="4" t="s">
        <v>46</v>
      </c>
      <c r="B29" s="4" t="s">
        <v>40</v>
      </c>
      <c r="C29" s="4" t="s">
        <v>41</v>
      </c>
      <c r="D29" s="4" t="s">
        <v>71</v>
      </c>
      <c r="E29" s="4" t="s">
        <v>64</v>
      </c>
      <c r="F29" s="7">
        <v>1369917</v>
      </c>
      <c r="G29" s="7">
        <v>21293785</v>
      </c>
      <c r="H29" s="8">
        <v>268785448.58999997</v>
      </c>
    </row>
    <row r="30" spans="1:8" ht="14.45" customHeight="1" x14ac:dyDescent="0.2">
      <c r="A30" s="4" t="s">
        <v>46</v>
      </c>
      <c r="B30" s="4" t="s">
        <v>40</v>
      </c>
      <c r="C30" s="4" t="s">
        <v>41</v>
      </c>
      <c r="D30" s="4" t="s">
        <v>72</v>
      </c>
      <c r="E30" s="4" t="s">
        <v>64</v>
      </c>
      <c r="F30" s="7">
        <v>1292</v>
      </c>
      <c r="G30" s="7">
        <v>2413</v>
      </c>
      <c r="H30" s="8">
        <v>26398.49</v>
      </c>
    </row>
    <row r="31" spans="1:8" ht="14.45" customHeight="1" x14ac:dyDescent="0.2">
      <c r="A31" s="4" t="s">
        <v>46</v>
      </c>
      <c r="B31" s="4" t="s">
        <v>40</v>
      </c>
      <c r="C31" s="4" t="s">
        <v>41</v>
      </c>
      <c r="D31" s="4" t="s">
        <v>72</v>
      </c>
      <c r="E31" s="4" t="s">
        <v>65</v>
      </c>
      <c r="F31" s="7">
        <v>0</v>
      </c>
      <c r="G31" s="7">
        <v>621441</v>
      </c>
      <c r="H31" s="8">
        <v>7997797.6900000004</v>
      </c>
    </row>
    <row r="32" spans="1:8" ht="14.45" customHeight="1" x14ac:dyDescent="0.2">
      <c r="A32" s="4" t="s">
        <v>46</v>
      </c>
      <c r="B32" s="4" t="s">
        <v>42</v>
      </c>
      <c r="C32" s="4" t="s">
        <v>43</v>
      </c>
      <c r="D32" s="4" t="s">
        <v>70</v>
      </c>
      <c r="E32" s="4" t="s">
        <v>64</v>
      </c>
      <c r="F32" s="7">
        <v>43571</v>
      </c>
      <c r="G32" s="7">
        <v>133850</v>
      </c>
      <c r="H32" s="8">
        <v>1770696.83</v>
      </c>
    </row>
    <row r="33" spans="1:8" ht="14.45" customHeight="1" x14ac:dyDescent="0.2">
      <c r="A33" s="4" t="s">
        <v>46</v>
      </c>
      <c r="B33" s="4" t="s">
        <v>42</v>
      </c>
      <c r="C33" s="4" t="s">
        <v>43</v>
      </c>
      <c r="D33" s="4" t="s">
        <v>71</v>
      </c>
      <c r="E33" s="4" t="s">
        <v>64</v>
      </c>
      <c r="F33" s="7">
        <v>48886</v>
      </c>
      <c r="G33" s="7">
        <v>161797</v>
      </c>
      <c r="H33" s="8">
        <v>2038942.3</v>
      </c>
    </row>
    <row r="34" spans="1:8" ht="14.45" customHeight="1" x14ac:dyDescent="0.2">
      <c r="A34" s="4" t="s">
        <v>46</v>
      </c>
      <c r="B34" s="4" t="s">
        <v>42</v>
      </c>
      <c r="C34" s="4" t="s">
        <v>43</v>
      </c>
      <c r="D34" s="4" t="s">
        <v>72</v>
      </c>
      <c r="E34" s="4" t="s">
        <v>64</v>
      </c>
      <c r="F34" s="7">
        <v>29</v>
      </c>
      <c r="G34" s="7">
        <v>57</v>
      </c>
      <c r="H34" s="8">
        <v>823.49</v>
      </c>
    </row>
    <row r="35" spans="1:8" ht="14.45" customHeight="1" x14ac:dyDescent="0.2">
      <c r="A35" s="4" t="s">
        <v>46</v>
      </c>
      <c r="B35" s="4" t="s">
        <v>42</v>
      </c>
      <c r="C35" s="4" t="s">
        <v>43</v>
      </c>
      <c r="D35" s="4" t="s">
        <v>72</v>
      </c>
      <c r="E35" s="4" t="s">
        <v>65</v>
      </c>
      <c r="F35" s="7">
        <v>0</v>
      </c>
      <c r="G35" s="7">
        <v>7788</v>
      </c>
      <c r="H35" s="8">
        <v>343047.3</v>
      </c>
    </row>
    <row r="36" spans="1:8" ht="14.45" customHeight="1" x14ac:dyDescent="0.2">
      <c r="A36" s="4" t="s">
        <v>46</v>
      </c>
      <c r="B36" s="4" t="s">
        <v>44</v>
      </c>
      <c r="C36" s="4" t="s">
        <v>45</v>
      </c>
      <c r="D36" s="4" t="s">
        <v>70</v>
      </c>
      <c r="E36" s="4" t="s">
        <v>64</v>
      </c>
      <c r="F36" s="7">
        <v>575156</v>
      </c>
      <c r="G36" s="7">
        <v>3232762</v>
      </c>
      <c r="H36" s="8">
        <v>83043054.480000004</v>
      </c>
    </row>
    <row r="37" spans="1:8" ht="14.45" customHeight="1" x14ac:dyDescent="0.2">
      <c r="A37" s="4" t="s">
        <v>46</v>
      </c>
      <c r="B37" s="4" t="s">
        <v>44</v>
      </c>
      <c r="C37" s="4" t="s">
        <v>45</v>
      </c>
      <c r="D37" s="4" t="s">
        <v>71</v>
      </c>
      <c r="E37" s="4" t="s">
        <v>64</v>
      </c>
      <c r="F37" s="7">
        <v>681331</v>
      </c>
      <c r="G37" s="7">
        <v>3820058</v>
      </c>
      <c r="H37" s="8">
        <v>95157263.239999995</v>
      </c>
    </row>
    <row r="38" spans="1:8" ht="14.45" customHeight="1" x14ac:dyDescent="0.2">
      <c r="A38" s="4" t="s">
        <v>46</v>
      </c>
      <c r="B38" s="4" t="s">
        <v>44</v>
      </c>
      <c r="C38" s="4" t="s">
        <v>45</v>
      </c>
      <c r="D38" s="4" t="s">
        <v>72</v>
      </c>
      <c r="E38" s="4" t="s">
        <v>64</v>
      </c>
      <c r="F38" s="7">
        <v>332</v>
      </c>
      <c r="G38" s="7">
        <v>610</v>
      </c>
      <c r="H38" s="8">
        <v>18846.93</v>
      </c>
    </row>
    <row r="39" spans="1:8" ht="14.45" customHeight="1" x14ac:dyDescent="0.2">
      <c r="A39" s="4" t="s">
        <v>46</v>
      </c>
      <c r="B39" s="4" t="s">
        <v>44</v>
      </c>
      <c r="C39" s="4" t="s">
        <v>45</v>
      </c>
      <c r="D39" s="4" t="s">
        <v>72</v>
      </c>
      <c r="E39" s="4" t="s">
        <v>65</v>
      </c>
      <c r="F39" s="7">
        <v>0</v>
      </c>
      <c r="G39" s="7">
        <v>123452</v>
      </c>
      <c r="H39" s="8">
        <v>3049326.35</v>
      </c>
    </row>
    <row r="40" spans="1:8" ht="14.45" customHeight="1" x14ac:dyDescent="0.2">
      <c r="A40" s="4" t="s">
        <v>46</v>
      </c>
      <c r="B40" s="4" t="s">
        <v>47</v>
      </c>
      <c r="C40" s="4" t="s">
        <v>48</v>
      </c>
      <c r="D40" s="4" t="s">
        <v>70</v>
      </c>
      <c r="E40" s="4" t="s">
        <v>64</v>
      </c>
      <c r="F40" s="7">
        <v>912</v>
      </c>
      <c r="G40" s="7">
        <v>1941</v>
      </c>
      <c r="H40" s="8">
        <v>131985</v>
      </c>
    </row>
    <row r="41" spans="1:8" ht="14.45" customHeight="1" x14ac:dyDescent="0.2">
      <c r="A41" s="4" t="s">
        <v>46</v>
      </c>
      <c r="B41" s="4" t="s">
        <v>47</v>
      </c>
      <c r="C41" s="4" t="s">
        <v>48</v>
      </c>
      <c r="D41" s="4" t="s">
        <v>71</v>
      </c>
      <c r="E41" s="4" t="s">
        <v>64</v>
      </c>
      <c r="F41" s="7">
        <v>980</v>
      </c>
      <c r="G41" s="7">
        <v>2135</v>
      </c>
      <c r="H41" s="8">
        <v>146335</v>
      </c>
    </row>
    <row r="42" spans="1:8" ht="14.45" customHeight="1" x14ac:dyDescent="0.2">
      <c r="A42" s="4" t="s">
        <v>46</v>
      </c>
      <c r="B42" s="4" t="s">
        <v>47</v>
      </c>
      <c r="C42" s="4" t="s">
        <v>48</v>
      </c>
      <c r="D42" s="4" t="s">
        <v>72</v>
      </c>
      <c r="E42" s="4" t="s">
        <v>64</v>
      </c>
      <c r="F42" s="7"/>
      <c r="G42" s="7"/>
      <c r="H42" s="8"/>
    </row>
    <row r="43" spans="1:8" ht="14.45" customHeight="1" x14ac:dyDescent="0.2">
      <c r="A43" s="4" t="s">
        <v>46</v>
      </c>
      <c r="B43" s="4" t="s">
        <v>47</v>
      </c>
      <c r="C43" s="4" t="s">
        <v>48</v>
      </c>
      <c r="D43" s="4" t="s">
        <v>72</v>
      </c>
      <c r="E43" s="4" t="s">
        <v>65</v>
      </c>
      <c r="F43" s="7">
        <v>0</v>
      </c>
      <c r="G43" s="7">
        <v>821</v>
      </c>
      <c r="H43" s="8">
        <v>83020</v>
      </c>
    </row>
    <row r="44" spans="1:8" ht="14.45" customHeight="1" x14ac:dyDescent="0.2">
      <c r="A44" s="4" t="s">
        <v>49</v>
      </c>
      <c r="B44" s="4" t="s">
        <v>38</v>
      </c>
      <c r="C44" s="4" t="s">
        <v>39</v>
      </c>
      <c r="D44" s="4" t="s">
        <v>70</v>
      </c>
      <c r="E44" s="4" t="s">
        <v>64</v>
      </c>
      <c r="F44" s="7">
        <v>327376</v>
      </c>
      <c r="G44" s="7">
        <v>3177042</v>
      </c>
      <c r="H44" s="8">
        <v>145832846.75</v>
      </c>
    </row>
    <row r="45" spans="1:8" ht="14.45" customHeight="1" x14ac:dyDescent="0.2">
      <c r="A45" s="4" t="s">
        <v>49</v>
      </c>
      <c r="B45" s="4" t="s">
        <v>38</v>
      </c>
      <c r="C45" s="4" t="s">
        <v>39</v>
      </c>
      <c r="D45" s="4" t="s">
        <v>71</v>
      </c>
      <c r="E45" s="4" t="s">
        <v>64</v>
      </c>
      <c r="F45" s="7">
        <v>393657</v>
      </c>
      <c r="G45" s="7">
        <v>4124681</v>
      </c>
      <c r="H45" s="8">
        <v>202936114.06999999</v>
      </c>
    </row>
    <row r="46" spans="1:8" ht="14.45" customHeight="1" x14ac:dyDescent="0.2">
      <c r="A46" s="4" t="s">
        <v>49</v>
      </c>
      <c r="B46" s="4" t="s">
        <v>38</v>
      </c>
      <c r="C46" s="4" t="s">
        <v>39</v>
      </c>
      <c r="D46" s="4" t="s">
        <v>72</v>
      </c>
      <c r="E46" s="4" t="s">
        <v>64</v>
      </c>
      <c r="F46" s="7">
        <v>273</v>
      </c>
      <c r="G46" s="7">
        <v>723</v>
      </c>
      <c r="H46" s="8">
        <v>30749.98</v>
      </c>
    </row>
    <row r="47" spans="1:8" ht="14.45" customHeight="1" x14ac:dyDescent="0.2">
      <c r="A47" s="4" t="s">
        <v>49</v>
      </c>
      <c r="B47" s="4" t="s">
        <v>38</v>
      </c>
      <c r="C47" s="4" t="s">
        <v>39</v>
      </c>
      <c r="D47" s="4" t="s">
        <v>72</v>
      </c>
      <c r="E47" s="4" t="s">
        <v>65</v>
      </c>
      <c r="F47" s="7">
        <v>0</v>
      </c>
      <c r="G47" s="7">
        <v>108330</v>
      </c>
      <c r="H47" s="8">
        <v>4817315.6900000004</v>
      </c>
    </row>
    <row r="48" spans="1:8" ht="14.45" customHeight="1" x14ac:dyDescent="0.2">
      <c r="A48" s="4" t="s">
        <v>49</v>
      </c>
      <c r="B48" s="4" t="s">
        <v>40</v>
      </c>
      <c r="C48" s="4" t="s">
        <v>41</v>
      </c>
      <c r="D48" s="4" t="s">
        <v>70</v>
      </c>
      <c r="E48" s="4" t="s">
        <v>64</v>
      </c>
      <c r="F48" s="7">
        <v>1130573</v>
      </c>
      <c r="G48" s="7">
        <v>17587720</v>
      </c>
      <c r="H48" s="8">
        <v>227262880.93000001</v>
      </c>
    </row>
    <row r="49" spans="1:8" ht="14.45" customHeight="1" x14ac:dyDescent="0.2">
      <c r="A49" s="4" t="s">
        <v>49</v>
      </c>
      <c r="B49" s="4" t="s">
        <v>40</v>
      </c>
      <c r="C49" s="4" t="s">
        <v>41</v>
      </c>
      <c r="D49" s="4" t="s">
        <v>71</v>
      </c>
      <c r="E49" s="4" t="s">
        <v>64</v>
      </c>
      <c r="F49" s="7">
        <v>1408796</v>
      </c>
      <c r="G49" s="7">
        <v>22324518</v>
      </c>
      <c r="H49" s="8">
        <v>306051230.06999999</v>
      </c>
    </row>
    <row r="50" spans="1:8" ht="14.45" customHeight="1" x14ac:dyDescent="0.2">
      <c r="A50" s="4" t="s">
        <v>49</v>
      </c>
      <c r="B50" s="4" t="s">
        <v>40</v>
      </c>
      <c r="C50" s="4" t="s">
        <v>41</v>
      </c>
      <c r="D50" s="4" t="s">
        <v>72</v>
      </c>
      <c r="E50" s="4" t="s">
        <v>64</v>
      </c>
      <c r="F50" s="7">
        <v>1063</v>
      </c>
      <c r="G50" s="7">
        <v>2132</v>
      </c>
      <c r="H50" s="8">
        <v>24045.279999999999</v>
      </c>
    </row>
    <row r="51" spans="1:8" ht="14.45" customHeight="1" x14ac:dyDescent="0.2">
      <c r="A51" s="4" t="s">
        <v>49</v>
      </c>
      <c r="B51" s="4" t="s">
        <v>40</v>
      </c>
      <c r="C51" s="4" t="s">
        <v>41</v>
      </c>
      <c r="D51" s="4" t="s">
        <v>72</v>
      </c>
      <c r="E51" s="4" t="s">
        <v>65</v>
      </c>
      <c r="F51" s="7">
        <v>0</v>
      </c>
      <c r="G51" s="7">
        <v>497211</v>
      </c>
      <c r="H51" s="8">
        <v>7265050.5099999998</v>
      </c>
    </row>
    <row r="52" spans="1:8" ht="14.45" customHeight="1" x14ac:dyDescent="0.2">
      <c r="A52" s="4" t="s">
        <v>49</v>
      </c>
      <c r="B52" s="4" t="s">
        <v>42</v>
      </c>
      <c r="C52" s="4" t="s">
        <v>43</v>
      </c>
      <c r="D52" s="4" t="s">
        <v>70</v>
      </c>
      <c r="E52" s="4" t="s">
        <v>64</v>
      </c>
      <c r="F52" s="7">
        <v>44801</v>
      </c>
      <c r="G52" s="7">
        <v>141938</v>
      </c>
      <c r="H52" s="8">
        <v>1828920.41</v>
      </c>
    </row>
    <row r="53" spans="1:8" ht="14.45" customHeight="1" x14ac:dyDescent="0.2">
      <c r="A53" s="4" t="s">
        <v>49</v>
      </c>
      <c r="B53" s="4" t="s">
        <v>42</v>
      </c>
      <c r="C53" s="4" t="s">
        <v>43</v>
      </c>
      <c r="D53" s="4" t="s">
        <v>71</v>
      </c>
      <c r="E53" s="4" t="s">
        <v>64</v>
      </c>
      <c r="F53" s="7">
        <v>50006</v>
      </c>
      <c r="G53" s="7">
        <v>171128</v>
      </c>
      <c r="H53" s="8">
        <v>2156398.1800000002</v>
      </c>
    </row>
    <row r="54" spans="1:8" ht="14.45" customHeight="1" x14ac:dyDescent="0.2">
      <c r="A54" s="4" t="s">
        <v>49</v>
      </c>
      <c r="B54" s="4" t="s">
        <v>42</v>
      </c>
      <c r="C54" s="4" t="s">
        <v>43</v>
      </c>
      <c r="D54" s="4" t="s">
        <v>72</v>
      </c>
      <c r="E54" s="4" t="s">
        <v>64</v>
      </c>
      <c r="F54" s="7">
        <v>20</v>
      </c>
      <c r="G54" s="7">
        <v>48</v>
      </c>
      <c r="H54" s="8">
        <v>607.08000000000004</v>
      </c>
    </row>
    <row r="55" spans="1:8" ht="14.45" customHeight="1" x14ac:dyDescent="0.2">
      <c r="A55" s="4" t="s">
        <v>49</v>
      </c>
      <c r="B55" s="4" t="s">
        <v>42</v>
      </c>
      <c r="C55" s="4" t="s">
        <v>43</v>
      </c>
      <c r="D55" s="4" t="s">
        <v>72</v>
      </c>
      <c r="E55" s="4" t="s">
        <v>65</v>
      </c>
      <c r="F55" s="7">
        <v>0</v>
      </c>
      <c r="G55" s="7">
        <v>6716</v>
      </c>
      <c r="H55" s="8">
        <v>283877.09000000003</v>
      </c>
    </row>
    <row r="56" spans="1:8" ht="14.45" customHeight="1" x14ac:dyDescent="0.2">
      <c r="A56" s="4" t="s">
        <v>49</v>
      </c>
      <c r="B56" s="4" t="s">
        <v>44</v>
      </c>
      <c r="C56" s="4" t="s">
        <v>45</v>
      </c>
      <c r="D56" s="4" t="s">
        <v>70</v>
      </c>
      <c r="E56" s="4" t="s">
        <v>64</v>
      </c>
      <c r="F56" s="7">
        <v>578523</v>
      </c>
      <c r="G56" s="7">
        <v>3271363</v>
      </c>
      <c r="H56" s="8">
        <v>81830474.540000007</v>
      </c>
    </row>
    <row r="57" spans="1:8" ht="14.45" customHeight="1" x14ac:dyDescent="0.2">
      <c r="A57" s="4" t="s">
        <v>49</v>
      </c>
      <c r="B57" s="4" t="s">
        <v>44</v>
      </c>
      <c r="C57" s="4" t="s">
        <v>45</v>
      </c>
      <c r="D57" s="4" t="s">
        <v>71</v>
      </c>
      <c r="E57" s="4" t="s">
        <v>64</v>
      </c>
      <c r="F57" s="7">
        <v>683503</v>
      </c>
      <c r="G57" s="7">
        <v>3876619</v>
      </c>
      <c r="H57" s="8">
        <v>93058285.840000004</v>
      </c>
    </row>
    <row r="58" spans="1:8" ht="14.45" customHeight="1" x14ac:dyDescent="0.2">
      <c r="A58" s="4" t="s">
        <v>49</v>
      </c>
      <c r="B58" s="4" t="s">
        <v>44</v>
      </c>
      <c r="C58" s="4" t="s">
        <v>45</v>
      </c>
      <c r="D58" s="4" t="s">
        <v>72</v>
      </c>
      <c r="E58" s="4" t="s">
        <v>64</v>
      </c>
      <c r="F58" s="7">
        <v>279</v>
      </c>
      <c r="G58" s="7">
        <v>551</v>
      </c>
      <c r="H58" s="8">
        <v>15284.95</v>
      </c>
    </row>
    <row r="59" spans="1:8" ht="14.45" customHeight="1" x14ac:dyDescent="0.2">
      <c r="A59" s="4" t="s">
        <v>49</v>
      </c>
      <c r="B59" s="4" t="s">
        <v>44</v>
      </c>
      <c r="C59" s="4" t="s">
        <v>45</v>
      </c>
      <c r="D59" s="4" t="s">
        <v>72</v>
      </c>
      <c r="E59" s="4" t="s">
        <v>65</v>
      </c>
      <c r="F59" s="7">
        <v>0</v>
      </c>
      <c r="G59" s="7">
        <v>99316</v>
      </c>
      <c r="H59" s="8">
        <v>2364703.0499999998</v>
      </c>
    </row>
    <row r="60" spans="1:8" ht="14.45" customHeight="1" x14ac:dyDescent="0.2">
      <c r="A60" s="4" t="s">
        <v>49</v>
      </c>
      <c r="B60" s="4" t="s">
        <v>47</v>
      </c>
      <c r="C60" s="4" t="s">
        <v>48</v>
      </c>
      <c r="D60" s="4" t="s">
        <v>70</v>
      </c>
      <c r="E60" s="4" t="s">
        <v>64</v>
      </c>
      <c r="F60" s="7">
        <v>9715</v>
      </c>
      <c r="G60" s="7">
        <v>55218</v>
      </c>
      <c r="H60" s="8">
        <v>4128810</v>
      </c>
    </row>
    <row r="61" spans="1:8" ht="14.45" customHeight="1" x14ac:dyDescent="0.2">
      <c r="A61" s="4" t="s">
        <v>49</v>
      </c>
      <c r="B61" s="4" t="s">
        <v>47</v>
      </c>
      <c r="C61" s="4" t="s">
        <v>48</v>
      </c>
      <c r="D61" s="4" t="s">
        <v>71</v>
      </c>
      <c r="E61" s="4" t="s">
        <v>64</v>
      </c>
      <c r="F61" s="7">
        <v>9182</v>
      </c>
      <c r="G61" s="7">
        <v>52799</v>
      </c>
      <c r="H61" s="8">
        <v>3929030</v>
      </c>
    </row>
    <row r="62" spans="1:8" ht="14.45" customHeight="1" x14ac:dyDescent="0.2">
      <c r="A62" s="4" t="s">
        <v>49</v>
      </c>
      <c r="B62" s="4" t="s">
        <v>47</v>
      </c>
      <c r="C62" s="4" t="s">
        <v>48</v>
      </c>
      <c r="D62" s="4" t="s">
        <v>72</v>
      </c>
      <c r="E62" s="4" t="s">
        <v>64</v>
      </c>
      <c r="F62" s="7">
        <v>7</v>
      </c>
      <c r="G62" s="7">
        <v>11</v>
      </c>
      <c r="H62" s="8">
        <v>2135</v>
      </c>
    </row>
    <row r="63" spans="1:8" ht="14.45" customHeight="1" x14ac:dyDescent="0.2">
      <c r="A63" s="4" t="s">
        <v>49</v>
      </c>
      <c r="B63" s="4" t="s">
        <v>47</v>
      </c>
      <c r="C63" s="4" t="s">
        <v>48</v>
      </c>
      <c r="D63" s="4" t="s">
        <v>72</v>
      </c>
      <c r="E63" s="4" t="s">
        <v>65</v>
      </c>
      <c r="F63" s="7">
        <v>0</v>
      </c>
      <c r="G63" s="7">
        <v>8164</v>
      </c>
      <c r="H63" s="8">
        <v>1152094.3400000001</v>
      </c>
    </row>
    <row r="64" spans="1:8" ht="14.45" customHeight="1" x14ac:dyDescent="0.2">
      <c r="A64" s="4" t="s">
        <v>50</v>
      </c>
      <c r="B64" s="4" t="s">
        <v>38</v>
      </c>
      <c r="C64" s="4" t="s">
        <v>39</v>
      </c>
      <c r="D64" s="4" t="s">
        <v>70</v>
      </c>
      <c r="E64" s="4" t="s">
        <v>64</v>
      </c>
      <c r="F64" s="7">
        <v>334289</v>
      </c>
      <c r="G64" s="7">
        <v>3328935</v>
      </c>
      <c r="H64" s="8">
        <v>152100683.81999999</v>
      </c>
    </row>
    <row r="65" spans="1:8" ht="14.45" customHeight="1" x14ac:dyDescent="0.2">
      <c r="A65" s="4" t="s">
        <v>50</v>
      </c>
      <c r="B65" s="4" t="s">
        <v>38</v>
      </c>
      <c r="C65" s="4" t="s">
        <v>39</v>
      </c>
      <c r="D65" s="4" t="s">
        <v>71</v>
      </c>
      <c r="E65" s="4" t="s">
        <v>64</v>
      </c>
      <c r="F65" s="7">
        <v>401188</v>
      </c>
      <c r="G65" s="7">
        <v>4286121</v>
      </c>
      <c r="H65" s="8">
        <v>209520130.86000001</v>
      </c>
    </row>
    <row r="66" spans="1:8" ht="14.45" customHeight="1" x14ac:dyDescent="0.2">
      <c r="A66" s="4" t="s">
        <v>50</v>
      </c>
      <c r="B66" s="4" t="s">
        <v>38</v>
      </c>
      <c r="C66" s="4" t="s">
        <v>39</v>
      </c>
      <c r="D66" s="4" t="s">
        <v>72</v>
      </c>
      <c r="E66" s="4" t="s">
        <v>64</v>
      </c>
      <c r="F66" s="7">
        <v>242</v>
      </c>
      <c r="G66" s="7">
        <v>728</v>
      </c>
      <c r="H66" s="8">
        <v>30881.75</v>
      </c>
    </row>
    <row r="67" spans="1:8" ht="14.45" customHeight="1" x14ac:dyDescent="0.2">
      <c r="A67" s="4" t="s">
        <v>50</v>
      </c>
      <c r="B67" s="4" t="s">
        <v>38</v>
      </c>
      <c r="C67" s="4" t="s">
        <v>39</v>
      </c>
      <c r="D67" s="4" t="s">
        <v>72</v>
      </c>
      <c r="E67" s="4" t="s">
        <v>65</v>
      </c>
      <c r="F67" s="7">
        <v>0</v>
      </c>
      <c r="G67" s="7">
        <v>96474</v>
      </c>
      <c r="H67" s="8">
        <v>4233576.47</v>
      </c>
    </row>
    <row r="68" spans="1:8" ht="14.45" customHeight="1" x14ac:dyDescent="0.2">
      <c r="A68" s="4" t="s">
        <v>50</v>
      </c>
      <c r="B68" s="4" t="s">
        <v>40</v>
      </c>
      <c r="C68" s="4" t="s">
        <v>41</v>
      </c>
      <c r="D68" s="4" t="s">
        <v>70</v>
      </c>
      <c r="E68" s="4" t="s">
        <v>64</v>
      </c>
      <c r="F68" s="7">
        <v>1164209</v>
      </c>
      <c r="G68" s="7">
        <v>18476804</v>
      </c>
      <c r="H68" s="8">
        <v>259134762.40000001</v>
      </c>
    </row>
    <row r="69" spans="1:8" ht="14.45" customHeight="1" x14ac:dyDescent="0.2">
      <c r="A69" s="4" t="s">
        <v>50</v>
      </c>
      <c r="B69" s="4" t="s">
        <v>40</v>
      </c>
      <c r="C69" s="4" t="s">
        <v>41</v>
      </c>
      <c r="D69" s="4" t="s">
        <v>71</v>
      </c>
      <c r="E69" s="4" t="s">
        <v>64</v>
      </c>
      <c r="F69" s="7">
        <v>1452197</v>
      </c>
      <c r="G69" s="7">
        <v>23543181</v>
      </c>
      <c r="H69" s="8">
        <v>348943904.06</v>
      </c>
    </row>
    <row r="70" spans="1:8" ht="14.45" customHeight="1" x14ac:dyDescent="0.2">
      <c r="A70" s="4" t="s">
        <v>50</v>
      </c>
      <c r="B70" s="4" t="s">
        <v>40</v>
      </c>
      <c r="C70" s="4" t="s">
        <v>41</v>
      </c>
      <c r="D70" s="4" t="s">
        <v>72</v>
      </c>
      <c r="E70" s="4" t="s">
        <v>64</v>
      </c>
      <c r="F70" s="7">
        <v>855</v>
      </c>
      <c r="G70" s="7">
        <v>2027</v>
      </c>
      <c r="H70" s="8">
        <v>29340.86</v>
      </c>
    </row>
    <row r="71" spans="1:8" ht="14.45" customHeight="1" x14ac:dyDescent="0.2">
      <c r="A71" s="4" t="s">
        <v>50</v>
      </c>
      <c r="B71" s="4" t="s">
        <v>40</v>
      </c>
      <c r="C71" s="4" t="s">
        <v>41</v>
      </c>
      <c r="D71" s="4" t="s">
        <v>72</v>
      </c>
      <c r="E71" s="4" t="s">
        <v>65</v>
      </c>
      <c r="F71" s="7">
        <v>0</v>
      </c>
      <c r="G71" s="7">
        <v>440956</v>
      </c>
      <c r="H71" s="8">
        <v>7209134.0199999996</v>
      </c>
    </row>
    <row r="72" spans="1:8" ht="14.45" customHeight="1" x14ac:dyDescent="0.2">
      <c r="A72" s="4" t="s">
        <v>50</v>
      </c>
      <c r="B72" s="4" t="s">
        <v>42</v>
      </c>
      <c r="C72" s="4" t="s">
        <v>43</v>
      </c>
      <c r="D72" s="4" t="s">
        <v>70</v>
      </c>
      <c r="E72" s="4" t="s">
        <v>64</v>
      </c>
      <c r="F72" s="7">
        <v>46532</v>
      </c>
      <c r="G72" s="7">
        <v>153848</v>
      </c>
      <c r="H72" s="8">
        <v>1997792.42</v>
      </c>
    </row>
    <row r="73" spans="1:8" ht="14.45" customHeight="1" x14ac:dyDescent="0.2">
      <c r="A73" s="4" t="s">
        <v>50</v>
      </c>
      <c r="B73" s="4" t="s">
        <v>42</v>
      </c>
      <c r="C73" s="4" t="s">
        <v>43</v>
      </c>
      <c r="D73" s="4" t="s">
        <v>71</v>
      </c>
      <c r="E73" s="4" t="s">
        <v>64</v>
      </c>
      <c r="F73" s="7">
        <v>51358</v>
      </c>
      <c r="G73" s="7">
        <v>182423</v>
      </c>
      <c r="H73" s="8">
        <v>2253516.5</v>
      </c>
    </row>
    <row r="74" spans="1:8" ht="14.45" customHeight="1" x14ac:dyDescent="0.2">
      <c r="A74" s="4" t="s">
        <v>50</v>
      </c>
      <c r="B74" s="4" t="s">
        <v>42</v>
      </c>
      <c r="C74" s="4" t="s">
        <v>43</v>
      </c>
      <c r="D74" s="4" t="s">
        <v>72</v>
      </c>
      <c r="E74" s="4" t="s">
        <v>64</v>
      </c>
      <c r="F74" s="7">
        <v>24</v>
      </c>
      <c r="G74" s="7">
        <v>52</v>
      </c>
      <c r="H74" s="8">
        <v>696.21</v>
      </c>
    </row>
    <row r="75" spans="1:8" ht="14.45" customHeight="1" x14ac:dyDescent="0.2">
      <c r="A75" s="4" t="s">
        <v>50</v>
      </c>
      <c r="B75" s="4" t="s">
        <v>42</v>
      </c>
      <c r="C75" s="4" t="s">
        <v>43</v>
      </c>
      <c r="D75" s="4" t="s">
        <v>72</v>
      </c>
      <c r="E75" s="4" t="s">
        <v>65</v>
      </c>
      <c r="F75" s="7">
        <v>0</v>
      </c>
      <c r="G75" s="7">
        <v>6192</v>
      </c>
      <c r="H75" s="8">
        <v>286767.34000000003</v>
      </c>
    </row>
    <row r="76" spans="1:8" ht="14.45" customHeight="1" x14ac:dyDescent="0.2">
      <c r="A76" s="4" t="s">
        <v>50</v>
      </c>
      <c r="B76" s="4" t="s">
        <v>44</v>
      </c>
      <c r="C76" s="4" t="s">
        <v>45</v>
      </c>
      <c r="D76" s="4" t="s">
        <v>70</v>
      </c>
      <c r="E76" s="4" t="s">
        <v>64</v>
      </c>
      <c r="F76" s="7">
        <v>578537</v>
      </c>
      <c r="G76" s="7">
        <v>3251615</v>
      </c>
      <c r="H76" s="8">
        <v>76683684.409999996</v>
      </c>
    </row>
    <row r="77" spans="1:8" ht="14.45" customHeight="1" x14ac:dyDescent="0.2">
      <c r="A77" s="4" t="s">
        <v>50</v>
      </c>
      <c r="B77" s="4" t="s">
        <v>44</v>
      </c>
      <c r="C77" s="4" t="s">
        <v>45</v>
      </c>
      <c r="D77" s="4" t="s">
        <v>71</v>
      </c>
      <c r="E77" s="4" t="s">
        <v>64</v>
      </c>
      <c r="F77" s="7">
        <v>677749</v>
      </c>
      <c r="G77" s="7">
        <v>3851691</v>
      </c>
      <c r="H77" s="8">
        <v>87494222.700000003</v>
      </c>
    </row>
    <row r="78" spans="1:8" ht="14.45" customHeight="1" x14ac:dyDescent="0.2">
      <c r="A78" s="4" t="s">
        <v>50</v>
      </c>
      <c r="B78" s="4" t="s">
        <v>44</v>
      </c>
      <c r="C78" s="4" t="s">
        <v>45</v>
      </c>
      <c r="D78" s="4" t="s">
        <v>72</v>
      </c>
      <c r="E78" s="4" t="s">
        <v>64</v>
      </c>
      <c r="F78" s="7">
        <v>241</v>
      </c>
      <c r="G78" s="7">
        <v>529</v>
      </c>
      <c r="H78" s="8">
        <v>12522.92</v>
      </c>
    </row>
    <row r="79" spans="1:8" ht="14.45" customHeight="1" x14ac:dyDescent="0.2">
      <c r="A79" s="4" t="s">
        <v>50</v>
      </c>
      <c r="B79" s="4" t="s">
        <v>44</v>
      </c>
      <c r="C79" s="4" t="s">
        <v>45</v>
      </c>
      <c r="D79" s="4" t="s">
        <v>72</v>
      </c>
      <c r="E79" s="4" t="s">
        <v>65</v>
      </c>
      <c r="F79" s="7">
        <v>0</v>
      </c>
      <c r="G79" s="7">
        <v>83929</v>
      </c>
      <c r="H79" s="8">
        <v>1865756.6</v>
      </c>
    </row>
    <row r="80" spans="1:8" ht="14.45" customHeight="1" x14ac:dyDescent="0.2">
      <c r="A80" s="4" t="s">
        <v>50</v>
      </c>
      <c r="B80" s="4" t="s">
        <v>47</v>
      </c>
      <c r="C80" s="4" t="s">
        <v>48</v>
      </c>
      <c r="D80" s="4" t="s">
        <v>70</v>
      </c>
      <c r="E80" s="4" t="s">
        <v>64</v>
      </c>
      <c r="F80" s="7">
        <v>36799</v>
      </c>
      <c r="G80" s="7">
        <v>271550</v>
      </c>
      <c r="H80" s="8">
        <v>21177730</v>
      </c>
    </row>
    <row r="81" spans="1:8" ht="14.45" customHeight="1" x14ac:dyDescent="0.2">
      <c r="A81" s="4" t="s">
        <v>50</v>
      </c>
      <c r="B81" s="4" t="s">
        <v>47</v>
      </c>
      <c r="C81" s="4" t="s">
        <v>48</v>
      </c>
      <c r="D81" s="4" t="s">
        <v>71</v>
      </c>
      <c r="E81" s="4" t="s">
        <v>64</v>
      </c>
      <c r="F81" s="7">
        <v>36505</v>
      </c>
      <c r="G81" s="7">
        <v>264451</v>
      </c>
      <c r="H81" s="8">
        <v>20682935</v>
      </c>
    </row>
    <row r="82" spans="1:8" ht="14.45" customHeight="1" x14ac:dyDescent="0.2">
      <c r="A82" s="4" t="s">
        <v>50</v>
      </c>
      <c r="B82" s="4" t="s">
        <v>47</v>
      </c>
      <c r="C82" s="4" t="s">
        <v>48</v>
      </c>
      <c r="D82" s="4" t="s">
        <v>72</v>
      </c>
      <c r="E82" s="4" t="s">
        <v>64</v>
      </c>
      <c r="F82" s="7">
        <v>30</v>
      </c>
      <c r="G82" s="7">
        <v>56</v>
      </c>
      <c r="H82" s="8">
        <v>5285</v>
      </c>
    </row>
    <row r="83" spans="1:8" ht="14.45" customHeight="1" x14ac:dyDescent="0.2">
      <c r="A83" s="4" t="s">
        <v>50</v>
      </c>
      <c r="B83" s="4" t="s">
        <v>47</v>
      </c>
      <c r="C83" s="4" t="s">
        <v>48</v>
      </c>
      <c r="D83" s="4" t="s">
        <v>72</v>
      </c>
      <c r="E83" s="4" t="s">
        <v>65</v>
      </c>
      <c r="F83" s="7">
        <v>0</v>
      </c>
      <c r="G83" s="7">
        <v>16342</v>
      </c>
      <c r="H83" s="8">
        <v>2010523.6</v>
      </c>
    </row>
    <row r="84" spans="1:8" ht="14.45" customHeight="1" x14ac:dyDescent="0.2">
      <c r="A84" s="4" t="s">
        <v>51</v>
      </c>
      <c r="B84" s="4" t="s">
        <v>38</v>
      </c>
      <c r="C84" s="4" t="s">
        <v>39</v>
      </c>
      <c r="D84" s="4" t="s">
        <v>70</v>
      </c>
      <c r="E84" s="4" t="s">
        <v>64</v>
      </c>
      <c r="F84" s="7">
        <v>339745</v>
      </c>
      <c r="G84" s="7">
        <v>3256609</v>
      </c>
      <c r="H84" s="8">
        <v>147593258.75999999</v>
      </c>
    </row>
    <row r="85" spans="1:8" ht="14.45" customHeight="1" x14ac:dyDescent="0.2">
      <c r="A85" s="4" t="s">
        <v>51</v>
      </c>
      <c r="B85" s="4" t="s">
        <v>38</v>
      </c>
      <c r="C85" s="4" t="s">
        <v>39</v>
      </c>
      <c r="D85" s="4" t="s">
        <v>71</v>
      </c>
      <c r="E85" s="4" t="s">
        <v>64</v>
      </c>
      <c r="F85" s="7">
        <v>407617</v>
      </c>
      <c r="G85" s="7">
        <v>4210391</v>
      </c>
      <c r="H85" s="8">
        <v>203443123.61000001</v>
      </c>
    </row>
    <row r="86" spans="1:8" ht="14.45" customHeight="1" x14ac:dyDescent="0.2">
      <c r="A86" s="4" t="s">
        <v>51</v>
      </c>
      <c r="B86" s="4" t="s">
        <v>38</v>
      </c>
      <c r="C86" s="4" t="s">
        <v>39</v>
      </c>
      <c r="D86" s="4" t="s">
        <v>72</v>
      </c>
      <c r="E86" s="4" t="s">
        <v>64</v>
      </c>
      <c r="F86" s="7">
        <v>111</v>
      </c>
      <c r="G86" s="7">
        <v>548</v>
      </c>
      <c r="H86" s="8">
        <v>23385.59</v>
      </c>
    </row>
    <row r="87" spans="1:8" ht="14.45" customHeight="1" x14ac:dyDescent="0.2">
      <c r="A87" s="4" t="s">
        <v>51</v>
      </c>
      <c r="B87" s="4" t="s">
        <v>38</v>
      </c>
      <c r="C87" s="4" t="s">
        <v>39</v>
      </c>
      <c r="D87" s="4" t="s">
        <v>72</v>
      </c>
      <c r="E87" s="4" t="s">
        <v>65</v>
      </c>
      <c r="F87" s="7">
        <v>0</v>
      </c>
      <c r="G87" s="7">
        <v>48236</v>
      </c>
      <c r="H87" s="8">
        <v>1989929.52</v>
      </c>
    </row>
    <row r="88" spans="1:8" ht="14.45" customHeight="1" x14ac:dyDescent="0.2">
      <c r="A88" s="4" t="s">
        <v>51</v>
      </c>
      <c r="B88" s="4" t="s">
        <v>40</v>
      </c>
      <c r="C88" s="4" t="s">
        <v>41</v>
      </c>
      <c r="D88" s="4" t="s">
        <v>70</v>
      </c>
      <c r="E88" s="4" t="s">
        <v>64</v>
      </c>
      <c r="F88" s="7">
        <v>1181525</v>
      </c>
      <c r="G88" s="7">
        <v>18813788</v>
      </c>
      <c r="H88" s="8">
        <v>289715294.44999999</v>
      </c>
    </row>
    <row r="89" spans="1:8" ht="14.45" customHeight="1" x14ac:dyDescent="0.2">
      <c r="A89" s="4" t="s">
        <v>51</v>
      </c>
      <c r="B89" s="4" t="s">
        <v>40</v>
      </c>
      <c r="C89" s="4" t="s">
        <v>41</v>
      </c>
      <c r="D89" s="4" t="s">
        <v>71</v>
      </c>
      <c r="E89" s="4" t="s">
        <v>64</v>
      </c>
      <c r="F89" s="7">
        <v>1472019</v>
      </c>
      <c r="G89" s="7">
        <v>24048633</v>
      </c>
      <c r="H89" s="8">
        <v>392435708.25</v>
      </c>
    </row>
    <row r="90" spans="1:8" ht="14.45" customHeight="1" x14ac:dyDescent="0.2">
      <c r="A90" s="4" t="s">
        <v>51</v>
      </c>
      <c r="B90" s="4" t="s">
        <v>40</v>
      </c>
      <c r="C90" s="4" t="s">
        <v>41</v>
      </c>
      <c r="D90" s="4" t="s">
        <v>72</v>
      </c>
      <c r="E90" s="4" t="s">
        <v>64</v>
      </c>
      <c r="F90" s="7">
        <v>377</v>
      </c>
      <c r="G90" s="7">
        <v>1438</v>
      </c>
      <c r="H90" s="8">
        <v>19572.39</v>
      </c>
    </row>
    <row r="91" spans="1:8" ht="14.45" customHeight="1" x14ac:dyDescent="0.2">
      <c r="A91" s="4" t="s">
        <v>51</v>
      </c>
      <c r="B91" s="4" t="s">
        <v>40</v>
      </c>
      <c r="C91" s="4" t="s">
        <v>41</v>
      </c>
      <c r="D91" s="4" t="s">
        <v>72</v>
      </c>
      <c r="E91" s="4" t="s">
        <v>65</v>
      </c>
      <c r="F91" s="7">
        <v>0</v>
      </c>
      <c r="G91" s="7">
        <v>235933</v>
      </c>
      <c r="H91" s="8">
        <v>3814861.59</v>
      </c>
    </row>
    <row r="92" spans="1:8" ht="14.45" customHeight="1" x14ac:dyDescent="0.2">
      <c r="A92" s="4" t="s">
        <v>51</v>
      </c>
      <c r="B92" s="4" t="s">
        <v>42</v>
      </c>
      <c r="C92" s="4" t="s">
        <v>43</v>
      </c>
      <c r="D92" s="4" t="s">
        <v>70</v>
      </c>
      <c r="E92" s="4" t="s">
        <v>64</v>
      </c>
      <c r="F92" s="7">
        <v>43374</v>
      </c>
      <c r="G92" s="7">
        <v>142957</v>
      </c>
      <c r="H92" s="8">
        <v>1867453.61</v>
      </c>
    </row>
    <row r="93" spans="1:8" ht="14.45" customHeight="1" x14ac:dyDescent="0.2">
      <c r="A93" s="4" t="s">
        <v>51</v>
      </c>
      <c r="B93" s="4" t="s">
        <v>42</v>
      </c>
      <c r="C93" s="4" t="s">
        <v>43</v>
      </c>
      <c r="D93" s="4" t="s">
        <v>71</v>
      </c>
      <c r="E93" s="4" t="s">
        <v>64</v>
      </c>
      <c r="F93" s="7">
        <v>48520</v>
      </c>
      <c r="G93" s="7">
        <v>173246</v>
      </c>
      <c r="H93" s="8">
        <v>2138341.77</v>
      </c>
    </row>
    <row r="94" spans="1:8" ht="14.45" customHeight="1" x14ac:dyDescent="0.2">
      <c r="A94" s="4" t="s">
        <v>51</v>
      </c>
      <c r="B94" s="4" t="s">
        <v>42</v>
      </c>
      <c r="C94" s="4" t="s">
        <v>43</v>
      </c>
      <c r="D94" s="4" t="s">
        <v>72</v>
      </c>
      <c r="E94" s="4" t="s">
        <v>64</v>
      </c>
      <c r="F94" s="7">
        <v>8</v>
      </c>
      <c r="G94" s="7">
        <v>24</v>
      </c>
      <c r="H94" s="8">
        <v>235.96</v>
      </c>
    </row>
    <row r="95" spans="1:8" ht="14.45" customHeight="1" x14ac:dyDescent="0.2">
      <c r="A95" s="4" t="s">
        <v>51</v>
      </c>
      <c r="B95" s="4" t="s">
        <v>42</v>
      </c>
      <c r="C95" s="4" t="s">
        <v>43</v>
      </c>
      <c r="D95" s="4" t="s">
        <v>72</v>
      </c>
      <c r="E95" s="4" t="s">
        <v>65</v>
      </c>
      <c r="F95" s="7">
        <v>0</v>
      </c>
      <c r="G95" s="7">
        <v>3162</v>
      </c>
      <c r="H95" s="8">
        <v>301723.84999999998</v>
      </c>
    </row>
    <row r="96" spans="1:8" ht="14.45" customHeight="1" x14ac:dyDescent="0.2">
      <c r="A96" s="4" t="s">
        <v>51</v>
      </c>
      <c r="B96" s="4" t="s">
        <v>44</v>
      </c>
      <c r="C96" s="4" t="s">
        <v>45</v>
      </c>
      <c r="D96" s="4" t="s">
        <v>70</v>
      </c>
      <c r="E96" s="4" t="s">
        <v>64</v>
      </c>
      <c r="F96" s="7">
        <v>581123</v>
      </c>
      <c r="G96" s="7">
        <v>3159950</v>
      </c>
      <c r="H96" s="8">
        <v>68512195.120000005</v>
      </c>
    </row>
    <row r="97" spans="1:8" ht="14.45" customHeight="1" x14ac:dyDescent="0.2">
      <c r="A97" s="4" t="s">
        <v>51</v>
      </c>
      <c r="B97" s="4" t="s">
        <v>44</v>
      </c>
      <c r="C97" s="4" t="s">
        <v>45</v>
      </c>
      <c r="D97" s="4" t="s">
        <v>71</v>
      </c>
      <c r="E97" s="4" t="s">
        <v>64</v>
      </c>
      <c r="F97" s="7">
        <v>673191</v>
      </c>
      <c r="G97" s="7">
        <v>3745580</v>
      </c>
      <c r="H97" s="8">
        <v>79004860.090000004</v>
      </c>
    </row>
    <row r="98" spans="1:8" ht="14.45" customHeight="1" x14ac:dyDescent="0.2">
      <c r="A98" s="4" t="s">
        <v>51</v>
      </c>
      <c r="B98" s="4" t="s">
        <v>44</v>
      </c>
      <c r="C98" s="4" t="s">
        <v>45</v>
      </c>
      <c r="D98" s="4" t="s">
        <v>72</v>
      </c>
      <c r="E98" s="4" t="s">
        <v>64</v>
      </c>
      <c r="F98" s="7">
        <v>110</v>
      </c>
      <c r="G98" s="7">
        <v>360</v>
      </c>
      <c r="H98" s="8">
        <v>8427.5400000000009</v>
      </c>
    </row>
    <row r="99" spans="1:8" ht="14.45" customHeight="1" x14ac:dyDescent="0.2">
      <c r="A99" s="4" t="s">
        <v>51</v>
      </c>
      <c r="B99" s="4" t="s">
        <v>44</v>
      </c>
      <c r="C99" s="4" t="s">
        <v>45</v>
      </c>
      <c r="D99" s="4" t="s">
        <v>72</v>
      </c>
      <c r="E99" s="4" t="s">
        <v>65</v>
      </c>
      <c r="F99" s="7">
        <v>0</v>
      </c>
      <c r="G99" s="7">
        <v>37543</v>
      </c>
      <c r="H99" s="8">
        <v>804530.5</v>
      </c>
    </row>
    <row r="100" spans="1:8" ht="14.45" customHeight="1" x14ac:dyDescent="0.2">
      <c r="A100" s="4" t="s">
        <v>51</v>
      </c>
      <c r="B100" s="4" t="s">
        <v>47</v>
      </c>
      <c r="C100" s="4" t="s">
        <v>48</v>
      </c>
      <c r="D100" s="4" t="s">
        <v>70</v>
      </c>
      <c r="E100" s="4" t="s">
        <v>64</v>
      </c>
      <c r="F100" s="7">
        <v>51768</v>
      </c>
      <c r="G100" s="7">
        <v>472696</v>
      </c>
      <c r="H100" s="8">
        <v>37314515</v>
      </c>
    </row>
    <row r="101" spans="1:8" ht="14.45" customHeight="1" x14ac:dyDescent="0.2">
      <c r="A101" s="4" t="s">
        <v>51</v>
      </c>
      <c r="B101" s="4" t="s">
        <v>47</v>
      </c>
      <c r="C101" s="4" t="s">
        <v>48</v>
      </c>
      <c r="D101" s="4" t="s">
        <v>71</v>
      </c>
      <c r="E101" s="4" t="s">
        <v>64</v>
      </c>
      <c r="F101" s="7">
        <v>53471</v>
      </c>
      <c r="G101" s="7">
        <v>483957</v>
      </c>
      <c r="H101" s="8">
        <v>38313660</v>
      </c>
    </row>
    <row r="102" spans="1:8" ht="14.45" customHeight="1" x14ac:dyDescent="0.2">
      <c r="A102" s="4" t="s">
        <v>51</v>
      </c>
      <c r="B102" s="4" t="s">
        <v>47</v>
      </c>
      <c r="C102" s="4" t="s">
        <v>48</v>
      </c>
      <c r="D102" s="4" t="s">
        <v>72</v>
      </c>
      <c r="E102" s="4" t="s">
        <v>64</v>
      </c>
      <c r="F102" s="7">
        <v>19</v>
      </c>
      <c r="G102" s="7">
        <v>77</v>
      </c>
      <c r="H102" s="8">
        <v>7525</v>
      </c>
    </row>
    <row r="103" spans="1:8" ht="14.45" customHeight="1" x14ac:dyDescent="0.2">
      <c r="A103" s="4" t="s">
        <v>51</v>
      </c>
      <c r="B103" s="4" t="s">
        <v>47</v>
      </c>
      <c r="C103" s="4" t="s">
        <v>48</v>
      </c>
      <c r="D103" s="4" t="s">
        <v>72</v>
      </c>
      <c r="E103" s="4" t="s">
        <v>65</v>
      </c>
      <c r="F103" s="7">
        <v>0</v>
      </c>
      <c r="G103" s="7">
        <v>9436</v>
      </c>
      <c r="H103" s="8">
        <v>1054340</v>
      </c>
    </row>
    <row r="104" spans="1:8" ht="14.45" customHeight="1" x14ac:dyDescent="0.2">
      <c r="A104" s="4" t="s">
        <v>52</v>
      </c>
      <c r="B104" s="4" t="s">
        <v>38</v>
      </c>
      <c r="C104" s="4" t="s">
        <v>39</v>
      </c>
      <c r="D104" s="4" t="s">
        <v>70</v>
      </c>
      <c r="E104" s="4" t="s">
        <v>64</v>
      </c>
      <c r="F104" s="7">
        <v>350037</v>
      </c>
      <c r="G104" s="7">
        <v>3400331</v>
      </c>
      <c r="H104" s="8">
        <v>151570899.99000001</v>
      </c>
    </row>
    <row r="105" spans="1:8" ht="14.45" customHeight="1" x14ac:dyDescent="0.2">
      <c r="A105" s="4" t="s">
        <v>52</v>
      </c>
      <c r="B105" s="4" t="s">
        <v>38</v>
      </c>
      <c r="C105" s="4" t="s">
        <v>39</v>
      </c>
      <c r="D105" s="4" t="s">
        <v>71</v>
      </c>
      <c r="E105" s="4" t="s">
        <v>64</v>
      </c>
      <c r="F105" s="7">
        <v>415670</v>
      </c>
      <c r="G105" s="7">
        <v>4360883</v>
      </c>
      <c r="H105" s="8">
        <v>207240196.78</v>
      </c>
    </row>
    <row r="106" spans="1:8" ht="14.45" customHeight="1" x14ac:dyDescent="0.2">
      <c r="A106" s="4" t="s">
        <v>52</v>
      </c>
      <c r="B106" s="4" t="s">
        <v>38</v>
      </c>
      <c r="C106" s="4" t="s">
        <v>39</v>
      </c>
      <c r="D106" s="4" t="s">
        <v>72</v>
      </c>
      <c r="E106" s="4" t="s">
        <v>64</v>
      </c>
      <c r="F106" s="7">
        <v>119</v>
      </c>
      <c r="G106" s="7">
        <v>532</v>
      </c>
      <c r="H106" s="8">
        <v>23054.78</v>
      </c>
    </row>
    <row r="107" spans="1:8" ht="14.45" customHeight="1" x14ac:dyDescent="0.2">
      <c r="A107" s="4" t="s">
        <v>52</v>
      </c>
      <c r="B107" s="4" t="s">
        <v>38</v>
      </c>
      <c r="C107" s="4" t="s">
        <v>39</v>
      </c>
      <c r="D107" s="4" t="s">
        <v>72</v>
      </c>
      <c r="E107" s="4" t="s">
        <v>65</v>
      </c>
      <c r="F107" s="7">
        <v>0</v>
      </c>
      <c r="G107" s="7">
        <v>46373</v>
      </c>
      <c r="H107" s="8">
        <v>1864701.05</v>
      </c>
    </row>
    <row r="108" spans="1:8" ht="14.45" customHeight="1" x14ac:dyDescent="0.2">
      <c r="A108" s="4" t="s">
        <v>52</v>
      </c>
      <c r="B108" s="4" t="s">
        <v>40</v>
      </c>
      <c r="C108" s="4" t="s">
        <v>41</v>
      </c>
      <c r="D108" s="4" t="s">
        <v>70</v>
      </c>
      <c r="E108" s="4" t="s">
        <v>64</v>
      </c>
      <c r="F108" s="7">
        <v>1250876</v>
      </c>
      <c r="G108" s="7">
        <v>19757297</v>
      </c>
      <c r="H108" s="8">
        <v>317032915.06999999</v>
      </c>
    </row>
    <row r="109" spans="1:8" ht="14.45" customHeight="1" x14ac:dyDescent="0.2">
      <c r="A109" s="4" t="s">
        <v>52</v>
      </c>
      <c r="B109" s="4" t="s">
        <v>40</v>
      </c>
      <c r="C109" s="4" t="s">
        <v>41</v>
      </c>
      <c r="D109" s="4" t="s">
        <v>71</v>
      </c>
      <c r="E109" s="4" t="s">
        <v>64</v>
      </c>
      <c r="F109" s="7">
        <v>1552161</v>
      </c>
      <c r="G109" s="7">
        <v>25260893</v>
      </c>
      <c r="H109" s="8">
        <v>424289230.56</v>
      </c>
    </row>
    <row r="110" spans="1:8" ht="14.45" customHeight="1" x14ac:dyDescent="0.2">
      <c r="A110" s="4" t="s">
        <v>52</v>
      </c>
      <c r="B110" s="4" t="s">
        <v>40</v>
      </c>
      <c r="C110" s="4" t="s">
        <v>41</v>
      </c>
      <c r="D110" s="4" t="s">
        <v>72</v>
      </c>
      <c r="E110" s="4" t="s">
        <v>64</v>
      </c>
      <c r="F110" s="7">
        <v>359</v>
      </c>
      <c r="G110" s="7">
        <v>1342</v>
      </c>
      <c r="H110" s="8">
        <v>20117.490000000002</v>
      </c>
    </row>
    <row r="111" spans="1:8" ht="14.45" customHeight="1" x14ac:dyDescent="0.2">
      <c r="A111" s="4" t="s">
        <v>52</v>
      </c>
      <c r="B111" s="4" t="s">
        <v>40</v>
      </c>
      <c r="C111" s="4" t="s">
        <v>41</v>
      </c>
      <c r="D111" s="4" t="s">
        <v>72</v>
      </c>
      <c r="E111" s="4" t="s">
        <v>65</v>
      </c>
      <c r="F111" s="7">
        <v>0</v>
      </c>
      <c r="G111" s="7">
        <v>231241</v>
      </c>
      <c r="H111" s="8">
        <v>4430504.7699999996</v>
      </c>
    </row>
    <row r="112" spans="1:8" ht="14.45" customHeight="1" x14ac:dyDescent="0.2">
      <c r="A112" s="4" t="s">
        <v>52</v>
      </c>
      <c r="B112" s="4" t="s">
        <v>42</v>
      </c>
      <c r="C112" s="4" t="s">
        <v>43</v>
      </c>
      <c r="D112" s="4" t="s">
        <v>70</v>
      </c>
      <c r="E112" s="4" t="s">
        <v>64</v>
      </c>
      <c r="F112" s="7">
        <v>45779</v>
      </c>
      <c r="G112" s="7">
        <v>157911</v>
      </c>
      <c r="H112" s="8">
        <v>1904689.47</v>
      </c>
    </row>
    <row r="113" spans="1:8" ht="14.45" customHeight="1" x14ac:dyDescent="0.2">
      <c r="A113" s="4" t="s">
        <v>52</v>
      </c>
      <c r="B113" s="4" t="s">
        <v>42</v>
      </c>
      <c r="C113" s="4" t="s">
        <v>43</v>
      </c>
      <c r="D113" s="4" t="s">
        <v>71</v>
      </c>
      <c r="E113" s="4" t="s">
        <v>64</v>
      </c>
      <c r="F113" s="7">
        <v>50306</v>
      </c>
      <c r="G113" s="7">
        <v>188254</v>
      </c>
      <c r="H113" s="8">
        <v>2226153.96</v>
      </c>
    </row>
    <row r="114" spans="1:8" ht="14.45" customHeight="1" x14ac:dyDescent="0.2">
      <c r="A114" s="4" t="s">
        <v>52</v>
      </c>
      <c r="B114" s="4" t="s">
        <v>42</v>
      </c>
      <c r="C114" s="4" t="s">
        <v>43</v>
      </c>
      <c r="D114" s="4" t="s">
        <v>72</v>
      </c>
      <c r="E114" s="4" t="s">
        <v>64</v>
      </c>
      <c r="F114" s="7">
        <v>15</v>
      </c>
      <c r="G114" s="7">
        <v>27</v>
      </c>
      <c r="H114" s="8">
        <v>348.91</v>
      </c>
    </row>
    <row r="115" spans="1:8" ht="14.45" customHeight="1" x14ac:dyDescent="0.2">
      <c r="A115" s="4" t="s">
        <v>52</v>
      </c>
      <c r="B115" s="4" t="s">
        <v>42</v>
      </c>
      <c r="C115" s="4" t="s">
        <v>43</v>
      </c>
      <c r="D115" s="4" t="s">
        <v>72</v>
      </c>
      <c r="E115" s="4" t="s">
        <v>65</v>
      </c>
      <c r="F115" s="7">
        <v>0</v>
      </c>
      <c r="G115" s="7">
        <v>2918</v>
      </c>
      <c r="H115" s="8">
        <v>157299.16</v>
      </c>
    </row>
    <row r="116" spans="1:8" ht="14.45" customHeight="1" x14ac:dyDescent="0.2">
      <c r="A116" s="4" t="s">
        <v>52</v>
      </c>
      <c r="B116" s="4" t="s">
        <v>44</v>
      </c>
      <c r="C116" s="4" t="s">
        <v>45</v>
      </c>
      <c r="D116" s="4" t="s">
        <v>70</v>
      </c>
      <c r="E116" s="4" t="s">
        <v>64</v>
      </c>
      <c r="F116" s="7">
        <v>592607</v>
      </c>
      <c r="G116" s="7">
        <v>3140418</v>
      </c>
      <c r="H116" s="8">
        <v>64359534.469999999</v>
      </c>
    </row>
    <row r="117" spans="1:8" ht="14.45" customHeight="1" x14ac:dyDescent="0.2">
      <c r="A117" s="4" t="s">
        <v>52</v>
      </c>
      <c r="B117" s="4" t="s">
        <v>44</v>
      </c>
      <c r="C117" s="4" t="s">
        <v>45</v>
      </c>
      <c r="D117" s="4" t="s">
        <v>71</v>
      </c>
      <c r="E117" s="4" t="s">
        <v>64</v>
      </c>
      <c r="F117" s="7">
        <v>671983</v>
      </c>
      <c r="G117" s="7">
        <v>3673134</v>
      </c>
      <c r="H117" s="8">
        <v>74014246.700000003</v>
      </c>
    </row>
    <row r="118" spans="1:8" ht="14.45" customHeight="1" x14ac:dyDescent="0.2">
      <c r="A118" s="4" t="s">
        <v>52</v>
      </c>
      <c r="B118" s="4" t="s">
        <v>44</v>
      </c>
      <c r="C118" s="4" t="s">
        <v>45</v>
      </c>
      <c r="D118" s="4" t="s">
        <v>72</v>
      </c>
      <c r="E118" s="4" t="s">
        <v>64</v>
      </c>
      <c r="F118" s="7">
        <v>115</v>
      </c>
      <c r="G118" s="7">
        <v>320</v>
      </c>
      <c r="H118" s="8">
        <v>7262.39</v>
      </c>
    </row>
    <row r="119" spans="1:8" ht="14.45" customHeight="1" x14ac:dyDescent="0.2">
      <c r="A119" s="4" t="s">
        <v>52</v>
      </c>
      <c r="B119" s="4" t="s">
        <v>44</v>
      </c>
      <c r="C119" s="4" t="s">
        <v>45</v>
      </c>
      <c r="D119" s="4" t="s">
        <v>72</v>
      </c>
      <c r="E119" s="4" t="s">
        <v>65</v>
      </c>
      <c r="F119" s="7">
        <v>0</v>
      </c>
      <c r="G119" s="7">
        <v>32920</v>
      </c>
      <c r="H119" s="8">
        <v>669288.65</v>
      </c>
    </row>
    <row r="120" spans="1:8" ht="14.45" customHeight="1" x14ac:dyDescent="0.2">
      <c r="A120" s="4" t="s">
        <v>52</v>
      </c>
      <c r="B120" s="4" t="s">
        <v>47</v>
      </c>
      <c r="C120" s="4" t="s">
        <v>48</v>
      </c>
      <c r="D120" s="4" t="s">
        <v>70</v>
      </c>
      <c r="E120" s="4" t="s">
        <v>64</v>
      </c>
      <c r="F120" s="7">
        <v>71829</v>
      </c>
      <c r="G120" s="7">
        <v>679159</v>
      </c>
      <c r="H120" s="8">
        <v>53245115</v>
      </c>
    </row>
    <row r="121" spans="1:8" ht="14.45" customHeight="1" x14ac:dyDescent="0.2">
      <c r="A121" s="4" t="s">
        <v>52</v>
      </c>
      <c r="B121" s="4" t="s">
        <v>47</v>
      </c>
      <c r="C121" s="4" t="s">
        <v>48</v>
      </c>
      <c r="D121" s="4" t="s">
        <v>71</v>
      </c>
      <c r="E121" s="4" t="s">
        <v>64</v>
      </c>
      <c r="F121" s="7">
        <v>78900</v>
      </c>
      <c r="G121" s="7">
        <v>740075</v>
      </c>
      <c r="H121" s="8">
        <v>58161775</v>
      </c>
    </row>
    <row r="122" spans="1:8" ht="14.45" customHeight="1" x14ac:dyDescent="0.2">
      <c r="A122" s="4" t="s">
        <v>52</v>
      </c>
      <c r="B122" s="4" t="s">
        <v>47</v>
      </c>
      <c r="C122" s="4" t="s">
        <v>48</v>
      </c>
      <c r="D122" s="4" t="s">
        <v>72</v>
      </c>
      <c r="E122" s="4" t="s">
        <v>64</v>
      </c>
      <c r="F122" s="7">
        <v>24</v>
      </c>
      <c r="G122" s="7">
        <v>124</v>
      </c>
      <c r="H122" s="8">
        <v>10255</v>
      </c>
    </row>
    <row r="123" spans="1:8" ht="14.45" customHeight="1" x14ac:dyDescent="0.2">
      <c r="A123" s="4" t="s">
        <v>52</v>
      </c>
      <c r="B123" s="4" t="s">
        <v>47</v>
      </c>
      <c r="C123" s="4" t="s">
        <v>48</v>
      </c>
      <c r="D123" s="4" t="s">
        <v>72</v>
      </c>
      <c r="E123" s="4" t="s">
        <v>65</v>
      </c>
      <c r="F123" s="7">
        <v>0</v>
      </c>
      <c r="G123" s="7">
        <v>10569</v>
      </c>
      <c r="H123" s="8">
        <v>1010310</v>
      </c>
    </row>
    <row r="124" spans="1:8" ht="14.45" customHeight="1" x14ac:dyDescent="0.2">
      <c r="A124" s="4" t="s">
        <v>53</v>
      </c>
      <c r="B124" s="4" t="s">
        <v>38</v>
      </c>
      <c r="C124" s="4" t="s">
        <v>39</v>
      </c>
      <c r="D124" s="4" t="s">
        <v>70</v>
      </c>
      <c r="E124" s="4" t="s">
        <v>64</v>
      </c>
      <c r="F124" s="7">
        <v>357233</v>
      </c>
      <c r="G124" s="7">
        <v>3531112</v>
      </c>
      <c r="H124" s="8">
        <v>155942757.41</v>
      </c>
    </row>
    <row r="125" spans="1:8" ht="14.45" customHeight="1" x14ac:dyDescent="0.2">
      <c r="A125" s="4" t="s">
        <v>53</v>
      </c>
      <c r="B125" s="4" t="s">
        <v>38</v>
      </c>
      <c r="C125" s="4" t="s">
        <v>39</v>
      </c>
      <c r="D125" s="4" t="s">
        <v>71</v>
      </c>
      <c r="E125" s="4" t="s">
        <v>64</v>
      </c>
      <c r="F125" s="7">
        <v>424963</v>
      </c>
      <c r="G125" s="7">
        <v>4511155</v>
      </c>
      <c r="H125" s="8">
        <v>212014618.25999999</v>
      </c>
    </row>
    <row r="126" spans="1:8" ht="14.45" customHeight="1" x14ac:dyDescent="0.2">
      <c r="A126" s="4" t="s">
        <v>53</v>
      </c>
      <c r="B126" s="4" t="s">
        <v>38</v>
      </c>
      <c r="C126" s="4" t="s">
        <v>39</v>
      </c>
      <c r="D126" s="4" t="s">
        <v>72</v>
      </c>
      <c r="E126" s="4" t="s">
        <v>64</v>
      </c>
      <c r="F126" s="7">
        <v>116</v>
      </c>
      <c r="G126" s="7">
        <v>541</v>
      </c>
      <c r="H126" s="8">
        <v>24085.94</v>
      </c>
    </row>
    <row r="127" spans="1:8" ht="14.45" customHeight="1" x14ac:dyDescent="0.2">
      <c r="A127" s="4" t="s">
        <v>53</v>
      </c>
      <c r="B127" s="4" t="s">
        <v>38</v>
      </c>
      <c r="C127" s="4" t="s">
        <v>39</v>
      </c>
      <c r="D127" s="4" t="s">
        <v>72</v>
      </c>
      <c r="E127" s="4" t="s">
        <v>65</v>
      </c>
      <c r="F127" s="7">
        <v>0</v>
      </c>
      <c r="G127" s="7">
        <v>48128</v>
      </c>
      <c r="H127" s="8">
        <v>1925023.35</v>
      </c>
    </row>
    <row r="128" spans="1:8" ht="14.45" customHeight="1" x14ac:dyDescent="0.2">
      <c r="A128" s="4" t="s">
        <v>53</v>
      </c>
      <c r="B128" s="4" t="s">
        <v>40</v>
      </c>
      <c r="C128" s="4" t="s">
        <v>41</v>
      </c>
      <c r="D128" s="4" t="s">
        <v>70</v>
      </c>
      <c r="E128" s="4" t="s">
        <v>64</v>
      </c>
      <c r="F128" s="7">
        <v>1335217</v>
      </c>
      <c r="G128" s="7">
        <v>21208441</v>
      </c>
      <c r="H128" s="8">
        <v>372422267.74000001</v>
      </c>
    </row>
    <row r="129" spans="1:8" ht="14.45" customHeight="1" x14ac:dyDescent="0.2">
      <c r="A129" s="4" t="s">
        <v>53</v>
      </c>
      <c r="B129" s="4" t="s">
        <v>40</v>
      </c>
      <c r="C129" s="4" t="s">
        <v>41</v>
      </c>
      <c r="D129" s="4" t="s">
        <v>71</v>
      </c>
      <c r="E129" s="4" t="s">
        <v>64</v>
      </c>
      <c r="F129" s="7">
        <v>1672110</v>
      </c>
      <c r="G129" s="7">
        <v>27324649</v>
      </c>
      <c r="H129" s="8">
        <v>498895062.5</v>
      </c>
    </row>
    <row r="130" spans="1:8" ht="14.45" customHeight="1" x14ac:dyDescent="0.2">
      <c r="A130" s="4" t="s">
        <v>53</v>
      </c>
      <c r="B130" s="4" t="s">
        <v>40</v>
      </c>
      <c r="C130" s="4" t="s">
        <v>41</v>
      </c>
      <c r="D130" s="4" t="s">
        <v>72</v>
      </c>
      <c r="E130" s="4" t="s">
        <v>64</v>
      </c>
      <c r="F130" s="7">
        <v>406</v>
      </c>
      <c r="G130" s="7">
        <v>1448</v>
      </c>
      <c r="H130" s="8">
        <v>23986.63</v>
      </c>
    </row>
    <row r="131" spans="1:8" ht="14.45" customHeight="1" x14ac:dyDescent="0.2">
      <c r="A131" s="4" t="s">
        <v>53</v>
      </c>
      <c r="B131" s="4" t="s">
        <v>40</v>
      </c>
      <c r="C131" s="4" t="s">
        <v>41</v>
      </c>
      <c r="D131" s="4" t="s">
        <v>72</v>
      </c>
      <c r="E131" s="4" t="s">
        <v>65</v>
      </c>
      <c r="F131" s="7">
        <v>0</v>
      </c>
      <c r="G131" s="7">
        <v>238659</v>
      </c>
      <c r="H131" s="8">
        <v>5221867.05</v>
      </c>
    </row>
    <row r="132" spans="1:8" ht="14.45" customHeight="1" x14ac:dyDescent="0.2">
      <c r="A132" s="4" t="s">
        <v>53</v>
      </c>
      <c r="B132" s="4" t="s">
        <v>42</v>
      </c>
      <c r="C132" s="4" t="s">
        <v>43</v>
      </c>
      <c r="D132" s="4" t="s">
        <v>70</v>
      </c>
      <c r="E132" s="4" t="s">
        <v>64</v>
      </c>
      <c r="F132" s="7">
        <v>50134</v>
      </c>
      <c r="G132" s="7">
        <v>177829</v>
      </c>
      <c r="H132" s="8">
        <v>2278121.33</v>
      </c>
    </row>
    <row r="133" spans="1:8" ht="14.45" customHeight="1" x14ac:dyDescent="0.2">
      <c r="A133" s="4" t="s">
        <v>53</v>
      </c>
      <c r="B133" s="4" t="s">
        <v>42</v>
      </c>
      <c r="C133" s="4" t="s">
        <v>43</v>
      </c>
      <c r="D133" s="4" t="s">
        <v>71</v>
      </c>
      <c r="E133" s="4" t="s">
        <v>64</v>
      </c>
      <c r="F133" s="7">
        <v>54162</v>
      </c>
      <c r="G133" s="7">
        <v>211198</v>
      </c>
      <c r="H133" s="8">
        <v>2625047.41</v>
      </c>
    </row>
    <row r="134" spans="1:8" ht="14.45" customHeight="1" x14ac:dyDescent="0.2">
      <c r="A134" s="4" t="s">
        <v>53</v>
      </c>
      <c r="B134" s="4" t="s">
        <v>42</v>
      </c>
      <c r="C134" s="4" t="s">
        <v>43</v>
      </c>
      <c r="D134" s="4" t="s">
        <v>72</v>
      </c>
      <c r="E134" s="4" t="s">
        <v>64</v>
      </c>
      <c r="F134" s="7">
        <v>20</v>
      </c>
      <c r="G134" s="7">
        <v>35</v>
      </c>
      <c r="H134" s="8">
        <v>461.87</v>
      </c>
    </row>
    <row r="135" spans="1:8" ht="14.45" customHeight="1" x14ac:dyDescent="0.2">
      <c r="A135" s="4" t="s">
        <v>53</v>
      </c>
      <c r="B135" s="4" t="s">
        <v>42</v>
      </c>
      <c r="C135" s="4" t="s">
        <v>43</v>
      </c>
      <c r="D135" s="4" t="s">
        <v>72</v>
      </c>
      <c r="E135" s="4" t="s">
        <v>65</v>
      </c>
      <c r="F135" s="7">
        <v>0</v>
      </c>
      <c r="G135" s="7">
        <v>2844</v>
      </c>
      <c r="H135" s="8">
        <v>108945.11</v>
      </c>
    </row>
    <row r="136" spans="1:8" ht="14.45" customHeight="1" x14ac:dyDescent="0.2">
      <c r="A136" s="4" t="s">
        <v>53</v>
      </c>
      <c r="B136" s="4" t="s">
        <v>44</v>
      </c>
      <c r="C136" s="4" t="s">
        <v>45</v>
      </c>
      <c r="D136" s="4" t="s">
        <v>70</v>
      </c>
      <c r="E136" s="4" t="s">
        <v>64</v>
      </c>
      <c r="F136" s="7">
        <v>591928</v>
      </c>
      <c r="G136" s="7">
        <v>3033326</v>
      </c>
      <c r="H136" s="8">
        <v>57687459.68</v>
      </c>
    </row>
    <row r="137" spans="1:8" ht="14.45" customHeight="1" x14ac:dyDescent="0.2">
      <c r="A137" s="4" t="s">
        <v>53</v>
      </c>
      <c r="B137" s="4" t="s">
        <v>44</v>
      </c>
      <c r="C137" s="4" t="s">
        <v>45</v>
      </c>
      <c r="D137" s="4" t="s">
        <v>71</v>
      </c>
      <c r="E137" s="4" t="s">
        <v>64</v>
      </c>
      <c r="F137" s="7">
        <v>665195</v>
      </c>
      <c r="G137" s="7">
        <v>3514364</v>
      </c>
      <c r="H137" s="8">
        <v>66070913.799999997</v>
      </c>
    </row>
    <row r="138" spans="1:8" ht="14.45" customHeight="1" x14ac:dyDescent="0.2">
      <c r="A138" s="4" t="s">
        <v>53</v>
      </c>
      <c r="B138" s="4" t="s">
        <v>44</v>
      </c>
      <c r="C138" s="4" t="s">
        <v>45</v>
      </c>
      <c r="D138" s="4" t="s">
        <v>72</v>
      </c>
      <c r="E138" s="4" t="s">
        <v>64</v>
      </c>
      <c r="F138" s="7">
        <v>109</v>
      </c>
      <c r="G138" s="7">
        <v>325</v>
      </c>
      <c r="H138" s="8">
        <v>7147.73</v>
      </c>
    </row>
    <row r="139" spans="1:8" ht="14.45" customHeight="1" x14ac:dyDescent="0.2">
      <c r="A139" s="4" t="s">
        <v>53</v>
      </c>
      <c r="B139" s="4" t="s">
        <v>44</v>
      </c>
      <c r="C139" s="4" t="s">
        <v>45</v>
      </c>
      <c r="D139" s="4" t="s">
        <v>72</v>
      </c>
      <c r="E139" s="4" t="s">
        <v>65</v>
      </c>
      <c r="F139" s="7">
        <v>0</v>
      </c>
      <c r="G139" s="7">
        <v>30701</v>
      </c>
      <c r="H139" s="8">
        <v>591219.65</v>
      </c>
    </row>
    <row r="140" spans="1:8" ht="14.45" customHeight="1" x14ac:dyDescent="0.2">
      <c r="A140" s="4" t="s">
        <v>53</v>
      </c>
      <c r="B140" s="4" t="s">
        <v>47</v>
      </c>
      <c r="C140" s="4" t="s">
        <v>48</v>
      </c>
      <c r="D140" s="4" t="s">
        <v>70</v>
      </c>
      <c r="E140" s="4" t="s">
        <v>64</v>
      </c>
      <c r="F140" s="7">
        <v>100457</v>
      </c>
      <c r="G140" s="7">
        <v>900257</v>
      </c>
      <c r="H140" s="8">
        <v>70729020.450000003</v>
      </c>
    </row>
    <row r="141" spans="1:8" ht="14.45" customHeight="1" x14ac:dyDescent="0.2">
      <c r="A141" s="4" t="s">
        <v>53</v>
      </c>
      <c r="B141" s="4" t="s">
        <v>47</v>
      </c>
      <c r="C141" s="4" t="s">
        <v>48</v>
      </c>
      <c r="D141" s="4" t="s">
        <v>71</v>
      </c>
      <c r="E141" s="4" t="s">
        <v>64</v>
      </c>
      <c r="F141" s="7">
        <v>118924</v>
      </c>
      <c r="G141" s="7">
        <v>1057772</v>
      </c>
      <c r="H141" s="8">
        <v>83334908.5</v>
      </c>
    </row>
    <row r="142" spans="1:8" ht="14.45" customHeight="1" x14ac:dyDescent="0.2">
      <c r="A142" s="4" t="s">
        <v>53</v>
      </c>
      <c r="B142" s="4" t="s">
        <v>47</v>
      </c>
      <c r="C142" s="4" t="s">
        <v>48</v>
      </c>
      <c r="D142" s="4" t="s">
        <v>72</v>
      </c>
      <c r="E142" s="4" t="s">
        <v>64</v>
      </c>
      <c r="F142" s="7">
        <v>38</v>
      </c>
      <c r="G142" s="7">
        <v>144</v>
      </c>
      <c r="H142" s="8">
        <v>11987</v>
      </c>
    </row>
    <row r="143" spans="1:8" ht="14.45" customHeight="1" x14ac:dyDescent="0.2">
      <c r="A143" s="4" t="s">
        <v>53</v>
      </c>
      <c r="B143" s="4" t="s">
        <v>47</v>
      </c>
      <c r="C143" s="4" t="s">
        <v>48</v>
      </c>
      <c r="D143" s="4" t="s">
        <v>72</v>
      </c>
      <c r="E143" s="4" t="s">
        <v>65</v>
      </c>
      <c r="F143" s="7">
        <v>0</v>
      </c>
      <c r="G143" s="7">
        <v>11992</v>
      </c>
      <c r="H143" s="8">
        <v>1050831.55</v>
      </c>
    </row>
    <row r="144" spans="1:8" ht="14.45" customHeight="1" x14ac:dyDescent="0.2">
      <c r="A144" s="4" t="s">
        <v>54</v>
      </c>
      <c r="B144" s="4" t="s">
        <v>38</v>
      </c>
      <c r="C144" s="4" t="s">
        <v>39</v>
      </c>
      <c r="D144" s="4" t="s">
        <v>70</v>
      </c>
      <c r="E144" s="4" t="s">
        <v>64</v>
      </c>
      <c r="F144" s="7">
        <v>368594</v>
      </c>
      <c r="G144" s="7">
        <v>3668097</v>
      </c>
      <c r="H144" s="8">
        <v>160178416.88999999</v>
      </c>
    </row>
    <row r="145" spans="1:8" ht="14.45" customHeight="1" x14ac:dyDescent="0.2">
      <c r="A145" s="4" t="s">
        <v>54</v>
      </c>
      <c r="B145" s="4" t="s">
        <v>38</v>
      </c>
      <c r="C145" s="4" t="s">
        <v>39</v>
      </c>
      <c r="D145" s="4" t="s">
        <v>71</v>
      </c>
      <c r="E145" s="4" t="s">
        <v>64</v>
      </c>
      <c r="F145" s="7">
        <v>437004</v>
      </c>
      <c r="G145" s="7">
        <v>4674154</v>
      </c>
      <c r="H145" s="8">
        <v>216637585.88999999</v>
      </c>
    </row>
    <row r="146" spans="1:8" ht="14.45" customHeight="1" x14ac:dyDescent="0.2">
      <c r="A146" s="4" t="s">
        <v>54</v>
      </c>
      <c r="B146" s="4" t="s">
        <v>38</v>
      </c>
      <c r="C146" s="4" t="s">
        <v>39</v>
      </c>
      <c r="D146" s="4" t="s">
        <v>72</v>
      </c>
      <c r="E146" s="4" t="s">
        <v>64</v>
      </c>
      <c r="F146" s="7">
        <v>107</v>
      </c>
      <c r="G146" s="7">
        <v>468</v>
      </c>
      <c r="H146" s="8">
        <v>19377.21</v>
      </c>
    </row>
    <row r="147" spans="1:8" ht="14.45" customHeight="1" x14ac:dyDescent="0.2">
      <c r="A147" s="4" t="s">
        <v>54</v>
      </c>
      <c r="B147" s="4" t="s">
        <v>38</v>
      </c>
      <c r="C147" s="4" t="s">
        <v>39</v>
      </c>
      <c r="D147" s="4" t="s">
        <v>72</v>
      </c>
      <c r="E147" s="4" t="s">
        <v>65</v>
      </c>
      <c r="F147" s="7">
        <v>0</v>
      </c>
      <c r="G147" s="7">
        <v>47162</v>
      </c>
      <c r="H147" s="8">
        <v>1916454.5</v>
      </c>
    </row>
    <row r="148" spans="1:8" ht="14.45" customHeight="1" x14ac:dyDescent="0.2">
      <c r="A148" s="4" t="s">
        <v>54</v>
      </c>
      <c r="B148" s="4" t="s">
        <v>40</v>
      </c>
      <c r="C148" s="4" t="s">
        <v>41</v>
      </c>
      <c r="D148" s="4" t="s">
        <v>70</v>
      </c>
      <c r="E148" s="4" t="s">
        <v>64</v>
      </c>
      <c r="F148" s="7">
        <v>1431276</v>
      </c>
      <c r="G148" s="7">
        <v>22888021</v>
      </c>
      <c r="H148" s="8">
        <v>403521882.33999997</v>
      </c>
    </row>
    <row r="149" spans="1:8" ht="14.45" customHeight="1" x14ac:dyDescent="0.2">
      <c r="A149" s="4" t="s">
        <v>54</v>
      </c>
      <c r="B149" s="4" t="s">
        <v>40</v>
      </c>
      <c r="C149" s="4" t="s">
        <v>41</v>
      </c>
      <c r="D149" s="4" t="s">
        <v>71</v>
      </c>
      <c r="E149" s="4" t="s">
        <v>64</v>
      </c>
      <c r="F149" s="7">
        <v>1799249</v>
      </c>
      <c r="G149" s="7">
        <v>29726769</v>
      </c>
      <c r="H149" s="8">
        <v>553894119.89999998</v>
      </c>
    </row>
    <row r="150" spans="1:8" ht="14.45" customHeight="1" x14ac:dyDescent="0.2">
      <c r="A150" s="4" t="s">
        <v>54</v>
      </c>
      <c r="B150" s="4" t="s">
        <v>40</v>
      </c>
      <c r="C150" s="4" t="s">
        <v>41</v>
      </c>
      <c r="D150" s="4" t="s">
        <v>72</v>
      </c>
      <c r="E150" s="4" t="s">
        <v>64</v>
      </c>
      <c r="F150" s="7">
        <v>352</v>
      </c>
      <c r="G150" s="7">
        <v>1525</v>
      </c>
      <c r="H150" s="8">
        <v>26322.9</v>
      </c>
    </row>
    <row r="151" spans="1:8" ht="14.45" customHeight="1" x14ac:dyDescent="0.2">
      <c r="A151" s="4" t="s">
        <v>54</v>
      </c>
      <c r="B151" s="4" t="s">
        <v>40</v>
      </c>
      <c r="C151" s="4" t="s">
        <v>41</v>
      </c>
      <c r="D151" s="4" t="s">
        <v>72</v>
      </c>
      <c r="E151" s="4" t="s">
        <v>65</v>
      </c>
      <c r="F151" s="7">
        <v>0</v>
      </c>
      <c r="G151" s="7">
        <v>229228</v>
      </c>
      <c r="H151" s="8">
        <v>4995129.58</v>
      </c>
    </row>
    <row r="152" spans="1:8" ht="14.45" customHeight="1" x14ac:dyDescent="0.2">
      <c r="A152" s="4" t="s">
        <v>54</v>
      </c>
      <c r="B152" s="4" t="s">
        <v>42</v>
      </c>
      <c r="C152" s="4" t="s">
        <v>43</v>
      </c>
      <c r="D152" s="4" t="s">
        <v>70</v>
      </c>
      <c r="E152" s="4" t="s">
        <v>64</v>
      </c>
      <c r="F152" s="7">
        <v>51131</v>
      </c>
      <c r="G152" s="7">
        <v>185285</v>
      </c>
      <c r="H152" s="8">
        <v>2561740</v>
      </c>
    </row>
    <row r="153" spans="1:8" ht="14.45" customHeight="1" x14ac:dyDescent="0.2">
      <c r="A153" s="4" t="s">
        <v>54</v>
      </c>
      <c r="B153" s="4" t="s">
        <v>42</v>
      </c>
      <c r="C153" s="4" t="s">
        <v>43</v>
      </c>
      <c r="D153" s="4" t="s">
        <v>71</v>
      </c>
      <c r="E153" s="4" t="s">
        <v>64</v>
      </c>
      <c r="F153" s="7">
        <v>55027</v>
      </c>
      <c r="G153" s="7">
        <v>218604</v>
      </c>
      <c r="H153" s="8">
        <v>2883715.88</v>
      </c>
    </row>
    <row r="154" spans="1:8" ht="14.45" customHeight="1" x14ac:dyDescent="0.2">
      <c r="A154" s="4" t="s">
        <v>54</v>
      </c>
      <c r="B154" s="4" t="s">
        <v>42</v>
      </c>
      <c r="C154" s="4" t="s">
        <v>43</v>
      </c>
      <c r="D154" s="4" t="s">
        <v>72</v>
      </c>
      <c r="E154" s="4" t="s">
        <v>64</v>
      </c>
      <c r="F154" s="7">
        <v>11</v>
      </c>
      <c r="G154" s="7">
        <v>24</v>
      </c>
      <c r="H154" s="8">
        <v>215.28</v>
      </c>
    </row>
    <row r="155" spans="1:8" ht="14.45" customHeight="1" x14ac:dyDescent="0.2">
      <c r="A155" s="4" t="s">
        <v>54</v>
      </c>
      <c r="B155" s="4" t="s">
        <v>42</v>
      </c>
      <c r="C155" s="4" t="s">
        <v>43</v>
      </c>
      <c r="D155" s="4" t="s">
        <v>72</v>
      </c>
      <c r="E155" s="4" t="s">
        <v>65</v>
      </c>
      <c r="F155" s="7">
        <v>0</v>
      </c>
      <c r="G155" s="7">
        <v>2582</v>
      </c>
      <c r="H155" s="8">
        <v>116861.75</v>
      </c>
    </row>
    <row r="156" spans="1:8" ht="14.45" customHeight="1" x14ac:dyDescent="0.2">
      <c r="A156" s="4" t="s">
        <v>54</v>
      </c>
      <c r="B156" s="4" t="s">
        <v>44</v>
      </c>
      <c r="C156" s="4" t="s">
        <v>45</v>
      </c>
      <c r="D156" s="4" t="s">
        <v>70</v>
      </c>
      <c r="E156" s="4" t="s">
        <v>64</v>
      </c>
      <c r="F156" s="7">
        <v>595685</v>
      </c>
      <c r="G156" s="7">
        <v>2910456</v>
      </c>
      <c r="H156" s="8">
        <v>50640740.75</v>
      </c>
    </row>
    <row r="157" spans="1:8" ht="14.45" customHeight="1" x14ac:dyDescent="0.2">
      <c r="A157" s="4" t="s">
        <v>54</v>
      </c>
      <c r="B157" s="4" t="s">
        <v>44</v>
      </c>
      <c r="C157" s="4" t="s">
        <v>45</v>
      </c>
      <c r="D157" s="4" t="s">
        <v>71</v>
      </c>
      <c r="E157" s="4" t="s">
        <v>64</v>
      </c>
      <c r="F157" s="7">
        <v>660723</v>
      </c>
      <c r="G157" s="7">
        <v>3333130</v>
      </c>
      <c r="H157" s="8">
        <v>57082214.719999999</v>
      </c>
    </row>
    <row r="158" spans="1:8" ht="14.45" customHeight="1" x14ac:dyDescent="0.2">
      <c r="A158" s="4" t="s">
        <v>54</v>
      </c>
      <c r="B158" s="4" t="s">
        <v>44</v>
      </c>
      <c r="C158" s="4" t="s">
        <v>45</v>
      </c>
      <c r="D158" s="4" t="s">
        <v>72</v>
      </c>
      <c r="E158" s="4" t="s">
        <v>64</v>
      </c>
      <c r="F158" s="7">
        <v>76</v>
      </c>
      <c r="G158" s="7">
        <v>226</v>
      </c>
      <c r="H158" s="8">
        <v>4106.1499999999996</v>
      </c>
    </row>
    <row r="159" spans="1:8" ht="14.45" customHeight="1" x14ac:dyDescent="0.2">
      <c r="A159" s="4" t="s">
        <v>54</v>
      </c>
      <c r="B159" s="4" t="s">
        <v>44</v>
      </c>
      <c r="C159" s="4" t="s">
        <v>45</v>
      </c>
      <c r="D159" s="4" t="s">
        <v>72</v>
      </c>
      <c r="E159" s="4" t="s">
        <v>65</v>
      </c>
      <c r="F159" s="7">
        <v>0</v>
      </c>
      <c r="G159" s="7">
        <v>25556</v>
      </c>
      <c r="H159" s="8">
        <v>452487.18</v>
      </c>
    </row>
    <row r="160" spans="1:8" ht="14.45" customHeight="1" x14ac:dyDescent="0.2">
      <c r="A160" s="4" t="s">
        <v>54</v>
      </c>
      <c r="B160" s="4" t="s">
        <v>47</v>
      </c>
      <c r="C160" s="4" t="s">
        <v>48</v>
      </c>
      <c r="D160" s="4" t="s">
        <v>70</v>
      </c>
      <c r="E160" s="4" t="s">
        <v>64</v>
      </c>
      <c r="F160" s="7">
        <v>136978</v>
      </c>
      <c r="G160" s="7">
        <v>1224949</v>
      </c>
      <c r="H160" s="8">
        <v>94120393.030000001</v>
      </c>
    </row>
    <row r="161" spans="1:8" ht="14.45" customHeight="1" x14ac:dyDescent="0.2">
      <c r="A161" s="4" t="s">
        <v>54</v>
      </c>
      <c r="B161" s="4" t="s">
        <v>47</v>
      </c>
      <c r="C161" s="4" t="s">
        <v>48</v>
      </c>
      <c r="D161" s="4" t="s">
        <v>71</v>
      </c>
      <c r="E161" s="4" t="s">
        <v>64</v>
      </c>
      <c r="F161" s="7">
        <v>169698</v>
      </c>
      <c r="G161" s="7">
        <v>1537053</v>
      </c>
      <c r="H161" s="8">
        <v>119061040.95</v>
      </c>
    </row>
    <row r="162" spans="1:8" ht="14.45" customHeight="1" x14ac:dyDescent="0.2">
      <c r="A162" s="4" t="s">
        <v>54</v>
      </c>
      <c r="B162" s="4" t="s">
        <v>47</v>
      </c>
      <c r="C162" s="4" t="s">
        <v>48</v>
      </c>
      <c r="D162" s="4" t="s">
        <v>72</v>
      </c>
      <c r="E162" s="4" t="s">
        <v>64</v>
      </c>
      <c r="F162" s="7">
        <v>36</v>
      </c>
      <c r="G162" s="7">
        <v>149</v>
      </c>
      <c r="H162" s="8">
        <v>12336</v>
      </c>
    </row>
    <row r="163" spans="1:8" ht="14.45" customHeight="1" x14ac:dyDescent="0.2">
      <c r="A163" s="4" t="s">
        <v>54</v>
      </c>
      <c r="B163" s="4" t="s">
        <v>47</v>
      </c>
      <c r="C163" s="4" t="s">
        <v>48</v>
      </c>
      <c r="D163" s="4" t="s">
        <v>72</v>
      </c>
      <c r="E163" s="4" t="s">
        <v>65</v>
      </c>
      <c r="F163" s="7">
        <v>0</v>
      </c>
      <c r="G163" s="7">
        <v>13631</v>
      </c>
      <c r="H163" s="8">
        <v>1046442.28</v>
      </c>
    </row>
    <row r="164" spans="1:8" ht="14.45" customHeight="1" x14ac:dyDescent="0.2">
      <c r="A164" s="4" t="s">
        <v>55</v>
      </c>
      <c r="B164" s="4" t="s">
        <v>38</v>
      </c>
      <c r="C164" s="4" t="s">
        <v>39</v>
      </c>
      <c r="D164" s="4" t="s">
        <v>70</v>
      </c>
      <c r="E164" s="4" t="s">
        <v>64</v>
      </c>
      <c r="F164" s="7">
        <v>379720</v>
      </c>
      <c r="G164" s="7">
        <v>3822004</v>
      </c>
      <c r="H164" s="8">
        <v>166084486.86000001</v>
      </c>
    </row>
    <row r="165" spans="1:8" ht="14.45" customHeight="1" x14ac:dyDescent="0.2">
      <c r="A165" s="4" t="s">
        <v>55</v>
      </c>
      <c r="B165" s="4" t="s">
        <v>38</v>
      </c>
      <c r="C165" s="4" t="s">
        <v>39</v>
      </c>
      <c r="D165" s="4" t="s">
        <v>71</v>
      </c>
      <c r="E165" s="4" t="s">
        <v>64</v>
      </c>
      <c r="F165" s="7">
        <v>449548</v>
      </c>
      <c r="G165" s="7">
        <v>4881158</v>
      </c>
      <c r="H165" s="8">
        <v>224074167.53</v>
      </c>
    </row>
    <row r="166" spans="1:8" ht="14.45" customHeight="1" x14ac:dyDescent="0.2">
      <c r="A166" s="4" t="s">
        <v>55</v>
      </c>
      <c r="B166" s="4" t="s">
        <v>38</v>
      </c>
      <c r="C166" s="4" t="s">
        <v>39</v>
      </c>
      <c r="D166" s="4" t="s">
        <v>72</v>
      </c>
      <c r="E166" s="4" t="s">
        <v>64</v>
      </c>
      <c r="F166" s="7">
        <v>99</v>
      </c>
      <c r="G166" s="7">
        <v>455</v>
      </c>
      <c r="H166" s="8">
        <v>17558.7</v>
      </c>
    </row>
    <row r="167" spans="1:8" ht="14.45" customHeight="1" x14ac:dyDescent="0.2">
      <c r="A167" s="4" t="s">
        <v>55</v>
      </c>
      <c r="B167" s="4" t="s">
        <v>38</v>
      </c>
      <c r="C167" s="4" t="s">
        <v>39</v>
      </c>
      <c r="D167" s="4" t="s">
        <v>72</v>
      </c>
      <c r="E167" s="4" t="s">
        <v>65</v>
      </c>
      <c r="F167" s="7">
        <v>0</v>
      </c>
      <c r="G167" s="7">
        <v>44932</v>
      </c>
      <c r="H167" s="8">
        <v>1781907.1</v>
      </c>
    </row>
    <row r="168" spans="1:8" ht="14.45" customHeight="1" x14ac:dyDescent="0.2">
      <c r="A168" s="4" t="s">
        <v>55</v>
      </c>
      <c r="B168" s="4" t="s">
        <v>40</v>
      </c>
      <c r="C168" s="4" t="s">
        <v>41</v>
      </c>
      <c r="D168" s="4" t="s">
        <v>70</v>
      </c>
      <c r="E168" s="4" t="s">
        <v>64</v>
      </c>
      <c r="F168" s="7">
        <v>1542526</v>
      </c>
      <c r="G168" s="7">
        <v>25311674</v>
      </c>
      <c r="H168" s="8">
        <v>484481836.88999999</v>
      </c>
    </row>
    <row r="169" spans="1:8" ht="14.45" customHeight="1" x14ac:dyDescent="0.2">
      <c r="A169" s="4" t="s">
        <v>55</v>
      </c>
      <c r="B169" s="4" t="s">
        <v>40</v>
      </c>
      <c r="C169" s="4" t="s">
        <v>41</v>
      </c>
      <c r="D169" s="4" t="s">
        <v>71</v>
      </c>
      <c r="E169" s="4" t="s">
        <v>64</v>
      </c>
      <c r="F169" s="7">
        <v>1933286</v>
      </c>
      <c r="G169" s="7">
        <v>32861698</v>
      </c>
      <c r="H169" s="8">
        <v>649356402.64999998</v>
      </c>
    </row>
    <row r="170" spans="1:8" ht="14.45" customHeight="1" x14ac:dyDescent="0.2">
      <c r="A170" s="4" t="s">
        <v>55</v>
      </c>
      <c r="B170" s="4" t="s">
        <v>40</v>
      </c>
      <c r="C170" s="4" t="s">
        <v>41</v>
      </c>
      <c r="D170" s="4" t="s">
        <v>72</v>
      </c>
      <c r="E170" s="4" t="s">
        <v>64</v>
      </c>
      <c r="F170" s="7">
        <v>361</v>
      </c>
      <c r="G170" s="7">
        <v>1669</v>
      </c>
      <c r="H170" s="8">
        <v>33877.1</v>
      </c>
    </row>
    <row r="171" spans="1:8" ht="14.45" customHeight="1" x14ac:dyDescent="0.2">
      <c r="A171" s="4" t="s">
        <v>55</v>
      </c>
      <c r="B171" s="4" t="s">
        <v>40</v>
      </c>
      <c r="C171" s="4" t="s">
        <v>41</v>
      </c>
      <c r="D171" s="4" t="s">
        <v>72</v>
      </c>
      <c r="E171" s="4" t="s">
        <v>65</v>
      </c>
      <c r="F171" s="7">
        <v>0</v>
      </c>
      <c r="G171" s="7">
        <v>245647</v>
      </c>
      <c r="H171" s="8">
        <v>6370032.04</v>
      </c>
    </row>
    <row r="172" spans="1:8" ht="14.45" customHeight="1" x14ac:dyDescent="0.2">
      <c r="A172" s="4" t="s">
        <v>55</v>
      </c>
      <c r="B172" s="4" t="s">
        <v>42</v>
      </c>
      <c r="C172" s="4" t="s">
        <v>43</v>
      </c>
      <c r="D172" s="4" t="s">
        <v>70</v>
      </c>
      <c r="E172" s="4" t="s">
        <v>64</v>
      </c>
      <c r="F172" s="7">
        <v>53553</v>
      </c>
      <c r="G172" s="7">
        <v>196655</v>
      </c>
      <c r="H172" s="8">
        <v>2828273.02</v>
      </c>
    </row>
    <row r="173" spans="1:8" ht="14.45" customHeight="1" x14ac:dyDescent="0.2">
      <c r="A173" s="4" t="s">
        <v>55</v>
      </c>
      <c r="B173" s="4" t="s">
        <v>42</v>
      </c>
      <c r="C173" s="4" t="s">
        <v>43</v>
      </c>
      <c r="D173" s="4" t="s">
        <v>71</v>
      </c>
      <c r="E173" s="4" t="s">
        <v>64</v>
      </c>
      <c r="F173" s="7">
        <v>57091</v>
      </c>
      <c r="G173" s="7">
        <v>233153</v>
      </c>
      <c r="H173" s="8">
        <v>3169296.97</v>
      </c>
    </row>
    <row r="174" spans="1:8" ht="14.45" customHeight="1" x14ac:dyDescent="0.2">
      <c r="A174" s="4" t="s">
        <v>55</v>
      </c>
      <c r="B174" s="4" t="s">
        <v>42</v>
      </c>
      <c r="C174" s="4" t="s">
        <v>43</v>
      </c>
      <c r="D174" s="4" t="s">
        <v>72</v>
      </c>
      <c r="E174" s="4" t="s">
        <v>64</v>
      </c>
      <c r="F174" s="7">
        <v>12</v>
      </c>
      <c r="G174" s="7">
        <v>31</v>
      </c>
      <c r="H174" s="8">
        <v>264.16000000000003</v>
      </c>
    </row>
    <row r="175" spans="1:8" ht="14.45" customHeight="1" x14ac:dyDescent="0.2">
      <c r="A175" s="4" t="s">
        <v>55</v>
      </c>
      <c r="B175" s="4" t="s">
        <v>42</v>
      </c>
      <c r="C175" s="4" t="s">
        <v>43</v>
      </c>
      <c r="D175" s="4" t="s">
        <v>72</v>
      </c>
      <c r="E175" s="4" t="s">
        <v>65</v>
      </c>
      <c r="F175" s="7">
        <v>0</v>
      </c>
      <c r="G175" s="7">
        <v>2318</v>
      </c>
      <c r="H175" s="8">
        <v>65568.570000000007</v>
      </c>
    </row>
    <row r="176" spans="1:8" ht="14.45" customHeight="1" x14ac:dyDescent="0.2">
      <c r="A176" s="4" t="s">
        <v>55</v>
      </c>
      <c r="B176" s="4" t="s">
        <v>44</v>
      </c>
      <c r="C176" s="4" t="s">
        <v>45</v>
      </c>
      <c r="D176" s="4" t="s">
        <v>70</v>
      </c>
      <c r="E176" s="4" t="s">
        <v>64</v>
      </c>
      <c r="F176" s="7">
        <v>596901</v>
      </c>
      <c r="G176" s="7">
        <v>2843664</v>
      </c>
      <c r="H176" s="8">
        <v>44172154.079999998</v>
      </c>
    </row>
    <row r="177" spans="1:8" ht="14.45" customHeight="1" x14ac:dyDescent="0.2">
      <c r="A177" s="4" t="s">
        <v>55</v>
      </c>
      <c r="B177" s="4" t="s">
        <v>44</v>
      </c>
      <c r="C177" s="4" t="s">
        <v>45</v>
      </c>
      <c r="D177" s="4" t="s">
        <v>71</v>
      </c>
      <c r="E177" s="4" t="s">
        <v>64</v>
      </c>
      <c r="F177" s="7">
        <v>651048</v>
      </c>
      <c r="G177" s="7">
        <v>3215348</v>
      </c>
      <c r="H177" s="8">
        <v>48700217.25</v>
      </c>
    </row>
    <row r="178" spans="1:8" ht="14.45" customHeight="1" x14ac:dyDescent="0.2">
      <c r="A178" s="4" t="s">
        <v>55</v>
      </c>
      <c r="B178" s="4" t="s">
        <v>44</v>
      </c>
      <c r="C178" s="4" t="s">
        <v>45</v>
      </c>
      <c r="D178" s="4" t="s">
        <v>72</v>
      </c>
      <c r="E178" s="4" t="s">
        <v>64</v>
      </c>
      <c r="F178" s="7">
        <v>77</v>
      </c>
      <c r="G178" s="7">
        <v>222</v>
      </c>
      <c r="H178" s="8">
        <v>4080.63</v>
      </c>
    </row>
    <row r="179" spans="1:8" ht="14.45" customHeight="1" x14ac:dyDescent="0.2">
      <c r="A179" s="4" t="s">
        <v>55</v>
      </c>
      <c r="B179" s="4" t="s">
        <v>44</v>
      </c>
      <c r="C179" s="4" t="s">
        <v>45</v>
      </c>
      <c r="D179" s="4" t="s">
        <v>72</v>
      </c>
      <c r="E179" s="4" t="s">
        <v>65</v>
      </c>
      <c r="F179" s="7">
        <v>0</v>
      </c>
      <c r="G179" s="7">
        <v>22363</v>
      </c>
      <c r="H179" s="8">
        <v>358568.94</v>
      </c>
    </row>
    <row r="180" spans="1:8" ht="14.45" customHeight="1" x14ac:dyDescent="0.2">
      <c r="A180" s="4" t="s">
        <v>55</v>
      </c>
      <c r="B180" s="4" t="s">
        <v>47</v>
      </c>
      <c r="C180" s="4" t="s">
        <v>48</v>
      </c>
      <c r="D180" s="4" t="s">
        <v>70</v>
      </c>
      <c r="E180" s="4" t="s">
        <v>64</v>
      </c>
      <c r="F180" s="7">
        <v>174755</v>
      </c>
      <c r="G180" s="7">
        <v>1614915</v>
      </c>
      <c r="H180" s="8">
        <v>124717654.40000001</v>
      </c>
    </row>
    <row r="181" spans="1:8" ht="14.45" customHeight="1" x14ac:dyDescent="0.2">
      <c r="A181" s="4" t="s">
        <v>55</v>
      </c>
      <c r="B181" s="4" t="s">
        <v>47</v>
      </c>
      <c r="C181" s="4" t="s">
        <v>48</v>
      </c>
      <c r="D181" s="4" t="s">
        <v>71</v>
      </c>
      <c r="E181" s="4" t="s">
        <v>64</v>
      </c>
      <c r="F181" s="7">
        <v>221618</v>
      </c>
      <c r="G181" s="7">
        <v>2083980</v>
      </c>
      <c r="H181" s="8">
        <v>162498811.06</v>
      </c>
    </row>
    <row r="182" spans="1:8" ht="14.45" customHeight="1" x14ac:dyDescent="0.2">
      <c r="A182" s="4" t="s">
        <v>55</v>
      </c>
      <c r="B182" s="4" t="s">
        <v>47</v>
      </c>
      <c r="C182" s="4" t="s">
        <v>48</v>
      </c>
      <c r="D182" s="4" t="s">
        <v>72</v>
      </c>
      <c r="E182" s="4" t="s">
        <v>64</v>
      </c>
      <c r="F182" s="7">
        <v>33</v>
      </c>
      <c r="G182" s="7">
        <v>145</v>
      </c>
      <c r="H182" s="8">
        <v>11479.5</v>
      </c>
    </row>
    <row r="183" spans="1:8" ht="14.45" customHeight="1" x14ac:dyDescent="0.2">
      <c r="A183" s="4" t="s">
        <v>55</v>
      </c>
      <c r="B183" s="4" t="s">
        <v>47</v>
      </c>
      <c r="C183" s="4" t="s">
        <v>48</v>
      </c>
      <c r="D183" s="4" t="s">
        <v>72</v>
      </c>
      <c r="E183" s="4" t="s">
        <v>65</v>
      </c>
      <c r="F183" s="7">
        <v>0</v>
      </c>
      <c r="G183" s="7">
        <v>15749</v>
      </c>
      <c r="H183" s="8">
        <v>1198669.57</v>
      </c>
    </row>
    <row r="184" spans="1:8" ht="14.45" customHeight="1" x14ac:dyDescent="0.2">
      <c r="A184" s="4" t="s">
        <v>56</v>
      </c>
      <c r="B184" s="4" t="s">
        <v>38</v>
      </c>
      <c r="C184" s="4" t="s">
        <v>39</v>
      </c>
      <c r="D184" s="4" t="s">
        <v>70</v>
      </c>
      <c r="E184" s="4" t="s">
        <v>64</v>
      </c>
      <c r="F184" s="7">
        <v>384733</v>
      </c>
      <c r="G184" s="7">
        <v>3798955</v>
      </c>
      <c r="H184" s="8">
        <v>162149477.15000001</v>
      </c>
    </row>
    <row r="185" spans="1:8" ht="14.45" customHeight="1" x14ac:dyDescent="0.2">
      <c r="A185" s="4" t="s">
        <v>56</v>
      </c>
      <c r="B185" s="4" t="s">
        <v>38</v>
      </c>
      <c r="C185" s="4" t="s">
        <v>39</v>
      </c>
      <c r="D185" s="4" t="s">
        <v>71</v>
      </c>
      <c r="E185" s="4" t="s">
        <v>64</v>
      </c>
      <c r="F185" s="7">
        <v>456761</v>
      </c>
      <c r="G185" s="7">
        <v>4890219</v>
      </c>
      <c r="H185" s="8">
        <v>220128391.46000001</v>
      </c>
    </row>
    <row r="186" spans="1:8" ht="14.45" customHeight="1" x14ac:dyDescent="0.2">
      <c r="A186" s="4" t="s">
        <v>56</v>
      </c>
      <c r="B186" s="4" t="s">
        <v>38</v>
      </c>
      <c r="C186" s="4" t="s">
        <v>39</v>
      </c>
      <c r="D186" s="4" t="s">
        <v>72</v>
      </c>
      <c r="E186" s="4" t="s">
        <v>64</v>
      </c>
      <c r="F186" s="7">
        <v>95</v>
      </c>
      <c r="G186" s="7">
        <v>480</v>
      </c>
      <c r="H186" s="8">
        <v>19833.71</v>
      </c>
    </row>
    <row r="187" spans="1:8" ht="14.45" customHeight="1" x14ac:dyDescent="0.2">
      <c r="A187" s="4" t="s">
        <v>56</v>
      </c>
      <c r="B187" s="4" t="s">
        <v>38</v>
      </c>
      <c r="C187" s="4" t="s">
        <v>39</v>
      </c>
      <c r="D187" s="4" t="s">
        <v>72</v>
      </c>
      <c r="E187" s="4" t="s">
        <v>65</v>
      </c>
      <c r="F187" s="7">
        <v>0</v>
      </c>
      <c r="G187" s="7">
        <v>38365</v>
      </c>
      <c r="H187" s="8">
        <v>1531311.4</v>
      </c>
    </row>
    <row r="188" spans="1:8" ht="14.45" customHeight="1" x14ac:dyDescent="0.2">
      <c r="A188" s="4" t="s">
        <v>56</v>
      </c>
      <c r="B188" s="4" t="s">
        <v>40</v>
      </c>
      <c r="C188" s="4" t="s">
        <v>41</v>
      </c>
      <c r="D188" s="4" t="s">
        <v>70</v>
      </c>
      <c r="E188" s="4" t="s">
        <v>64</v>
      </c>
      <c r="F188" s="7">
        <v>1639771</v>
      </c>
      <c r="G188" s="7">
        <v>27729476</v>
      </c>
      <c r="H188" s="8">
        <v>671809214.85000002</v>
      </c>
    </row>
    <row r="189" spans="1:8" ht="14.45" customHeight="1" x14ac:dyDescent="0.2">
      <c r="A189" s="4" t="s">
        <v>56</v>
      </c>
      <c r="B189" s="4" t="s">
        <v>40</v>
      </c>
      <c r="C189" s="4" t="s">
        <v>41</v>
      </c>
      <c r="D189" s="4" t="s">
        <v>71</v>
      </c>
      <c r="E189" s="4" t="s">
        <v>64</v>
      </c>
      <c r="F189" s="7">
        <v>2052850</v>
      </c>
      <c r="G189" s="7">
        <v>35965557</v>
      </c>
      <c r="H189" s="8">
        <v>799013624.22000003</v>
      </c>
    </row>
    <row r="190" spans="1:8" ht="14.45" customHeight="1" x14ac:dyDescent="0.2">
      <c r="A190" s="4" t="s">
        <v>56</v>
      </c>
      <c r="B190" s="4" t="s">
        <v>40</v>
      </c>
      <c r="C190" s="4" t="s">
        <v>41</v>
      </c>
      <c r="D190" s="4" t="s">
        <v>72</v>
      </c>
      <c r="E190" s="4" t="s">
        <v>64</v>
      </c>
      <c r="F190" s="7">
        <v>339</v>
      </c>
      <c r="G190" s="7">
        <v>1799</v>
      </c>
      <c r="H190" s="8">
        <v>46115.35</v>
      </c>
    </row>
    <row r="191" spans="1:8" ht="14.45" customHeight="1" x14ac:dyDescent="0.2">
      <c r="A191" s="4" t="s">
        <v>56</v>
      </c>
      <c r="B191" s="4" t="s">
        <v>40</v>
      </c>
      <c r="C191" s="4" t="s">
        <v>41</v>
      </c>
      <c r="D191" s="4" t="s">
        <v>72</v>
      </c>
      <c r="E191" s="4" t="s">
        <v>65</v>
      </c>
      <c r="F191" s="7">
        <v>0</v>
      </c>
      <c r="G191" s="7">
        <v>221438</v>
      </c>
      <c r="H191" s="8">
        <v>7558384.1100000003</v>
      </c>
    </row>
    <row r="192" spans="1:8" ht="14.45" customHeight="1" x14ac:dyDescent="0.2">
      <c r="A192" s="4" t="s">
        <v>56</v>
      </c>
      <c r="B192" s="4" t="s">
        <v>42</v>
      </c>
      <c r="C192" s="4" t="s">
        <v>43</v>
      </c>
      <c r="D192" s="4" t="s">
        <v>70</v>
      </c>
      <c r="E192" s="4" t="s">
        <v>64</v>
      </c>
      <c r="F192" s="7">
        <v>56240</v>
      </c>
      <c r="G192" s="7">
        <v>208695</v>
      </c>
      <c r="H192" s="8">
        <v>2974638.85</v>
      </c>
    </row>
    <row r="193" spans="1:8" ht="14.45" customHeight="1" x14ac:dyDescent="0.2">
      <c r="A193" s="4" t="s">
        <v>56</v>
      </c>
      <c r="B193" s="4" t="s">
        <v>42</v>
      </c>
      <c r="C193" s="4" t="s">
        <v>43</v>
      </c>
      <c r="D193" s="4" t="s">
        <v>71</v>
      </c>
      <c r="E193" s="4" t="s">
        <v>64</v>
      </c>
      <c r="F193" s="7">
        <v>59075</v>
      </c>
      <c r="G193" s="7">
        <v>244304</v>
      </c>
      <c r="H193" s="8">
        <v>3296995.8</v>
      </c>
    </row>
    <row r="194" spans="1:8" ht="14.45" customHeight="1" x14ac:dyDescent="0.2">
      <c r="A194" s="4" t="s">
        <v>56</v>
      </c>
      <c r="B194" s="4" t="s">
        <v>42</v>
      </c>
      <c r="C194" s="4" t="s">
        <v>43</v>
      </c>
      <c r="D194" s="4" t="s">
        <v>72</v>
      </c>
      <c r="E194" s="4" t="s">
        <v>64</v>
      </c>
      <c r="F194" s="7">
        <v>8</v>
      </c>
      <c r="G194" s="7">
        <v>29</v>
      </c>
      <c r="H194" s="8">
        <v>262.76</v>
      </c>
    </row>
    <row r="195" spans="1:8" ht="14.45" customHeight="1" x14ac:dyDescent="0.2">
      <c r="A195" s="4" t="s">
        <v>56</v>
      </c>
      <c r="B195" s="4" t="s">
        <v>42</v>
      </c>
      <c r="C195" s="4" t="s">
        <v>43</v>
      </c>
      <c r="D195" s="4" t="s">
        <v>72</v>
      </c>
      <c r="E195" s="4" t="s">
        <v>65</v>
      </c>
      <c r="F195" s="7">
        <v>0</v>
      </c>
      <c r="G195" s="7">
        <v>2063</v>
      </c>
      <c r="H195" s="8">
        <v>54407.08</v>
      </c>
    </row>
    <row r="196" spans="1:8" ht="14.45" customHeight="1" x14ac:dyDescent="0.2">
      <c r="A196" s="4" t="s">
        <v>56</v>
      </c>
      <c r="B196" s="4" t="s">
        <v>44</v>
      </c>
      <c r="C196" s="4" t="s">
        <v>45</v>
      </c>
      <c r="D196" s="4" t="s">
        <v>70</v>
      </c>
      <c r="E196" s="4" t="s">
        <v>64</v>
      </c>
      <c r="F196" s="7">
        <v>577861</v>
      </c>
      <c r="G196" s="7">
        <v>2693262</v>
      </c>
      <c r="H196" s="8">
        <v>38776667.32</v>
      </c>
    </row>
    <row r="197" spans="1:8" ht="14.45" customHeight="1" x14ac:dyDescent="0.2">
      <c r="A197" s="4" t="s">
        <v>56</v>
      </c>
      <c r="B197" s="4" t="s">
        <v>44</v>
      </c>
      <c r="C197" s="4" t="s">
        <v>45</v>
      </c>
      <c r="D197" s="4" t="s">
        <v>71</v>
      </c>
      <c r="E197" s="4" t="s">
        <v>64</v>
      </c>
      <c r="F197" s="7">
        <v>624491</v>
      </c>
      <c r="G197" s="7">
        <v>3007927</v>
      </c>
      <c r="H197" s="8">
        <v>41779073.439999998</v>
      </c>
    </row>
    <row r="198" spans="1:8" ht="14.45" customHeight="1" x14ac:dyDescent="0.2">
      <c r="A198" s="4" t="s">
        <v>56</v>
      </c>
      <c r="B198" s="4" t="s">
        <v>44</v>
      </c>
      <c r="C198" s="4" t="s">
        <v>45</v>
      </c>
      <c r="D198" s="4" t="s">
        <v>72</v>
      </c>
      <c r="E198" s="4" t="s">
        <v>64</v>
      </c>
      <c r="F198" s="7">
        <v>76</v>
      </c>
      <c r="G198" s="7">
        <v>236</v>
      </c>
      <c r="H198" s="8">
        <v>6239.57</v>
      </c>
    </row>
    <row r="199" spans="1:8" ht="14.45" customHeight="1" x14ac:dyDescent="0.2">
      <c r="A199" s="4" t="s">
        <v>56</v>
      </c>
      <c r="B199" s="4" t="s">
        <v>44</v>
      </c>
      <c r="C199" s="4" t="s">
        <v>45</v>
      </c>
      <c r="D199" s="4" t="s">
        <v>72</v>
      </c>
      <c r="E199" s="4" t="s">
        <v>65</v>
      </c>
      <c r="F199" s="7">
        <v>0</v>
      </c>
      <c r="G199" s="7">
        <v>17463</v>
      </c>
      <c r="H199" s="8">
        <v>268731.12</v>
      </c>
    </row>
    <row r="200" spans="1:8" ht="14.45" customHeight="1" x14ac:dyDescent="0.2">
      <c r="A200" s="4" t="s">
        <v>56</v>
      </c>
      <c r="B200" s="4" t="s">
        <v>47</v>
      </c>
      <c r="C200" s="4" t="s">
        <v>48</v>
      </c>
      <c r="D200" s="4" t="s">
        <v>70</v>
      </c>
      <c r="E200" s="4" t="s">
        <v>64</v>
      </c>
      <c r="F200" s="7">
        <v>209501</v>
      </c>
      <c r="G200" s="7">
        <v>1935850</v>
      </c>
      <c r="H200" s="8">
        <v>157039863.69999999</v>
      </c>
    </row>
    <row r="201" spans="1:8" ht="14.45" customHeight="1" x14ac:dyDescent="0.2">
      <c r="A201" s="4" t="s">
        <v>56</v>
      </c>
      <c r="B201" s="4" t="s">
        <v>47</v>
      </c>
      <c r="C201" s="4" t="s">
        <v>48</v>
      </c>
      <c r="D201" s="4" t="s">
        <v>71</v>
      </c>
      <c r="E201" s="4" t="s">
        <v>64</v>
      </c>
      <c r="F201" s="7">
        <v>268653</v>
      </c>
      <c r="G201" s="7">
        <v>2517935</v>
      </c>
      <c r="H201" s="8">
        <v>205944946.37</v>
      </c>
    </row>
    <row r="202" spans="1:8" ht="14.45" customHeight="1" x14ac:dyDescent="0.2">
      <c r="A202" s="4" t="s">
        <v>56</v>
      </c>
      <c r="B202" s="4" t="s">
        <v>47</v>
      </c>
      <c r="C202" s="4" t="s">
        <v>48</v>
      </c>
      <c r="D202" s="4" t="s">
        <v>72</v>
      </c>
      <c r="E202" s="4" t="s">
        <v>64</v>
      </c>
      <c r="F202" s="7">
        <v>36</v>
      </c>
      <c r="G202" s="7">
        <v>181</v>
      </c>
      <c r="H202" s="8">
        <v>15122.32</v>
      </c>
    </row>
    <row r="203" spans="1:8" ht="14.45" customHeight="1" x14ac:dyDescent="0.2">
      <c r="A203" s="4" t="s">
        <v>56</v>
      </c>
      <c r="B203" s="4" t="s">
        <v>47</v>
      </c>
      <c r="C203" s="4" t="s">
        <v>48</v>
      </c>
      <c r="D203" s="4" t="s">
        <v>72</v>
      </c>
      <c r="E203" s="4" t="s">
        <v>65</v>
      </c>
      <c r="F203" s="7">
        <v>0</v>
      </c>
      <c r="G203" s="7">
        <v>14896</v>
      </c>
      <c r="H203" s="8">
        <v>1188427.6000000001</v>
      </c>
    </row>
    <row r="204" spans="1:8" x14ac:dyDescent="0.2">
      <c r="A204" s="4"/>
      <c r="B204" s="4"/>
      <c r="C204" s="4"/>
      <c r="D204" s="4"/>
      <c r="E204" s="4"/>
      <c r="F204" s="7"/>
      <c r="G204" s="7"/>
      <c r="H204" s="8"/>
    </row>
    <row r="205" spans="1:8" x14ac:dyDescent="0.2">
      <c r="A205" s="4"/>
      <c r="B205" s="4"/>
      <c r="C205" s="4"/>
      <c r="D205" s="4"/>
      <c r="E205" s="4"/>
      <c r="F205" s="7"/>
      <c r="G205" s="7"/>
      <c r="H205" s="8"/>
    </row>
    <row r="206" spans="1:8" x14ac:dyDescent="0.2">
      <c r="A206" s="4"/>
      <c r="B206" s="4"/>
      <c r="C206" s="4"/>
      <c r="D206" s="4"/>
      <c r="E206" s="4"/>
      <c r="F206" s="7"/>
      <c r="G206" s="7"/>
      <c r="H206" s="8"/>
    </row>
    <row r="207" spans="1:8" x14ac:dyDescent="0.2">
      <c r="A207" s="4"/>
      <c r="B207" s="4"/>
      <c r="C207" s="4"/>
      <c r="D207" s="4"/>
      <c r="E207" s="4"/>
      <c r="F207" s="7"/>
      <c r="G207" s="7"/>
      <c r="H207" s="8"/>
    </row>
    <row r="208" spans="1:8" x14ac:dyDescent="0.2">
      <c r="A208" s="4"/>
      <c r="B208" s="4"/>
      <c r="C208" s="4"/>
      <c r="D208" s="4"/>
      <c r="E208" s="4"/>
      <c r="F208" s="7"/>
      <c r="G208" s="7"/>
      <c r="H208" s="8"/>
    </row>
    <row r="209" spans="1:8" x14ac:dyDescent="0.2">
      <c r="A209" s="4"/>
      <c r="B209" s="4"/>
      <c r="C209" s="4"/>
      <c r="D209" s="4"/>
      <c r="E209" s="4"/>
      <c r="F209" s="7"/>
      <c r="G209" s="7"/>
      <c r="H209" s="8"/>
    </row>
    <row r="210" spans="1:8" x14ac:dyDescent="0.2">
      <c r="A210" s="4"/>
      <c r="B210" s="4"/>
      <c r="C210" s="4"/>
      <c r="D210" s="4"/>
      <c r="E210" s="4"/>
      <c r="F210" s="7"/>
      <c r="G210" s="7"/>
      <c r="H210"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0"/>
  <sheetViews>
    <sheetView showGridLines="0" workbookViewId="0"/>
  </sheetViews>
  <sheetFormatPr defaultColWidth="11.42578125" defaultRowHeight="12.75" x14ac:dyDescent="0.2"/>
  <cols>
    <col min="1" max="1" width="14.7109375" customWidth="1"/>
    <col min="2" max="2" width="8.7109375" customWidth="1"/>
    <col min="3" max="3" width="23.7109375" customWidth="1"/>
    <col min="4" max="4" width="25.7109375" customWidth="1"/>
    <col min="5" max="5" width="11.7109375" customWidth="1"/>
    <col min="6" max="6" width="30.7109375" customWidth="1"/>
  </cols>
  <sheetData>
    <row r="1" spans="1:6" ht="14.45" customHeight="1" x14ac:dyDescent="0.2">
      <c r="A1" s="1" t="s">
        <v>75</v>
      </c>
    </row>
    <row r="2" spans="1:6" ht="29.1" customHeight="1" x14ac:dyDescent="0.2">
      <c r="A2" s="1" t="s">
        <v>34</v>
      </c>
    </row>
    <row r="3" spans="1:6" ht="14.45" customHeight="1" x14ac:dyDescent="0.2">
      <c r="A3" t="s">
        <v>58</v>
      </c>
    </row>
    <row r="4" spans="1:6" ht="14.45" customHeight="1" x14ac:dyDescent="0.2">
      <c r="A4" t="s">
        <v>76</v>
      </c>
    </row>
    <row r="5" spans="1:6" ht="29.1" customHeight="1" x14ac:dyDescent="0.2">
      <c r="A5" s="3" t="s">
        <v>7</v>
      </c>
      <c r="B5" s="3" t="s">
        <v>29</v>
      </c>
      <c r="C5" s="3" t="s">
        <v>61</v>
      </c>
      <c r="D5" s="5" t="s">
        <v>62</v>
      </c>
      <c r="E5" s="5" t="s">
        <v>17</v>
      </c>
      <c r="F5" s="5" t="s">
        <v>19</v>
      </c>
    </row>
    <row r="6" spans="1:6" ht="14.45" customHeight="1" x14ac:dyDescent="0.2">
      <c r="A6" s="4" t="s">
        <v>37</v>
      </c>
      <c r="B6" s="4" t="s">
        <v>77</v>
      </c>
      <c r="C6" s="4" t="s">
        <v>64</v>
      </c>
      <c r="D6" s="7">
        <v>2967</v>
      </c>
      <c r="E6" s="7">
        <v>48571</v>
      </c>
      <c r="F6" s="8">
        <v>2342573.04</v>
      </c>
    </row>
    <row r="7" spans="1:6" ht="14.45" customHeight="1" x14ac:dyDescent="0.2">
      <c r="A7" s="4" t="s">
        <v>37</v>
      </c>
      <c r="B7" s="4" t="s">
        <v>78</v>
      </c>
      <c r="C7" s="4" t="s">
        <v>64</v>
      </c>
      <c r="D7" s="7">
        <v>7316</v>
      </c>
      <c r="E7" s="7">
        <v>171691</v>
      </c>
      <c r="F7" s="8">
        <v>8378374.0300000003</v>
      </c>
    </row>
    <row r="8" spans="1:6" ht="14.45" customHeight="1" x14ac:dyDescent="0.2">
      <c r="A8" s="4" t="s">
        <v>37</v>
      </c>
      <c r="B8" s="4" t="s">
        <v>79</v>
      </c>
      <c r="C8" s="4" t="s">
        <v>64</v>
      </c>
      <c r="D8" s="7">
        <v>12295</v>
      </c>
      <c r="E8" s="7">
        <v>308741</v>
      </c>
      <c r="F8" s="8">
        <v>14297776.34</v>
      </c>
    </row>
    <row r="9" spans="1:6" ht="14.45" customHeight="1" x14ac:dyDescent="0.2">
      <c r="A9" s="4" t="s">
        <v>37</v>
      </c>
      <c r="B9" s="4" t="s">
        <v>80</v>
      </c>
      <c r="C9" s="4" t="s">
        <v>64</v>
      </c>
      <c r="D9" s="7">
        <v>20536</v>
      </c>
      <c r="E9" s="7">
        <v>388799</v>
      </c>
      <c r="F9" s="8">
        <v>17102655.109999999</v>
      </c>
    </row>
    <row r="10" spans="1:6" ht="14.45" customHeight="1" x14ac:dyDescent="0.2">
      <c r="A10" s="4" t="s">
        <v>37</v>
      </c>
      <c r="B10" s="4" t="s">
        <v>81</v>
      </c>
      <c r="C10" s="4" t="s">
        <v>64</v>
      </c>
      <c r="D10" s="7">
        <v>31820</v>
      </c>
      <c r="E10" s="7">
        <v>437024</v>
      </c>
      <c r="F10" s="8">
        <v>17324763.329999998</v>
      </c>
    </row>
    <row r="11" spans="1:6" ht="14.45" customHeight="1" x14ac:dyDescent="0.2">
      <c r="A11" s="4" t="s">
        <v>37</v>
      </c>
      <c r="B11" s="4" t="s">
        <v>82</v>
      </c>
      <c r="C11" s="4" t="s">
        <v>64</v>
      </c>
      <c r="D11" s="7">
        <v>50939</v>
      </c>
      <c r="E11" s="7">
        <v>587285</v>
      </c>
      <c r="F11" s="8">
        <v>20465418.359999999</v>
      </c>
    </row>
    <row r="12" spans="1:6" ht="14.45" customHeight="1" x14ac:dyDescent="0.2">
      <c r="A12" s="4" t="s">
        <v>37</v>
      </c>
      <c r="B12" s="4" t="s">
        <v>83</v>
      </c>
      <c r="C12" s="4" t="s">
        <v>64</v>
      </c>
      <c r="D12" s="7">
        <v>68890</v>
      </c>
      <c r="E12" s="7">
        <v>782636</v>
      </c>
      <c r="F12" s="8">
        <v>23462650.23</v>
      </c>
    </row>
    <row r="13" spans="1:6" ht="14.45" customHeight="1" x14ac:dyDescent="0.2">
      <c r="A13" s="4" t="s">
        <v>37</v>
      </c>
      <c r="B13" s="4" t="s">
        <v>84</v>
      </c>
      <c r="C13" s="4" t="s">
        <v>64</v>
      </c>
      <c r="D13" s="7">
        <v>85959</v>
      </c>
      <c r="E13" s="7">
        <v>1132369</v>
      </c>
      <c r="F13" s="8">
        <v>29414669.129999999</v>
      </c>
    </row>
    <row r="14" spans="1:6" ht="14.45" customHeight="1" x14ac:dyDescent="0.2">
      <c r="A14" s="4" t="s">
        <v>37</v>
      </c>
      <c r="B14" s="4" t="s">
        <v>85</v>
      </c>
      <c r="C14" s="4" t="s">
        <v>64</v>
      </c>
      <c r="D14" s="7">
        <v>115400</v>
      </c>
      <c r="E14" s="7">
        <v>1797579</v>
      </c>
      <c r="F14" s="8">
        <v>42405357.539999999</v>
      </c>
    </row>
    <row r="15" spans="1:6" ht="14.45" customHeight="1" x14ac:dyDescent="0.2">
      <c r="A15" s="4" t="s">
        <v>37</v>
      </c>
      <c r="B15" s="4" t="s">
        <v>86</v>
      </c>
      <c r="C15" s="4" t="s">
        <v>64</v>
      </c>
      <c r="D15" s="7">
        <v>178081</v>
      </c>
      <c r="E15" s="7">
        <v>3031757</v>
      </c>
      <c r="F15" s="8">
        <v>67523601.170000002</v>
      </c>
    </row>
    <row r="16" spans="1:6" ht="14.45" customHeight="1" x14ac:dyDescent="0.2">
      <c r="A16" s="4" t="s">
        <v>37</v>
      </c>
      <c r="B16" s="4" t="s">
        <v>87</v>
      </c>
      <c r="C16" s="4" t="s">
        <v>64</v>
      </c>
      <c r="D16" s="7">
        <v>246793</v>
      </c>
      <c r="E16" s="7">
        <v>4423564</v>
      </c>
      <c r="F16" s="8">
        <v>93222192.950000003</v>
      </c>
    </row>
    <row r="17" spans="1:6" ht="14.45" customHeight="1" x14ac:dyDescent="0.2">
      <c r="A17" s="4" t="s">
        <v>37</v>
      </c>
      <c r="B17" s="4" t="s">
        <v>88</v>
      </c>
      <c r="C17" s="4" t="s">
        <v>64</v>
      </c>
      <c r="D17" s="7">
        <v>298565</v>
      </c>
      <c r="E17" s="7">
        <v>5539931</v>
      </c>
      <c r="F17" s="8">
        <v>112557099.20999999</v>
      </c>
    </row>
    <row r="18" spans="1:6" ht="14.45" customHeight="1" x14ac:dyDescent="0.2">
      <c r="A18" s="4" t="s">
        <v>37</v>
      </c>
      <c r="B18" s="4" t="s">
        <v>89</v>
      </c>
      <c r="C18" s="4" t="s">
        <v>64</v>
      </c>
      <c r="D18" s="7">
        <v>322991</v>
      </c>
      <c r="E18" s="7">
        <v>6131450</v>
      </c>
      <c r="F18" s="8">
        <v>118596808.65000001</v>
      </c>
    </row>
    <row r="19" spans="1:6" ht="14.45" customHeight="1" x14ac:dyDescent="0.2">
      <c r="A19" s="4" t="s">
        <v>37</v>
      </c>
      <c r="B19" s="4" t="s">
        <v>90</v>
      </c>
      <c r="C19" s="4" t="s">
        <v>64</v>
      </c>
      <c r="D19" s="7">
        <v>363365</v>
      </c>
      <c r="E19" s="7">
        <v>6875952</v>
      </c>
      <c r="F19" s="8">
        <v>126342394.06</v>
      </c>
    </row>
    <row r="20" spans="1:6" ht="14.45" customHeight="1" x14ac:dyDescent="0.2">
      <c r="A20" s="4" t="s">
        <v>37</v>
      </c>
      <c r="B20" s="4" t="s">
        <v>91</v>
      </c>
      <c r="C20" s="4" t="s">
        <v>64</v>
      </c>
      <c r="D20" s="7">
        <v>332335</v>
      </c>
      <c r="E20" s="7">
        <v>6300975</v>
      </c>
      <c r="F20" s="8">
        <v>104819008.12</v>
      </c>
    </row>
    <row r="21" spans="1:6" ht="14.45" customHeight="1" x14ac:dyDescent="0.2">
      <c r="A21" s="4" t="s">
        <v>37</v>
      </c>
      <c r="B21" s="4" t="s">
        <v>92</v>
      </c>
      <c r="C21" s="4" t="s">
        <v>64</v>
      </c>
      <c r="D21" s="7">
        <v>285133</v>
      </c>
      <c r="E21" s="7">
        <v>5538259</v>
      </c>
      <c r="F21" s="8">
        <v>79061386.849999994</v>
      </c>
    </row>
    <row r="22" spans="1:6" ht="14.45" customHeight="1" x14ac:dyDescent="0.2">
      <c r="A22" s="4" t="s">
        <v>37</v>
      </c>
      <c r="B22" s="4" t="s">
        <v>93</v>
      </c>
      <c r="C22" s="4" t="s">
        <v>64</v>
      </c>
      <c r="D22" s="7">
        <v>213449</v>
      </c>
      <c r="E22" s="7">
        <v>4241300</v>
      </c>
      <c r="F22" s="8">
        <v>52051191.649999999</v>
      </c>
    </row>
    <row r="23" spans="1:6" ht="14.45" customHeight="1" x14ac:dyDescent="0.2">
      <c r="A23" s="4" t="s">
        <v>37</v>
      </c>
      <c r="B23" s="4" t="s">
        <v>94</v>
      </c>
      <c r="C23" s="4" t="s">
        <v>64</v>
      </c>
      <c r="D23" s="7">
        <v>112434</v>
      </c>
      <c r="E23" s="7">
        <v>2222279</v>
      </c>
      <c r="F23" s="8">
        <v>23271551.289999999</v>
      </c>
    </row>
    <row r="24" spans="1:6" ht="14.45" customHeight="1" x14ac:dyDescent="0.2">
      <c r="A24" s="4" t="s">
        <v>37</v>
      </c>
      <c r="B24" s="4" t="s">
        <v>95</v>
      </c>
      <c r="C24" s="4" t="s">
        <v>64</v>
      </c>
      <c r="D24" s="7">
        <v>43102</v>
      </c>
      <c r="E24" s="7">
        <v>806043</v>
      </c>
      <c r="F24" s="8">
        <v>7228256.6399999997</v>
      </c>
    </row>
    <row r="25" spans="1:6" ht="14.45" customHeight="1" x14ac:dyDescent="0.2">
      <c r="A25" s="4" t="s">
        <v>37</v>
      </c>
      <c r="B25" s="4" t="s">
        <v>72</v>
      </c>
      <c r="C25" s="4" t="s">
        <v>64</v>
      </c>
      <c r="D25" s="7">
        <v>8501</v>
      </c>
      <c r="E25" s="7">
        <v>32882</v>
      </c>
      <c r="F25" s="8">
        <v>516490.41</v>
      </c>
    </row>
    <row r="26" spans="1:6" ht="14.45" customHeight="1" x14ac:dyDescent="0.2">
      <c r="A26" s="4" t="s">
        <v>37</v>
      </c>
      <c r="B26" s="4" t="s">
        <v>72</v>
      </c>
      <c r="C26" s="4" t="s">
        <v>65</v>
      </c>
      <c r="D26" s="7">
        <v>0</v>
      </c>
      <c r="E26" s="7">
        <v>1259295</v>
      </c>
      <c r="F26" s="8">
        <v>24778630.940000001</v>
      </c>
    </row>
    <row r="27" spans="1:6" ht="14.45" customHeight="1" x14ac:dyDescent="0.2">
      <c r="A27" s="4" t="s">
        <v>46</v>
      </c>
      <c r="B27" s="4" t="s">
        <v>77</v>
      </c>
      <c r="C27" s="4" t="s">
        <v>64</v>
      </c>
      <c r="D27" s="7">
        <v>2780</v>
      </c>
      <c r="E27" s="7">
        <v>43801</v>
      </c>
      <c r="F27" s="8">
        <v>2209425.9900000002</v>
      </c>
    </row>
    <row r="28" spans="1:6" ht="14.45" customHeight="1" x14ac:dyDescent="0.2">
      <c r="A28" s="4" t="s">
        <v>46</v>
      </c>
      <c r="B28" s="4" t="s">
        <v>78</v>
      </c>
      <c r="C28" s="4" t="s">
        <v>64</v>
      </c>
      <c r="D28" s="7">
        <v>7260</v>
      </c>
      <c r="E28" s="7">
        <v>170571</v>
      </c>
      <c r="F28" s="8">
        <v>8503013.6500000004</v>
      </c>
    </row>
    <row r="29" spans="1:6" ht="14.45" customHeight="1" x14ac:dyDescent="0.2">
      <c r="A29" s="4" t="s">
        <v>46</v>
      </c>
      <c r="B29" s="4" t="s">
        <v>79</v>
      </c>
      <c r="C29" s="4" t="s">
        <v>64</v>
      </c>
      <c r="D29" s="7">
        <v>12715</v>
      </c>
      <c r="E29" s="7">
        <v>317514</v>
      </c>
      <c r="F29" s="8">
        <v>15001095.02</v>
      </c>
    </row>
    <row r="30" spans="1:6" ht="14.45" customHeight="1" x14ac:dyDescent="0.2">
      <c r="A30" s="4" t="s">
        <v>46</v>
      </c>
      <c r="B30" s="4" t="s">
        <v>80</v>
      </c>
      <c r="C30" s="4" t="s">
        <v>64</v>
      </c>
      <c r="D30" s="7">
        <v>19945</v>
      </c>
      <c r="E30" s="7">
        <v>382599</v>
      </c>
      <c r="F30" s="8">
        <v>17024090.68</v>
      </c>
    </row>
    <row r="31" spans="1:6" ht="14.45" customHeight="1" x14ac:dyDescent="0.2">
      <c r="A31" s="4" t="s">
        <v>46</v>
      </c>
      <c r="B31" s="4" t="s">
        <v>81</v>
      </c>
      <c r="C31" s="4" t="s">
        <v>64</v>
      </c>
      <c r="D31" s="7">
        <v>31916</v>
      </c>
      <c r="E31" s="7">
        <v>448980</v>
      </c>
      <c r="F31" s="8">
        <v>17604029.760000002</v>
      </c>
    </row>
    <row r="32" spans="1:6" ht="14.45" customHeight="1" x14ac:dyDescent="0.2">
      <c r="A32" s="4" t="s">
        <v>46</v>
      </c>
      <c r="B32" s="4" t="s">
        <v>82</v>
      </c>
      <c r="C32" s="4" t="s">
        <v>64</v>
      </c>
      <c r="D32" s="7">
        <v>51257</v>
      </c>
      <c r="E32" s="7">
        <v>609385</v>
      </c>
      <c r="F32" s="8">
        <v>21092115.460000001</v>
      </c>
    </row>
    <row r="33" spans="1:6" ht="14.45" customHeight="1" x14ac:dyDescent="0.2">
      <c r="A33" s="4" t="s">
        <v>46</v>
      </c>
      <c r="B33" s="4" t="s">
        <v>83</v>
      </c>
      <c r="C33" s="4" t="s">
        <v>64</v>
      </c>
      <c r="D33" s="7">
        <v>70320</v>
      </c>
      <c r="E33" s="7">
        <v>811163</v>
      </c>
      <c r="F33" s="8">
        <v>24222905.27</v>
      </c>
    </row>
    <row r="34" spans="1:6" ht="14.45" customHeight="1" x14ac:dyDescent="0.2">
      <c r="A34" s="4" t="s">
        <v>46</v>
      </c>
      <c r="B34" s="4" t="s">
        <v>84</v>
      </c>
      <c r="C34" s="4" t="s">
        <v>64</v>
      </c>
      <c r="D34" s="7">
        <v>88562</v>
      </c>
      <c r="E34" s="7">
        <v>1171170</v>
      </c>
      <c r="F34" s="8">
        <v>30254434.100000001</v>
      </c>
    </row>
    <row r="35" spans="1:6" ht="14.45" customHeight="1" x14ac:dyDescent="0.2">
      <c r="A35" s="4" t="s">
        <v>46</v>
      </c>
      <c r="B35" s="4" t="s">
        <v>85</v>
      </c>
      <c r="C35" s="4" t="s">
        <v>64</v>
      </c>
      <c r="D35" s="7">
        <v>114121</v>
      </c>
      <c r="E35" s="7">
        <v>1777466</v>
      </c>
      <c r="F35" s="8">
        <v>41845773.030000001</v>
      </c>
    </row>
    <row r="36" spans="1:6" ht="14.45" customHeight="1" x14ac:dyDescent="0.2">
      <c r="A36" s="4" t="s">
        <v>46</v>
      </c>
      <c r="B36" s="4" t="s">
        <v>86</v>
      </c>
      <c r="C36" s="4" t="s">
        <v>64</v>
      </c>
      <c r="D36" s="7">
        <v>180573</v>
      </c>
      <c r="E36" s="7">
        <v>3097745</v>
      </c>
      <c r="F36" s="8">
        <v>69190896.430000007</v>
      </c>
    </row>
    <row r="37" spans="1:6" ht="14.45" customHeight="1" x14ac:dyDescent="0.2">
      <c r="A37" s="4" t="s">
        <v>46</v>
      </c>
      <c r="B37" s="4" t="s">
        <v>87</v>
      </c>
      <c r="C37" s="4" t="s">
        <v>64</v>
      </c>
      <c r="D37" s="7">
        <v>251663</v>
      </c>
      <c r="E37" s="7">
        <v>4547360</v>
      </c>
      <c r="F37" s="8">
        <v>96604760.780000001</v>
      </c>
    </row>
    <row r="38" spans="1:6" ht="14.45" customHeight="1" x14ac:dyDescent="0.2">
      <c r="A38" s="4" t="s">
        <v>46</v>
      </c>
      <c r="B38" s="4" t="s">
        <v>88</v>
      </c>
      <c r="C38" s="4" t="s">
        <v>64</v>
      </c>
      <c r="D38" s="7">
        <v>308892</v>
      </c>
      <c r="E38" s="7">
        <v>5798249</v>
      </c>
      <c r="F38" s="8">
        <v>118214313.13</v>
      </c>
    </row>
    <row r="39" spans="1:6" ht="14.45" customHeight="1" x14ac:dyDescent="0.2">
      <c r="A39" s="4" t="s">
        <v>46</v>
      </c>
      <c r="B39" s="4" t="s">
        <v>89</v>
      </c>
      <c r="C39" s="4" t="s">
        <v>64</v>
      </c>
      <c r="D39" s="7">
        <v>333439</v>
      </c>
      <c r="E39" s="7">
        <v>6410432</v>
      </c>
      <c r="F39" s="8">
        <v>124657490.48999999</v>
      </c>
    </row>
    <row r="40" spans="1:6" ht="14.45" customHeight="1" x14ac:dyDescent="0.2">
      <c r="A40" s="4" t="s">
        <v>46</v>
      </c>
      <c r="B40" s="4" t="s">
        <v>90</v>
      </c>
      <c r="C40" s="4" t="s">
        <v>64</v>
      </c>
      <c r="D40" s="7">
        <v>355084</v>
      </c>
      <c r="E40" s="7">
        <v>6831333</v>
      </c>
      <c r="F40" s="8">
        <v>125888500.47</v>
      </c>
    </row>
    <row r="41" spans="1:6" ht="14.45" customHeight="1" x14ac:dyDescent="0.2">
      <c r="A41" s="4" t="s">
        <v>46</v>
      </c>
      <c r="B41" s="4" t="s">
        <v>91</v>
      </c>
      <c r="C41" s="4" t="s">
        <v>64</v>
      </c>
      <c r="D41" s="7">
        <v>357538</v>
      </c>
      <c r="E41" s="7">
        <v>6846503</v>
      </c>
      <c r="F41" s="8">
        <v>115104023.67</v>
      </c>
    </row>
    <row r="42" spans="1:6" ht="14.45" customHeight="1" x14ac:dyDescent="0.2">
      <c r="A42" s="4" t="s">
        <v>46</v>
      </c>
      <c r="B42" s="4" t="s">
        <v>92</v>
      </c>
      <c r="C42" s="4" t="s">
        <v>64</v>
      </c>
      <c r="D42" s="7">
        <v>288467</v>
      </c>
      <c r="E42" s="7">
        <v>5655273</v>
      </c>
      <c r="F42" s="8">
        <v>81106952.689999998</v>
      </c>
    </row>
    <row r="43" spans="1:6" ht="14.45" customHeight="1" x14ac:dyDescent="0.2">
      <c r="A43" s="4" t="s">
        <v>46</v>
      </c>
      <c r="B43" s="4" t="s">
        <v>93</v>
      </c>
      <c r="C43" s="4" t="s">
        <v>64</v>
      </c>
      <c r="D43" s="7">
        <v>219369</v>
      </c>
      <c r="E43" s="7">
        <v>4404536</v>
      </c>
      <c r="F43" s="8">
        <v>54288221.450000003</v>
      </c>
    </row>
    <row r="44" spans="1:6" ht="14.45" customHeight="1" x14ac:dyDescent="0.2">
      <c r="A44" s="4" t="s">
        <v>46</v>
      </c>
      <c r="B44" s="4" t="s">
        <v>94</v>
      </c>
      <c r="C44" s="4" t="s">
        <v>64</v>
      </c>
      <c r="D44" s="7">
        <v>117548</v>
      </c>
      <c r="E44" s="7">
        <v>2348204</v>
      </c>
      <c r="F44" s="8">
        <v>24938288.309999999</v>
      </c>
    </row>
    <row r="45" spans="1:6" ht="14.45" customHeight="1" x14ac:dyDescent="0.2">
      <c r="A45" s="4" t="s">
        <v>46</v>
      </c>
      <c r="B45" s="4" t="s">
        <v>95</v>
      </c>
      <c r="C45" s="4" t="s">
        <v>64</v>
      </c>
      <c r="D45" s="7">
        <v>44803</v>
      </c>
      <c r="E45" s="7">
        <v>839967</v>
      </c>
      <c r="F45" s="8">
        <v>7755802.46</v>
      </c>
    </row>
    <row r="46" spans="1:6" ht="14.45" customHeight="1" x14ac:dyDescent="0.2">
      <c r="A46" s="4" t="s">
        <v>46</v>
      </c>
      <c r="B46" s="4" t="s">
        <v>72</v>
      </c>
      <c r="C46" s="4" t="s">
        <v>64</v>
      </c>
      <c r="D46" s="7">
        <v>30910</v>
      </c>
      <c r="E46" s="7">
        <v>63552</v>
      </c>
      <c r="F46" s="8">
        <v>1029232.37</v>
      </c>
    </row>
    <row r="47" spans="1:6" ht="14.45" customHeight="1" x14ac:dyDescent="0.2">
      <c r="A47" s="4" t="s">
        <v>46</v>
      </c>
      <c r="B47" s="4" t="s">
        <v>72</v>
      </c>
      <c r="C47" s="4" t="s">
        <v>65</v>
      </c>
      <c r="D47" s="7">
        <v>0</v>
      </c>
      <c r="E47" s="7">
        <v>884584</v>
      </c>
      <c r="F47" s="8">
        <v>17618245.84</v>
      </c>
    </row>
    <row r="48" spans="1:6" ht="14.45" customHeight="1" x14ac:dyDescent="0.2">
      <c r="A48" s="4" t="s">
        <v>49</v>
      </c>
      <c r="B48" s="4" t="s">
        <v>77</v>
      </c>
      <c r="C48" s="4" t="s">
        <v>64</v>
      </c>
      <c r="D48" s="7">
        <v>2746</v>
      </c>
      <c r="E48" s="7">
        <v>42259</v>
      </c>
      <c r="F48" s="8">
        <v>2082557.99</v>
      </c>
    </row>
    <row r="49" spans="1:6" ht="14.45" customHeight="1" x14ac:dyDescent="0.2">
      <c r="A49" s="4" t="s">
        <v>49</v>
      </c>
      <c r="B49" s="4" t="s">
        <v>78</v>
      </c>
      <c r="C49" s="4" t="s">
        <v>64</v>
      </c>
      <c r="D49" s="7">
        <v>7262</v>
      </c>
      <c r="E49" s="7">
        <v>175079</v>
      </c>
      <c r="F49" s="8">
        <v>8830088.9100000001</v>
      </c>
    </row>
    <row r="50" spans="1:6" ht="14.45" customHeight="1" x14ac:dyDescent="0.2">
      <c r="A50" s="4" t="s">
        <v>49</v>
      </c>
      <c r="B50" s="4" t="s">
        <v>79</v>
      </c>
      <c r="C50" s="4" t="s">
        <v>64</v>
      </c>
      <c r="D50" s="7">
        <v>13129</v>
      </c>
      <c r="E50" s="7">
        <v>344636</v>
      </c>
      <c r="F50" s="8">
        <v>16609007.619999999</v>
      </c>
    </row>
    <row r="51" spans="1:6" ht="14.45" customHeight="1" x14ac:dyDescent="0.2">
      <c r="A51" s="4" t="s">
        <v>49</v>
      </c>
      <c r="B51" s="4" t="s">
        <v>80</v>
      </c>
      <c r="C51" s="4" t="s">
        <v>64</v>
      </c>
      <c r="D51" s="7">
        <v>19692</v>
      </c>
      <c r="E51" s="7">
        <v>393412</v>
      </c>
      <c r="F51" s="8">
        <v>17860529.739999998</v>
      </c>
    </row>
    <row r="52" spans="1:6" ht="14.45" customHeight="1" x14ac:dyDescent="0.2">
      <c r="A52" s="4" t="s">
        <v>49</v>
      </c>
      <c r="B52" s="4" t="s">
        <v>81</v>
      </c>
      <c r="C52" s="4" t="s">
        <v>64</v>
      </c>
      <c r="D52" s="7">
        <v>32324</v>
      </c>
      <c r="E52" s="7">
        <v>472494</v>
      </c>
      <c r="F52" s="8">
        <v>18561929.449999999</v>
      </c>
    </row>
    <row r="53" spans="1:6" ht="14.45" customHeight="1" x14ac:dyDescent="0.2">
      <c r="A53" s="4" t="s">
        <v>49</v>
      </c>
      <c r="B53" s="4" t="s">
        <v>82</v>
      </c>
      <c r="C53" s="4" t="s">
        <v>64</v>
      </c>
      <c r="D53" s="7">
        <v>51414</v>
      </c>
      <c r="E53" s="7">
        <v>637019</v>
      </c>
      <c r="F53" s="8">
        <v>21987721.010000002</v>
      </c>
    </row>
    <row r="54" spans="1:6" ht="14.45" customHeight="1" x14ac:dyDescent="0.2">
      <c r="A54" s="4" t="s">
        <v>49</v>
      </c>
      <c r="B54" s="4" t="s">
        <v>83</v>
      </c>
      <c r="C54" s="4" t="s">
        <v>64</v>
      </c>
      <c r="D54" s="7">
        <v>73017</v>
      </c>
      <c r="E54" s="7">
        <v>857427</v>
      </c>
      <c r="F54" s="8">
        <v>25948003.030000001</v>
      </c>
    </row>
    <row r="55" spans="1:6" ht="14.45" customHeight="1" x14ac:dyDescent="0.2">
      <c r="A55" s="4" t="s">
        <v>49</v>
      </c>
      <c r="B55" s="4" t="s">
        <v>84</v>
      </c>
      <c r="C55" s="4" t="s">
        <v>64</v>
      </c>
      <c r="D55" s="7">
        <v>91736</v>
      </c>
      <c r="E55" s="7">
        <v>1228973</v>
      </c>
      <c r="F55" s="8">
        <v>32451383.390000001</v>
      </c>
    </row>
    <row r="56" spans="1:6" ht="14.45" customHeight="1" x14ac:dyDescent="0.2">
      <c r="A56" s="4" t="s">
        <v>49</v>
      </c>
      <c r="B56" s="4" t="s">
        <v>85</v>
      </c>
      <c r="C56" s="4" t="s">
        <v>64</v>
      </c>
      <c r="D56" s="7">
        <v>114946</v>
      </c>
      <c r="E56" s="7">
        <v>1804744</v>
      </c>
      <c r="F56" s="8">
        <v>43144936.299999997</v>
      </c>
    </row>
    <row r="57" spans="1:6" ht="14.45" customHeight="1" x14ac:dyDescent="0.2">
      <c r="A57" s="4" t="s">
        <v>49</v>
      </c>
      <c r="B57" s="4" t="s">
        <v>86</v>
      </c>
      <c r="C57" s="4" t="s">
        <v>64</v>
      </c>
      <c r="D57" s="7">
        <v>181748</v>
      </c>
      <c r="E57" s="7">
        <v>3158476</v>
      </c>
      <c r="F57" s="8">
        <v>72297286.930000007</v>
      </c>
    </row>
    <row r="58" spans="1:6" ht="14.45" customHeight="1" x14ac:dyDescent="0.2">
      <c r="A58" s="4" t="s">
        <v>49</v>
      </c>
      <c r="B58" s="4" t="s">
        <v>87</v>
      </c>
      <c r="C58" s="4" t="s">
        <v>64</v>
      </c>
      <c r="D58" s="7">
        <v>257121</v>
      </c>
      <c r="E58" s="7">
        <v>4730804</v>
      </c>
      <c r="F58" s="8">
        <v>102889965.04000001</v>
      </c>
    </row>
    <row r="59" spans="1:6" ht="14.45" customHeight="1" x14ac:dyDescent="0.2">
      <c r="A59" s="4" t="s">
        <v>49</v>
      </c>
      <c r="B59" s="4" t="s">
        <v>88</v>
      </c>
      <c r="C59" s="4" t="s">
        <v>64</v>
      </c>
      <c r="D59" s="7">
        <v>319450</v>
      </c>
      <c r="E59" s="7">
        <v>6094128</v>
      </c>
      <c r="F59" s="8">
        <v>128422797.58</v>
      </c>
    </row>
    <row r="60" spans="1:6" ht="14.45" customHeight="1" x14ac:dyDescent="0.2">
      <c r="A60" s="4" t="s">
        <v>49</v>
      </c>
      <c r="B60" s="4" t="s">
        <v>89</v>
      </c>
      <c r="C60" s="4" t="s">
        <v>64</v>
      </c>
      <c r="D60" s="7">
        <v>345115</v>
      </c>
      <c r="E60" s="7">
        <v>6765750</v>
      </c>
      <c r="F60" s="8">
        <v>135771024.63999999</v>
      </c>
    </row>
    <row r="61" spans="1:6" ht="14.45" customHeight="1" x14ac:dyDescent="0.2">
      <c r="A61" s="4" t="s">
        <v>49</v>
      </c>
      <c r="B61" s="4" t="s">
        <v>90</v>
      </c>
      <c r="C61" s="4" t="s">
        <v>64</v>
      </c>
      <c r="D61" s="7">
        <v>356931</v>
      </c>
      <c r="E61" s="7">
        <v>7020250</v>
      </c>
      <c r="F61" s="8">
        <v>133594883.62</v>
      </c>
    </row>
    <row r="62" spans="1:6" ht="14.45" customHeight="1" x14ac:dyDescent="0.2">
      <c r="A62" s="4" t="s">
        <v>49</v>
      </c>
      <c r="B62" s="4" t="s">
        <v>91</v>
      </c>
      <c r="C62" s="4" t="s">
        <v>64</v>
      </c>
      <c r="D62" s="7">
        <v>371778</v>
      </c>
      <c r="E62" s="7">
        <v>7238850</v>
      </c>
      <c r="F62" s="8">
        <v>126434333.31</v>
      </c>
    </row>
    <row r="63" spans="1:6" ht="14.45" customHeight="1" x14ac:dyDescent="0.2">
      <c r="A63" s="4" t="s">
        <v>49</v>
      </c>
      <c r="B63" s="4" t="s">
        <v>92</v>
      </c>
      <c r="C63" s="4" t="s">
        <v>64</v>
      </c>
      <c r="D63" s="7">
        <v>291990</v>
      </c>
      <c r="E63" s="7">
        <v>5804510</v>
      </c>
      <c r="F63" s="8">
        <v>86500878.900000006</v>
      </c>
    </row>
    <row r="64" spans="1:6" ht="14.45" customHeight="1" x14ac:dyDescent="0.2">
      <c r="A64" s="4" t="s">
        <v>49</v>
      </c>
      <c r="B64" s="4" t="s">
        <v>93</v>
      </c>
      <c r="C64" s="4" t="s">
        <v>64</v>
      </c>
      <c r="D64" s="7">
        <v>226311</v>
      </c>
      <c r="E64" s="7">
        <v>4601078</v>
      </c>
      <c r="F64" s="8">
        <v>58745932.729999997</v>
      </c>
    </row>
    <row r="65" spans="1:6" ht="14.45" customHeight="1" x14ac:dyDescent="0.2">
      <c r="A65" s="4" t="s">
        <v>49</v>
      </c>
      <c r="B65" s="4" t="s">
        <v>94</v>
      </c>
      <c r="C65" s="4" t="s">
        <v>64</v>
      </c>
      <c r="D65" s="7">
        <v>120850</v>
      </c>
      <c r="E65" s="7">
        <v>2460742</v>
      </c>
      <c r="F65" s="8">
        <v>27227004.68</v>
      </c>
    </row>
    <row r="66" spans="1:6" ht="14.45" customHeight="1" x14ac:dyDescent="0.2">
      <c r="A66" s="4" t="s">
        <v>49</v>
      </c>
      <c r="B66" s="4" t="s">
        <v>95</v>
      </c>
      <c r="C66" s="4" t="s">
        <v>64</v>
      </c>
      <c r="D66" s="7">
        <v>46307</v>
      </c>
      <c r="E66" s="7">
        <v>886987</v>
      </c>
      <c r="F66" s="8">
        <v>8621165.1099999994</v>
      </c>
    </row>
    <row r="67" spans="1:6" ht="14.45" customHeight="1" x14ac:dyDescent="0.2">
      <c r="A67" s="4" t="s">
        <v>49</v>
      </c>
      <c r="B67" s="4" t="s">
        <v>72</v>
      </c>
      <c r="C67" s="4" t="s">
        <v>64</v>
      </c>
      <c r="D67" s="7">
        <v>34585</v>
      </c>
      <c r="E67" s="7">
        <v>68873</v>
      </c>
      <c r="F67" s="8">
        <v>1106383.1000000001</v>
      </c>
    </row>
    <row r="68" spans="1:6" ht="14.45" customHeight="1" x14ac:dyDescent="0.2">
      <c r="A68" s="4" t="s">
        <v>49</v>
      </c>
      <c r="B68" s="4" t="s">
        <v>72</v>
      </c>
      <c r="C68" s="4" t="s">
        <v>65</v>
      </c>
      <c r="D68" s="7">
        <v>0</v>
      </c>
      <c r="E68" s="7">
        <v>719737</v>
      </c>
      <c r="F68" s="8">
        <v>15883040.68</v>
      </c>
    </row>
    <row r="69" spans="1:6" ht="14.45" customHeight="1" x14ac:dyDescent="0.2">
      <c r="A69" s="4" t="s">
        <v>50</v>
      </c>
      <c r="B69" s="4" t="s">
        <v>77</v>
      </c>
      <c r="C69" s="4" t="s">
        <v>64</v>
      </c>
      <c r="D69" s="7">
        <v>2666</v>
      </c>
      <c r="E69" s="7">
        <v>41306</v>
      </c>
      <c r="F69" s="8">
        <v>2024879.35</v>
      </c>
    </row>
    <row r="70" spans="1:6" ht="14.45" customHeight="1" x14ac:dyDescent="0.2">
      <c r="A70" s="4" t="s">
        <v>50</v>
      </c>
      <c r="B70" s="4" t="s">
        <v>78</v>
      </c>
      <c r="C70" s="4" t="s">
        <v>64</v>
      </c>
      <c r="D70" s="7">
        <v>7312</v>
      </c>
      <c r="E70" s="7">
        <v>189399</v>
      </c>
      <c r="F70" s="8">
        <v>9593134.25</v>
      </c>
    </row>
    <row r="71" spans="1:6" ht="14.45" customHeight="1" x14ac:dyDescent="0.2">
      <c r="A71" s="4" t="s">
        <v>50</v>
      </c>
      <c r="B71" s="4" t="s">
        <v>79</v>
      </c>
      <c r="C71" s="4" t="s">
        <v>64</v>
      </c>
      <c r="D71" s="7">
        <v>13425</v>
      </c>
      <c r="E71" s="7">
        <v>376385</v>
      </c>
      <c r="F71" s="8">
        <v>18758156.68</v>
      </c>
    </row>
    <row r="72" spans="1:6" ht="14.45" customHeight="1" x14ac:dyDescent="0.2">
      <c r="A72" s="4" t="s">
        <v>50</v>
      </c>
      <c r="B72" s="4" t="s">
        <v>80</v>
      </c>
      <c r="C72" s="4" t="s">
        <v>64</v>
      </c>
      <c r="D72" s="7">
        <v>19630</v>
      </c>
      <c r="E72" s="7">
        <v>432016</v>
      </c>
      <c r="F72" s="8">
        <v>20557777.140000001</v>
      </c>
    </row>
    <row r="73" spans="1:6" ht="14.45" customHeight="1" x14ac:dyDescent="0.2">
      <c r="A73" s="4" t="s">
        <v>50</v>
      </c>
      <c r="B73" s="4" t="s">
        <v>81</v>
      </c>
      <c r="C73" s="4" t="s">
        <v>64</v>
      </c>
      <c r="D73" s="7">
        <v>32792</v>
      </c>
      <c r="E73" s="7">
        <v>519999</v>
      </c>
      <c r="F73" s="8">
        <v>21619076.34</v>
      </c>
    </row>
    <row r="74" spans="1:6" ht="14.45" customHeight="1" x14ac:dyDescent="0.2">
      <c r="A74" s="4" t="s">
        <v>50</v>
      </c>
      <c r="B74" s="4" t="s">
        <v>82</v>
      </c>
      <c r="C74" s="4" t="s">
        <v>64</v>
      </c>
      <c r="D74" s="7">
        <v>52972</v>
      </c>
      <c r="E74" s="7">
        <v>697026</v>
      </c>
      <c r="F74" s="8">
        <v>25531127.149999999</v>
      </c>
    </row>
    <row r="75" spans="1:6" ht="14.45" customHeight="1" x14ac:dyDescent="0.2">
      <c r="A75" s="4" t="s">
        <v>50</v>
      </c>
      <c r="B75" s="4" t="s">
        <v>83</v>
      </c>
      <c r="C75" s="4" t="s">
        <v>64</v>
      </c>
      <c r="D75" s="7">
        <v>75877</v>
      </c>
      <c r="E75" s="7">
        <v>941116</v>
      </c>
      <c r="F75" s="8">
        <v>30174551.190000001</v>
      </c>
    </row>
    <row r="76" spans="1:6" ht="14.45" customHeight="1" x14ac:dyDescent="0.2">
      <c r="A76" s="4" t="s">
        <v>50</v>
      </c>
      <c r="B76" s="4" t="s">
        <v>84</v>
      </c>
      <c r="C76" s="4" t="s">
        <v>64</v>
      </c>
      <c r="D76" s="7">
        <v>94192</v>
      </c>
      <c r="E76" s="7">
        <v>1308740</v>
      </c>
      <c r="F76" s="8">
        <v>36823086.329999998</v>
      </c>
    </row>
    <row r="77" spans="1:6" ht="14.45" customHeight="1" x14ac:dyDescent="0.2">
      <c r="A77" s="4" t="s">
        <v>50</v>
      </c>
      <c r="B77" s="4" t="s">
        <v>85</v>
      </c>
      <c r="C77" s="4" t="s">
        <v>64</v>
      </c>
      <c r="D77" s="7">
        <v>118138</v>
      </c>
      <c r="E77" s="7">
        <v>1888679</v>
      </c>
      <c r="F77" s="8">
        <v>47696304.590000004</v>
      </c>
    </row>
    <row r="78" spans="1:6" ht="14.45" customHeight="1" x14ac:dyDescent="0.2">
      <c r="A78" s="4" t="s">
        <v>50</v>
      </c>
      <c r="B78" s="4" t="s">
        <v>86</v>
      </c>
      <c r="C78" s="4" t="s">
        <v>64</v>
      </c>
      <c r="D78" s="7">
        <v>182648</v>
      </c>
      <c r="E78" s="7">
        <v>3247467</v>
      </c>
      <c r="F78" s="8">
        <v>77949266.299999997</v>
      </c>
    </row>
    <row r="79" spans="1:6" ht="14.45" customHeight="1" x14ac:dyDescent="0.2">
      <c r="A79" s="4" t="s">
        <v>50</v>
      </c>
      <c r="B79" s="4" t="s">
        <v>87</v>
      </c>
      <c r="C79" s="4" t="s">
        <v>64</v>
      </c>
      <c r="D79" s="7">
        <v>262743</v>
      </c>
      <c r="E79" s="7">
        <v>4940030</v>
      </c>
      <c r="F79" s="8">
        <v>112779158.63</v>
      </c>
    </row>
    <row r="80" spans="1:6" ht="14.45" customHeight="1" x14ac:dyDescent="0.2">
      <c r="A80" s="4" t="s">
        <v>50</v>
      </c>
      <c r="B80" s="4" t="s">
        <v>88</v>
      </c>
      <c r="C80" s="4" t="s">
        <v>64</v>
      </c>
      <c r="D80" s="7">
        <v>331278</v>
      </c>
      <c r="E80" s="7">
        <v>6477524</v>
      </c>
      <c r="F80" s="8">
        <v>142804707.44999999</v>
      </c>
    </row>
    <row r="81" spans="1:6" ht="14.45" customHeight="1" x14ac:dyDescent="0.2">
      <c r="A81" s="4" t="s">
        <v>50</v>
      </c>
      <c r="B81" s="4" t="s">
        <v>89</v>
      </c>
      <c r="C81" s="4" t="s">
        <v>64</v>
      </c>
      <c r="D81" s="7">
        <v>358357</v>
      </c>
      <c r="E81" s="7">
        <v>7195827</v>
      </c>
      <c r="F81" s="8">
        <v>151046105.03999999</v>
      </c>
    </row>
    <row r="82" spans="1:6" ht="14.45" customHeight="1" x14ac:dyDescent="0.2">
      <c r="A82" s="4" t="s">
        <v>50</v>
      </c>
      <c r="B82" s="4" t="s">
        <v>90</v>
      </c>
      <c r="C82" s="4" t="s">
        <v>64</v>
      </c>
      <c r="D82" s="7">
        <v>363124</v>
      </c>
      <c r="E82" s="7">
        <v>7337102</v>
      </c>
      <c r="F82" s="8">
        <v>145233187.49000001</v>
      </c>
    </row>
    <row r="83" spans="1:6" ht="14.45" customHeight="1" x14ac:dyDescent="0.2">
      <c r="A83" s="4" t="s">
        <v>50</v>
      </c>
      <c r="B83" s="4" t="s">
        <v>91</v>
      </c>
      <c r="C83" s="4" t="s">
        <v>64</v>
      </c>
      <c r="D83" s="7">
        <v>380979</v>
      </c>
      <c r="E83" s="7">
        <v>7572931</v>
      </c>
      <c r="F83" s="8">
        <v>138269961.66</v>
      </c>
    </row>
    <row r="84" spans="1:6" ht="14.45" customHeight="1" x14ac:dyDescent="0.2">
      <c r="A84" s="4" t="s">
        <v>50</v>
      </c>
      <c r="B84" s="4" t="s">
        <v>92</v>
      </c>
      <c r="C84" s="4" t="s">
        <v>64</v>
      </c>
      <c r="D84" s="7">
        <v>300845</v>
      </c>
      <c r="E84" s="7">
        <v>6066065</v>
      </c>
      <c r="F84" s="8">
        <v>94828806.140000001</v>
      </c>
    </row>
    <row r="85" spans="1:6" ht="14.45" customHeight="1" x14ac:dyDescent="0.2">
      <c r="A85" s="4" t="s">
        <v>50</v>
      </c>
      <c r="B85" s="4" t="s">
        <v>93</v>
      </c>
      <c r="C85" s="4" t="s">
        <v>64</v>
      </c>
      <c r="D85" s="7">
        <v>231433</v>
      </c>
      <c r="E85" s="7">
        <v>4782337</v>
      </c>
      <c r="F85" s="8">
        <v>63480079.460000001</v>
      </c>
    </row>
    <row r="86" spans="1:6" ht="14.45" customHeight="1" x14ac:dyDescent="0.2">
      <c r="A86" s="4" t="s">
        <v>50</v>
      </c>
      <c r="B86" s="4" t="s">
        <v>94</v>
      </c>
      <c r="C86" s="4" t="s">
        <v>64</v>
      </c>
      <c r="D86" s="7">
        <v>124936</v>
      </c>
      <c r="E86" s="7">
        <v>2574909</v>
      </c>
      <c r="F86" s="8">
        <v>29826946.18</v>
      </c>
    </row>
    <row r="87" spans="1:6" ht="14.45" customHeight="1" x14ac:dyDescent="0.2">
      <c r="A87" s="4" t="s">
        <v>50</v>
      </c>
      <c r="B87" s="4" t="s">
        <v>95</v>
      </c>
      <c r="C87" s="4" t="s">
        <v>64</v>
      </c>
      <c r="D87" s="7">
        <v>49163</v>
      </c>
      <c r="E87" s="7">
        <v>955752</v>
      </c>
      <c r="F87" s="8">
        <v>9893432.9100000001</v>
      </c>
    </row>
    <row r="88" spans="1:6" ht="14.45" customHeight="1" x14ac:dyDescent="0.2">
      <c r="A88" s="4" t="s">
        <v>50</v>
      </c>
      <c r="B88" s="4" t="s">
        <v>72</v>
      </c>
      <c r="C88" s="4" t="s">
        <v>64</v>
      </c>
      <c r="D88" s="7">
        <v>33690</v>
      </c>
      <c r="E88" s="7">
        <v>69401</v>
      </c>
      <c r="F88" s="8">
        <v>1178344.6299999999</v>
      </c>
    </row>
    <row r="89" spans="1:6" ht="14.45" customHeight="1" x14ac:dyDescent="0.2">
      <c r="A89" s="4" t="s">
        <v>50</v>
      </c>
      <c r="B89" s="4" t="s">
        <v>72</v>
      </c>
      <c r="C89" s="4" t="s">
        <v>65</v>
      </c>
      <c r="D89" s="7">
        <v>0</v>
      </c>
      <c r="E89" s="7">
        <v>643893</v>
      </c>
      <c r="F89" s="8">
        <v>15605758.029999999</v>
      </c>
    </row>
    <row r="90" spans="1:6" ht="14.45" customHeight="1" x14ac:dyDescent="0.2">
      <c r="A90" s="4" t="s">
        <v>51</v>
      </c>
      <c r="B90" s="4" t="s">
        <v>77</v>
      </c>
      <c r="C90" s="4" t="s">
        <v>64</v>
      </c>
      <c r="D90" s="7">
        <v>2586</v>
      </c>
      <c r="E90" s="7">
        <v>34554</v>
      </c>
      <c r="F90" s="8">
        <v>1542529.71</v>
      </c>
    </row>
    <row r="91" spans="1:6" ht="14.45" customHeight="1" x14ac:dyDescent="0.2">
      <c r="A91" s="4" t="s">
        <v>51</v>
      </c>
      <c r="B91" s="4" t="s">
        <v>78</v>
      </c>
      <c r="C91" s="4" t="s">
        <v>64</v>
      </c>
      <c r="D91" s="7">
        <v>7337</v>
      </c>
      <c r="E91" s="7">
        <v>167615</v>
      </c>
      <c r="F91" s="8">
        <v>8502578.8499999996</v>
      </c>
    </row>
    <row r="92" spans="1:6" ht="14.45" customHeight="1" x14ac:dyDescent="0.2">
      <c r="A92" s="4" t="s">
        <v>51</v>
      </c>
      <c r="B92" s="4" t="s">
        <v>79</v>
      </c>
      <c r="C92" s="4" t="s">
        <v>64</v>
      </c>
      <c r="D92" s="7">
        <v>13939</v>
      </c>
      <c r="E92" s="7">
        <v>360593</v>
      </c>
      <c r="F92" s="8">
        <v>18212731.329999998</v>
      </c>
    </row>
    <row r="93" spans="1:6" ht="14.45" customHeight="1" x14ac:dyDescent="0.2">
      <c r="A93" s="4" t="s">
        <v>51</v>
      </c>
      <c r="B93" s="4" t="s">
        <v>80</v>
      </c>
      <c r="C93" s="4" t="s">
        <v>64</v>
      </c>
      <c r="D93" s="7">
        <v>19520</v>
      </c>
      <c r="E93" s="7">
        <v>419736</v>
      </c>
      <c r="F93" s="8">
        <v>20605907.149999999</v>
      </c>
    </row>
    <row r="94" spans="1:6" ht="14.45" customHeight="1" x14ac:dyDescent="0.2">
      <c r="A94" s="4" t="s">
        <v>51</v>
      </c>
      <c r="B94" s="4" t="s">
        <v>81</v>
      </c>
      <c r="C94" s="4" t="s">
        <v>64</v>
      </c>
      <c r="D94" s="7">
        <v>32746</v>
      </c>
      <c r="E94" s="7">
        <v>525958</v>
      </c>
      <c r="F94" s="8">
        <v>22737227.16</v>
      </c>
    </row>
    <row r="95" spans="1:6" ht="14.45" customHeight="1" x14ac:dyDescent="0.2">
      <c r="A95" s="4" t="s">
        <v>51</v>
      </c>
      <c r="B95" s="4" t="s">
        <v>82</v>
      </c>
      <c r="C95" s="4" t="s">
        <v>64</v>
      </c>
      <c r="D95" s="7">
        <v>54624</v>
      </c>
      <c r="E95" s="7">
        <v>730444</v>
      </c>
      <c r="F95" s="8">
        <v>27809917.350000001</v>
      </c>
    </row>
    <row r="96" spans="1:6" ht="14.45" customHeight="1" x14ac:dyDescent="0.2">
      <c r="A96" s="4" t="s">
        <v>51</v>
      </c>
      <c r="B96" s="4" t="s">
        <v>83</v>
      </c>
      <c r="C96" s="4" t="s">
        <v>64</v>
      </c>
      <c r="D96" s="7">
        <v>78944</v>
      </c>
      <c r="E96" s="7">
        <v>993610</v>
      </c>
      <c r="F96" s="8">
        <v>33036490.100000001</v>
      </c>
    </row>
    <row r="97" spans="1:6" ht="14.45" customHeight="1" x14ac:dyDescent="0.2">
      <c r="A97" s="4" t="s">
        <v>51</v>
      </c>
      <c r="B97" s="4" t="s">
        <v>84</v>
      </c>
      <c r="C97" s="4" t="s">
        <v>64</v>
      </c>
      <c r="D97" s="7">
        <v>95722</v>
      </c>
      <c r="E97" s="7">
        <v>1340378</v>
      </c>
      <c r="F97" s="8">
        <v>39590666.359999999</v>
      </c>
    </row>
    <row r="98" spans="1:6" ht="14.45" customHeight="1" x14ac:dyDescent="0.2">
      <c r="A98" s="4" t="s">
        <v>51</v>
      </c>
      <c r="B98" s="4" t="s">
        <v>85</v>
      </c>
      <c r="C98" s="4" t="s">
        <v>64</v>
      </c>
      <c r="D98" s="7">
        <v>121394</v>
      </c>
      <c r="E98" s="7">
        <v>1962554</v>
      </c>
      <c r="F98" s="8">
        <v>52084331.939999998</v>
      </c>
    </row>
    <row r="99" spans="1:6" ht="14.45" customHeight="1" x14ac:dyDescent="0.2">
      <c r="A99" s="4" t="s">
        <v>51</v>
      </c>
      <c r="B99" s="4" t="s">
        <v>86</v>
      </c>
      <c r="C99" s="4" t="s">
        <v>64</v>
      </c>
      <c r="D99" s="7">
        <v>180135</v>
      </c>
      <c r="E99" s="7">
        <v>3211297</v>
      </c>
      <c r="F99" s="8">
        <v>80693314.909999996</v>
      </c>
    </row>
    <row r="100" spans="1:6" ht="14.45" customHeight="1" x14ac:dyDescent="0.2">
      <c r="A100" s="4" t="s">
        <v>51</v>
      </c>
      <c r="B100" s="4" t="s">
        <v>87</v>
      </c>
      <c r="C100" s="4" t="s">
        <v>64</v>
      </c>
      <c r="D100" s="7">
        <v>265468</v>
      </c>
      <c r="E100" s="7">
        <v>5010305</v>
      </c>
      <c r="F100" s="8">
        <v>120161113.14</v>
      </c>
    </row>
    <row r="101" spans="1:6" ht="14.45" customHeight="1" x14ac:dyDescent="0.2">
      <c r="A101" s="4" t="s">
        <v>51</v>
      </c>
      <c r="B101" s="4" t="s">
        <v>88</v>
      </c>
      <c r="C101" s="4" t="s">
        <v>64</v>
      </c>
      <c r="D101" s="7">
        <v>338908</v>
      </c>
      <c r="E101" s="7">
        <v>6662779</v>
      </c>
      <c r="F101" s="8">
        <v>154344751.46000001</v>
      </c>
    </row>
    <row r="102" spans="1:6" ht="14.45" customHeight="1" x14ac:dyDescent="0.2">
      <c r="A102" s="4" t="s">
        <v>51</v>
      </c>
      <c r="B102" s="4" t="s">
        <v>89</v>
      </c>
      <c r="C102" s="4" t="s">
        <v>64</v>
      </c>
      <c r="D102" s="7">
        <v>369660</v>
      </c>
      <c r="E102" s="7">
        <v>7467735</v>
      </c>
      <c r="F102" s="8">
        <v>165141806.25999999</v>
      </c>
    </row>
    <row r="103" spans="1:6" ht="14.45" customHeight="1" x14ac:dyDescent="0.2">
      <c r="A103" s="4" t="s">
        <v>51</v>
      </c>
      <c r="B103" s="4" t="s">
        <v>90</v>
      </c>
      <c r="C103" s="4" t="s">
        <v>64</v>
      </c>
      <c r="D103" s="7">
        <v>367036</v>
      </c>
      <c r="E103" s="7">
        <v>7458048</v>
      </c>
      <c r="F103" s="8">
        <v>155347261.63999999</v>
      </c>
    </row>
    <row r="104" spans="1:6" ht="14.45" customHeight="1" x14ac:dyDescent="0.2">
      <c r="A104" s="4" t="s">
        <v>51</v>
      </c>
      <c r="B104" s="4" t="s">
        <v>91</v>
      </c>
      <c r="C104" s="4" t="s">
        <v>64</v>
      </c>
      <c r="D104" s="7">
        <v>386718</v>
      </c>
      <c r="E104" s="7">
        <v>7718214</v>
      </c>
      <c r="F104" s="8">
        <v>148753960.13</v>
      </c>
    </row>
    <row r="105" spans="1:6" ht="14.45" customHeight="1" x14ac:dyDescent="0.2">
      <c r="A105" s="4" t="s">
        <v>51</v>
      </c>
      <c r="B105" s="4" t="s">
        <v>92</v>
      </c>
      <c r="C105" s="4" t="s">
        <v>64</v>
      </c>
      <c r="D105" s="7">
        <v>302820</v>
      </c>
      <c r="E105" s="7">
        <v>6069203</v>
      </c>
      <c r="F105" s="8">
        <v>101323614.88</v>
      </c>
    </row>
    <row r="106" spans="1:6" ht="14.45" customHeight="1" x14ac:dyDescent="0.2">
      <c r="A106" s="4" t="s">
        <v>51</v>
      </c>
      <c r="B106" s="4" t="s">
        <v>93</v>
      </c>
      <c r="C106" s="4" t="s">
        <v>64</v>
      </c>
      <c r="D106" s="7">
        <v>230232</v>
      </c>
      <c r="E106" s="7">
        <v>4717068</v>
      </c>
      <c r="F106" s="8">
        <v>66302138.210000001</v>
      </c>
    </row>
    <row r="107" spans="1:6" ht="14.45" customHeight="1" x14ac:dyDescent="0.2">
      <c r="A107" s="4" t="s">
        <v>51</v>
      </c>
      <c r="B107" s="4" t="s">
        <v>94</v>
      </c>
      <c r="C107" s="4" t="s">
        <v>64</v>
      </c>
      <c r="D107" s="7">
        <v>127664</v>
      </c>
      <c r="E107" s="7">
        <v>2613429</v>
      </c>
      <c r="F107" s="8">
        <v>32231535.780000001</v>
      </c>
    </row>
    <row r="108" spans="1:6" ht="14.45" customHeight="1" x14ac:dyDescent="0.2">
      <c r="A108" s="4" t="s">
        <v>51</v>
      </c>
      <c r="B108" s="4" t="s">
        <v>95</v>
      </c>
      <c r="C108" s="4" t="s">
        <v>64</v>
      </c>
      <c r="D108" s="7">
        <v>51454</v>
      </c>
      <c r="E108" s="7">
        <v>990179</v>
      </c>
      <c r="F108" s="8">
        <v>10930586.59</v>
      </c>
    </row>
    <row r="109" spans="1:6" ht="14.45" customHeight="1" x14ac:dyDescent="0.2">
      <c r="A109" s="4" t="s">
        <v>51</v>
      </c>
      <c r="B109" s="4" t="s">
        <v>72</v>
      </c>
      <c r="C109" s="4" t="s">
        <v>64</v>
      </c>
      <c r="D109" s="7">
        <v>27051</v>
      </c>
      <c r="E109" s="7">
        <v>56555</v>
      </c>
      <c r="F109" s="8">
        <v>1045094.19</v>
      </c>
    </row>
    <row r="110" spans="1:6" ht="14.45" customHeight="1" x14ac:dyDescent="0.2">
      <c r="A110" s="4" t="s">
        <v>51</v>
      </c>
      <c r="B110" s="4" t="s">
        <v>72</v>
      </c>
      <c r="C110" s="4" t="s">
        <v>65</v>
      </c>
      <c r="D110" s="7">
        <v>0</v>
      </c>
      <c r="E110" s="7">
        <v>334310</v>
      </c>
      <c r="F110" s="8">
        <v>7965385.46</v>
      </c>
    </row>
    <row r="111" spans="1:6" ht="14.45" customHeight="1" x14ac:dyDescent="0.2">
      <c r="A111" s="4" t="s">
        <v>52</v>
      </c>
      <c r="B111" s="4" t="s">
        <v>77</v>
      </c>
      <c r="C111" s="4" t="s">
        <v>64</v>
      </c>
      <c r="D111" s="7">
        <v>2796</v>
      </c>
      <c r="E111" s="7">
        <v>42179</v>
      </c>
      <c r="F111" s="8">
        <v>1708266.74</v>
      </c>
    </row>
    <row r="112" spans="1:6" ht="14.45" customHeight="1" x14ac:dyDescent="0.2">
      <c r="A112" s="4" t="s">
        <v>52</v>
      </c>
      <c r="B112" s="4" t="s">
        <v>78</v>
      </c>
      <c r="C112" s="4" t="s">
        <v>64</v>
      </c>
      <c r="D112" s="7">
        <v>7560</v>
      </c>
      <c r="E112" s="7">
        <v>186836</v>
      </c>
      <c r="F112" s="8">
        <v>9072662.9000000004</v>
      </c>
    </row>
    <row r="113" spans="1:6" ht="14.45" customHeight="1" x14ac:dyDescent="0.2">
      <c r="A113" s="4" t="s">
        <v>52</v>
      </c>
      <c r="B113" s="4" t="s">
        <v>79</v>
      </c>
      <c r="C113" s="4" t="s">
        <v>64</v>
      </c>
      <c r="D113" s="7">
        <v>14748</v>
      </c>
      <c r="E113" s="7">
        <v>406182</v>
      </c>
      <c r="F113" s="8">
        <v>20221448.390000001</v>
      </c>
    </row>
    <row r="114" spans="1:6" ht="14.45" customHeight="1" x14ac:dyDescent="0.2">
      <c r="A114" s="4" t="s">
        <v>52</v>
      </c>
      <c r="B114" s="4" t="s">
        <v>80</v>
      </c>
      <c r="C114" s="4" t="s">
        <v>64</v>
      </c>
      <c r="D114" s="7">
        <v>20494</v>
      </c>
      <c r="E114" s="7">
        <v>454307</v>
      </c>
      <c r="F114" s="8">
        <v>22474325.789999999</v>
      </c>
    </row>
    <row r="115" spans="1:6" ht="14.45" customHeight="1" x14ac:dyDescent="0.2">
      <c r="A115" s="4" t="s">
        <v>52</v>
      </c>
      <c r="B115" s="4" t="s">
        <v>81</v>
      </c>
      <c r="C115" s="4" t="s">
        <v>64</v>
      </c>
      <c r="D115" s="7">
        <v>33962</v>
      </c>
      <c r="E115" s="7">
        <v>559886</v>
      </c>
      <c r="F115" s="8">
        <v>24986916.699999999</v>
      </c>
    </row>
    <row r="116" spans="1:6" ht="14.45" customHeight="1" x14ac:dyDescent="0.2">
      <c r="A116" s="4" t="s">
        <v>52</v>
      </c>
      <c r="B116" s="4" t="s">
        <v>82</v>
      </c>
      <c r="C116" s="4" t="s">
        <v>64</v>
      </c>
      <c r="D116" s="7">
        <v>58019</v>
      </c>
      <c r="E116" s="7">
        <v>786995</v>
      </c>
      <c r="F116" s="8">
        <v>30783631.280000001</v>
      </c>
    </row>
    <row r="117" spans="1:6" ht="14.45" customHeight="1" x14ac:dyDescent="0.2">
      <c r="A117" s="4" t="s">
        <v>52</v>
      </c>
      <c r="B117" s="4" t="s">
        <v>83</v>
      </c>
      <c r="C117" s="4" t="s">
        <v>64</v>
      </c>
      <c r="D117" s="7">
        <v>85411</v>
      </c>
      <c r="E117" s="7">
        <v>1089253</v>
      </c>
      <c r="F117" s="8">
        <v>37454185.93</v>
      </c>
    </row>
    <row r="118" spans="1:6" ht="14.45" customHeight="1" x14ac:dyDescent="0.2">
      <c r="A118" s="4" t="s">
        <v>52</v>
      </c>
      <c r="B118" s="4" t="s">
        <v>84</v>
      </c>
      <c r="C118" s="4" t="s">
        <v>64</v>
      </c>
      <c r="D118" s="7">
        <v>103245</v>
      </c>
      <c r="E118" s="7">
        <v>1444959</v>
      </c>
      <c r="F118" s="8">
        <v>43970422.119999997</v>
      </c>
    </row>
    <row r="119" spans="1:6" ht="14.45" customHeight="1" x14ac:dyDescent="0.2">
      <c r="A119" s="4" t="s">
        <v>52</v>
      </c>
      <c r="B119" s="4" t="s">
        <v>85</v>
      </c>
      <c r="C119" s="4" t="s">
        <v>64</v>
      </c>
      <c r="D119" s="7">
        <v>129129</v>
      </c>
      <c r="E119" s="7">
        <v>2085203</v>
      </c>
      <c r="F119" s="8">
        <v>56848875.140000001</v>
      </c>
    </row>
    <row r="120" spans="1:6" ht="14.45" customHeight="1" x14ac:dyDescent="0.2">
      <c r="A120" s="4" t="s">
        <v>52</v>
      </c>
      <c r="B120" s="4" t="s">
        <v>86</v>
      </c>
      <c r="C120" s="4" t="s">
        <v>64</v>
      </c>
      <c r="D120" s="7">
        <v>184240</v>
      </c>
      <c r="E120" s="7">
        <v>3269423</v>
      </c>
      <c r="F120" s="8">
        <v>83219628.609999999</v>
      </c>
    </row>
    <row r="121" spans="1:6" ht="14.45" customHeight="1" x14ac:dyDescent="0.2">
      <c r="A121" s="4" t="s">
        <v>52</v>
      </c>
      <c r="B121" s="4" t="s">
        <v>87</v>
      </c>
      <c r="C121" s="4" t="s">
        <v>64</v>
      </c>
      <c r="D121" s="7">
        <v>278656</v>
      </c>
      <c r="E121" s="7">
        <v>5254504</v>
      </c>
      <c r="F121" s="8">
        <v>128922640.73</v>
      </c>
    </row>
    <row r="122" spans="1:6" ht="14.45" customHeight="1" x14ac:dyDescent="0.2">
      <c r="A122" s="4" t="s">
        <v>52</v>
      </c>
      <c r="B122" s="4" t="s">
        <v>88</v>
      </c>
      <c r="C122" s="4" t="s">
        <v>64</v>
      </c>
      <c r="D122" s="7">
        <v>356254</v>
      </c>
      <c r="E122" s="7">
        <v>7010996</v>
      </c>
      <c r="F122" s="8">
        <v>165265140.81999999</v>
      </c>
    </row>
    <row r="123" spans="1:6" ht="14.45" customHeight="1" x14ac:dyDescent="0.2">
      <c r="A123" s="4" t="s">
        <v>52</v>
      </c>
      <c r="B123" s="4" t="s">
        <v>89</v>
      </c>
      <c r="C123" s="4" t="s">
        <v>64</v>
      </c>
      <c r="D123" s="7">
        <v>392008</v>
      </c>
      <c r="E123" s="7">
        <v>7906716</v>
      </c>
      <c r="F123" s="8">
        <v>178184801.75</v>
      </c>
    </row>
    <row r="124" spans="1:6" ht="14.45" customHeight="1" x14ac:dyDescent="0.2">
      <c r="A124" s="4" t="s">
        <v>52</v>
      </c>
      <c r="B124" s="4" t="s">
        <v>90</v>
      </c>
      <c r="C124" s="4" t="s">
        <v>64</v>
      </c>
      <c r="D124" s="7">
        <v>387554</v>
      </c>
      <c r="E124" s="7">
        <v>7905550</v>
      </c>
      <c r="F124" s="8">
        <v>167499121.19</v>
      </c>
    </row>
    <row r="125" spans="1:6" ht="14.45" customHeight="1" x14ac:dyDescent="0.2">
      <c r="A125" s="4" t="s">
        <v>52</v>
      </c>
      <c r="B125" s="4" t="s">
        <v>91</v>
      </c>
      <c r="C125" s="4" t="s">
        <v>64</v>
      </c>
      <c r="D125" s="7">
        <v>398537</v>
      </c>
      <c r="E125" s="7">
        <v>7955657</v>
      </c>
      <c r="F125" s="8">
        <v>155723900.06</v>
      </c>
    </row>
    <row r="126" spans="1:6" ht="14.45" customHeight="1" x14ac:dyDescent="0.2">
      <c r="A126" s="4" t="s">
        <v>52</v>
      </c>
      <c r="B126" s="4" t="s">
        <v>92</v>
      </c>
      <c r="C126" s="4" t="s">
        <v>64</v>
      </c>
      <c r="D126" s="7">
        <v>325763</v>
      </c>
      <c r="E126" s="7">
        <v>6466858</v>
      </c>
      <c r="F126" s="8">
        <v>111652601.40000001</v>
      </c>
    </row>
    <row r="127" spans="1:6" ht="14.45" customHeight="1" x14ac:dyDescent="0.2">
      <c r="A127" s="4" t="s">
        <v>52</v>
      </c>
      <c r="B127" s="4" t="s">
        <v>93</v>
      </c>
      <c r="C127" s="4" t="s">
        <v>64</v>
      </c>
      <c r="D127" s="7">
        <v>233043</v>
      </c>
      <c r="E127" s="7">
        <v>4725411</v>
      </c>
      <c r="F127" s="8">
        <v>68238688.280000001</v>
      </c>
    </row>
    <row r="128" spans="1:6" ht="14.45" customHeight="1" x14ac:dyDescent="0.2">
      <c r="A128" s="4" t="s">
        <v>52</v>
      </c>
      <c r="B128" s="4" t="s">
        <v>94</v>
      </c>
      <c r="C128" s="4" t="s">
        <v>64</v>
      </c>
      <c r="D128" s="7">
        <v>133240</v>
      </c>
      <c r="E128" s="7">
        <v>2704922</v>
      </c>
      <c r="F128" s="8">
        <v>34578698.520000003</v>
      </c>
    </row>
    <row r="129" spans="1:6" ht="14.45" customHeight="1" x14ac:dyDescent="0.2">
      <c r="A129" s="4" t="s">
        <v>52</v>
      </c>
      <c r="B129" s="4" t="s">
        <v>95</v>
      </c>
      <c r="C129" s="4" t="s">
        <v>64</v>
      </c>
      <c r="D129" s="7">
        <v>53791</v>
      </c>
      <c r="E129" s="7">
        <v>1034786</v>
      </c>
      <c r="F129" s="8">
        <v>12055677.23</v>
      </c>
    </row>
    <row r="130" spans="1:6" ht="14.45" customHeight="1" x14ac:dyDescent="0.2">
      <c r="A130" s="4" t="s">
        <v>52</v>
      </c>
      <c r="B130" s="4" t="s">
        <v>72</v>
      </c>
      <c r="C130" s="4" t="s">
        <v>64</v>
      </c>
      <c r="D130" s="7">
        <v>35212</v>
      </c>
      <c r="E130" s="7">
        <v>70077</v>
      </c>
      <c r="F130" s="8">
        <v>1244161.99</v>
      </c>
    </row>
    <row r="131" spans="1:6" ht="14.45" customHeight="1" x14ac:dyDescent="0.2">
      <c r="A131" s="4" t="s">
        <v>52</v>
      </c>
      <c r="B131" s="4" t="s">
        <v>72</v>
      </c>
      <c r="C131" s="4" t="s">
        <v>65</v>
      </c>
      <c r="D131" s="7">
        <v>0</v>
      </c>
      <c r="E131" s="7">
        <v>324021</v>
      </c>
      <c r="F131" s="8">
        <v>8132103.6299999999</v>
      </c>
    </row>
    <row r="132" spans="1:6" ht="14.45" customHeight="1" x14ac:dyDescent="0.2">
      <c r="A132" s="4" t="s">
        <v>53</v>
      </c>
      <c r="B132" s="4" t="s">
        <v>77</v>
      </c>
      <c r="C132" s="4" t="s">
        <v>64</v>
      </c>
      <c r="D132" s="7">
        <v>2901</v>
      </c>
      <c r="E132" s="7">
        <v>44500</v>
      </c>
      <c r="F132" s="8">
        <v>1657163.1</v>
      </c>
    </row>
    <row r="133" spans="1:6" ht="14.45" customHeight="1" x14ac:dyDescent="0.2">
      <c r="A133" s="4" t="s">
        <v>53</v>
      </c>
      <c r="B133" s="4" t="s">
        <v>78</v>
      </c>
      <c r="C133" s="4" t="s">
        <v>64</v>
      </c>
      <c r="D133" s="7">
        <v>7609</v>
      </c>
      <c r="E133" s="7">
        <v>182560</v>
      </c>
      <c r="F133" s="8">
        <v>8301252.7699999996</v>
      </c>
    </row>
    <row r="134" spans="1:6" ht="14.45" customHeight="1" x14ac:dyDescent="0.2">
      <c r="A134" s="4" t="s">
        <v>53</v>
      </c>
      <c r="B134" s="4" t="s">
        <v>79</v>
      </c>
      <c r="C134" s="4" t="s">
        <v>64</v>
      </c>
      <c r="D134" s="7">
        <v>14978</v>
      </c>
      <c r="E134" s="7">
        <v>399494</v>
      </c>
      <c r="F134" s="8">
        <v>18997993.649999999</v>
      </c>
    </row>
    <row r="135" spans="1:6" ht="14.45" customHeight="1" x14ac:dyDescent="0.2">
      <c r="A135" s="4" t="s">
        <v>53</v>
      </c>
      <c r="B135" s="4" t="s">
        <v>80</v>
      </c>
      <c r="C135" s="4" t="s">
        <v>64</v>
      </c>
      <c r="D135" s="7">
        <v>21505</v>
      </c>
      <c r="E135" s="7">
        <v>478701</v>
      </c>
      <c r="F135" s="8">
        <v>23364354.059999999</v>
      </c>
    </row>
    <row r="136" spans="1:6" ht="14.45" customHeight="1" x14ac:dyDescent="0.2">
      <c r="A136" s="4" t="s">
        <v>53</v>
      </c>
      <c r="B136" s="4" t="s">
        <v>81</v>
      </c>
      <c r="C136" s="4" t="s">
        <v>64</v>
      </c>
      <c r="D136" s="7">
        <v>34205</v>
      </c>
      <c r="E136" s="7">
        <v>582082</v>
      </c>
      <c r="F136" s="8">
        <v>26451207.57</v>
      </c>
    </row>
    <row r="137" spans="1:6" ht="14.45" customHeight="1" x14ac:dyDescent="0.2">
      <c r="A137" s="4" t="s">
        <v>53</v>
      </c>
      <c r="B137" s="4" t="s">
        <v>82</v>
      </c>
      <c r="C137" s="4" t="s">
        <v>64</v>
      </c>
      <c r="D137" s="7">
        <v>59732</v>
      </c>
      <c r="E137" s="7">
        <v>830052</v>
      </c>
      <c r="F137" s="8">
        <v>33746949.530000001</v>
      </c>
    </row>
    <row r="138" spans="1:6" ht="14.45" customHeight="1" x14ac:dyDescent="0.2">
      <c r="A138" s="4" t="s">
        <v>53</v>
      </c>
      <c r="B138" s="4" t="s">
        <v>83</v>
      </c>
      <c r="C138" s="4" t="s">
        <v>64</v>
      </c>
      <c r="D138" s="7">
        <v>89775</v>
      </c>
      <c r="E138" s="7">
        <v>1168545</v>
      </c>
      <c r="F138" s="8">
        <v>42017889.049999997</v>
      </c>
    </row>
    <row r="139" spans="1:6" ht="14.45" customHeight="1" x14ac:dyDescent="0.2">
      <c r="A139" s="4" t="s">
        <v>53</v>
      </c>
      <c r="B139" s="4" t="s">
        <v>84</v>
      </c>
      <c r="C139" s="4" t="s">
        <v>64</v>
      </c>
      <c r="D139" s="7">
        <v>109873</v>
      </c>
      <c r="E139" s="7">
        <v>1558950</v>
      </c>
      <c r="F139" s="8">
        <v>50001474.560000002</v>
      </c>
    </row>
    <row r="140" spans="1:6" ht="14.45" customHeight="1" x14ac:dyDescent="0.2">
      <c r="A140" s="4" t="s">
        <v>53</v>
      </c>
      <c r="B140" s="4" t="s">
        <v>85</v>
      </c>
      <c r="C140" s="4" t="s">
        <v>64</v>
      </c>
      <c r="D140" s="7">
        <v>139629</v>
      </c>
      <c r="E140" s="7">
        <v>2241126</v>
      </c>
      <c r="F140" s="8">
        <v>64409418.329999998</v>
      </c>
    </row>
    <row r="141" spans="1:6" ht="14.45" customHeight="1" x14ac:dyDescent="0.2">
      <c r="A141" s="4" t="s">
        <v>53</v>
      </c>
      <c r="B141" s="4" t="s">
        <v>86</v>
      </c>
      <c r="C141" s="4" t="s">
        <v>64</v>
      </c>
      <c r="D141" s="7">
        <v>190157</v>
      </c>
      <c r="E141" s="7">
        <v>3368502</v>
      </c>
      <c r="F141" s="8">
        <v>89911868.400000006</v>
      </c>
    </row>
    <row r="142" spans="1:6" ht="14.45" customHeight="1" x14ac:dyDescent="0.2">
      <c r="A142" s="4" t="s">
        <v>53</v>
      </c>
      <c r="B142" s="4" t="s">
        <v>87</v>
      </c>
      <c r="C142" s="4" t="s">
        <v>64</v>
      </c>
      <c r="D142" s="7">
        <v>292610</v>
      </c>
      <c r="E142" s="7">
        <v>5534601</v>
      </c>
      <c r="F142" s="8">
        <v>143021162.55000001</v>
      </c>
    </row>
    <row r="143" spans="1:6" ht="14.45" customHeight="1" x14ac:dyDescent="0.2">
      <c r="A143" s="4" t="s">
        <v>53</v>
      </c>
      <c r="B143" s="4" t="s">
        <v>88</v>
      </c>
      <c r="C143" s="4" t="s">
        <v>64</v>
      </c>
      <c r="D143" s="7">
        <v>376299</v>
      </c>
      <c r="E143" s="7">
        <v>7423574</v>
      </c>
      <c r="F143" s="8">
        <v>184909988.25</v>
      </c>
    </row>
    <row r="144" spans="1:6" ht="14.45" customHeight="1" x14ac:dyDescent="0.2">
      <c r="A144" s="4" t="s">
        <v>53</v>
      </c>
      <c r="B144" s="4" t="s">
        <v>89</v>
      </c>
      <c r="C144" s="4" t="s">
        <v>64</v>
      </c>
      <c r="D144" s="7">
        <v>420462</v>
      </c>
      <c r="E144" s="7">
        <v>8554130</v>
      </c>
      <c r="F144" s="8">
        <v>203144832.61000001</v>
      </c>
    </row>
    <row r="145" spans="1:6" ht="14.45" customHeight="1" x14ac:dyDescent="0.2">
      <c r="A145" s="4" t="s">
        <v>53</v>
      </c>
      <c r="B145" s="4" t="s">
        <v>90</v>
      </c>
      <c r="C145" s="4" t="s">
        <v>64</v>
      </c>
      <c r="D145" s="7">
        <v>414363</v>
      </c>
      <c r="E145" s="7">
        <v>8531904</v>
      </c>
      <c r="F145" s="8">
        <v>191167158.28</v>
      </c>
    </row>
    <row r="146" spans="1:6" ht="14.45" customHeight="1" x14ac:dyDescent="0.2">
      <c r="A146" s="4" t="s">
        <v>53</v>
      </c>
      <c r="B146" s="4" t="s">
        <v>91</v>
      </c>
      <c r="C146" s="4" t="s">
        <v>64</v>
      </c>
      <c r="D146" s="7">
        <v>403532</v>
      </c>
      <c r="E146" s="7">
        <v>8143735</v>
      </c>
      <c r="F146" s="8">
        <v>169055524.12</v>
      </c>
    </row>
    <row r="147" spans="1:6" ht="14.45" customHeight="1" x14ac:dyDescent="0.2">
      <c r="A147" s="4" t="s">
        <v>53</v>
      </c>
      <c r="B147" s="4" t="s">
        <v>92</v>
      </c>
      <c r="C147" s="4" t="s">
        <v>64</v>
      </c>
      <c r="D147" s="7">
        <v>367677</v>
      </c>
      <c r="E147" s="7">
        <v>7274041</v>
      </c>
      <c r="F147" s="8">
        <v>136279912.18000001</v>
      </c>
    </row>
    <row r="148" spans="1:6" ht="14.45" customHeight="1" x14ac:dyDescent="0.2">
      <c r="A148" s="4" t="s">
        <v>53</v>
      </c>
      <c r="B148" s="4" t="s">
        <v>93</v>
      </c>
      <c r="C148" s="4" t="s">
        <v>64</v>
      </c>
      <c r="D148" s="7">
        <v>249193</v>
      </c>
      <c r="E148" s="7">
        <v>5003296</v>
      </c>
      <c r="F148" s="8">
        <v>78671203.599999994</v>
      </c>
    </row>
    <row r="149" spans="1:6" ht="14.45" customHeight="1" x14ac:dyDescent="0.2">
      <c r="A149" s="4" t="s">
        <v>53</v>
      </c>
      <c r="B149" s="4" t="s">
        <v>94</v>
      </c>
      <c r="C149" s="4" t="s">
        <v>64</v>
      </c>
      <c r="D149" s="7">
        <v>147021</v>
      </c>
      <c r="E149" s="7">
        <v>2949031</v>
      </c>
      <c r="F149" s="8">
        <v>41132082.109999999</v>
      </c>
    </row>
    <row r="150" spans="1:6" ht="14.45" customHeight="1" x14ac:dyDescent="0.2">
      <c r="A150" s="4" t="s">
        <v>53</v>
      </c>
      <c r="B150" s="4" t="s">
        <v>95</v>
      </c>
      <c r="C150" s="4" t="s">
        <v>64</v>
      </c>
      <c r="D150" s="7">
        <v>60012</v>
      </c>
      <c r="E150" s="7">
        <v>1134193</v>
      </c>
      <c r="F150" s="8">
        <v>14531734.970000001</v>
      </c>
    </row>
    <row r="151" spans="1:6" ht="14.45" customHeight="1" x14ac:dyDescent="0.2">
      <c r="A151" s="4" t="s">
        <v>53</v>
      </c>
      <c r="B151" s="4" t="s">
        <v>72</v>
      </c>
      <c r="C151" s="4" t="s">
        <v>64</v>
      </c>
      <c r="D151" s="7">
        <v>36544</v>
      </c>
      <c r="E151" s="7">
        <v>69579</v>
      </c>
      <c r="F151" s="8">
        <v>1294676.56</v>
      </c>
    </row>
    <row r="152" spans="1:6" ht="14.45" customHeight="1" x14ac:dyDescent="0.2">
      <c r="A152" s="4" t="s">
        <v>53</v>
      </c>
      <c r="B152" s="4" t="s">
        <v>72</v>
      </c>
      <c r="C152" s="4" t="s">
        <v>65</v>
      </c>
      <c r="D152" s="7">
        <v>0</v>
      </c>
      <c r="E152" s="7">
        <v>332324</v>
      </c>
      <c r="F152" s="8">
        <v>8897886.7100000009</v>
      </c>
    </row>
    <row r="153" spans="1:6" ht="14.45" customHeight="1" x14ac:dyDescent="0.2">
      <c r="A153" s="4" t="s">
        <v>54</v>
      </c>
      <c r="B153" s="4" t="s">
        <v>77</v>
      </c>
      <c r="C153" s="4" t="s">
        <v>64</v>
      </c>
      <c r="D153" s="7">
        <v>2739</v>
      </c>
      <c r="E153" s="7">
        <v>41630</v>
      </c>
      <c r="F153" s="8">
        <v>1497864.17</v>
      </c>
    </row>
    <row r="154" spans="1:6" ht="14.45" customHeight="1" x14ac:dyDescent="0.2">
      <c r="A154" s="4" t="s">
        <v>54</v>
      </c>
      <c r="B154" s="4" t="s">
        <v>78</v>
      </c>
      <c r="C154" s="4" t="s">
        <v>64</v>
      </c>
      <c r="D154" s="7">
        <v>7436</v>
      </c>
      <c r="E154" s="7">
        <v>159028</v>
      </c>
      <c r="F154" s="8">
        <v>6611125.8399999999</v>
      </c>
    </row>
    <row r="155" spans="1:6" ht="14.45" customHeight="1" x14ac:dyDescent="0.2">
      <c r="A155" s="4" t="s">
        <v>54</v>
      </c>
      <c r="B155" s="4" t="s">
        <v>79</v>
      </c>
      <c r="C155" s="4" t="s">
        <v>64</v>
      </c>
      <c r="D155" s="7">
        <v>15148</v>
      </c>
      <c r="E155" s="7">
        <v>357138</v>
      </c>
      <c r="F155" s="8">
        <v>15687575.99</v>
      </c>
    </row>
    <row r="156" spans="1:6" ht="14.45" customHeight="1" x14ac:dyDescent="0.2">
      <c r="A156" s="4" t="s">
        <v>54</v>
      </c>
      <c r="B156" s="4" t="s">
        <v>80</v>
      </c>
      <c r="C156" s="4" t="s">
        <v>64</v>
      </c>
      <c r="D156" s="7">
        <v>22757</v>
      </c>
      <c r="E156" s="7">
        <v>458270</v>
      </c>
      <c r="F156" s="8">
        <v>21246486.879999999</v>
      </c>
    </row>
    <row r="157" spans="1:6" ht="14.45" customHeight="1" x14ac:dyDescent="0.2">
      <c r="A157" s="4" t="s">
        <v>54</v>
      </c>
      <c r="B157" s="4" t="s">
        <v>81</v>
      </c>
      <c r="C157" s="4" t="s">
        <v>64</v>
      </c>
      <c r="D157" s="7">
        <v>35351</v>
      </c>
      <c r="E157" s="7">
        <v>594113</v>
      </c>
      <c r="F157" s="8">
        <v>26596437</v>
      </c>
    </row>
    <row r="158" spans="1:6" ht="14.45" customHeight="1" x14ac:dyDescent="0.2">
      <c r="A158" s="4" t="s">
        <v>54</v>
      </c>
      <c r="B158" s="4" t="s">
        <v>82</v>
      </c>
      <c r="C158" s="4" t="s">
        <v>64</v>
      </c>
      <c r="D158" s="7">
        <v>64552</v>
      </c>
      <c r="E158" s="7">
        <v>885341</v>
      </c>
      <c r="F158" s="8">
        <v>35574728.659999996</v>
      </c>
    </row>
    <row r="159" spans="1:6" ht="14.45" customHeight="1" x14ac:dyDescent="0.2">
      <c r="A159" s="4" t="s">
        <v>54</v>
      </c>
      <c r="B159" s="4" t="s">
        <v>83</v>
      </c>
      <c r="C159" s="4" t="s">
        <v>64</v>
      </c>
      <c r="D159" s="7">
        <v>95800</v>
      </c>
      <c r="E159" s="7">
        <v>1245643</v>
      </c>
      <c r="F159" s="8">
        <v>44723647.829999998</v>
      </c>
    </row>
    <row r="160" spans="1:6" ht="14.45" customHeight="1" x14ac:dyDescent="0.2">
      <c r="A160" s="4" t="s">
        <v>54</v>
      </c>
      <c r="B160" s="4" t="s">
        <v>84</v>
      </c>
      <c r="C160" s="4" t="s">
        <v>64</v>
      </c>
      <c r="D160" s="7">
        <v>118973</v>
      </c>
      <c r="E160" s="7">
        <v>1700912</v>
      </c>
      <c r="F160" s="8">
        <v>54720146.719999999</v>
      </c>
    </row>
    <row r="161" spans="1:6" ht="14.45" customHeight="1" x14ac:dyDescent="0.2">
      <c r="A161" s="4" t="s">
        <v>54</v>
      </c>
      <c r="B161" s="4" t="s">
        <v>85</v>
      </c>
      <c r="C161" s="4" t="s">
        <v>64</v>
      </c>
      <c r="D161" s="7">
        <v>150983</v>
      </c>
      <c r="E161" s="7">
        <v>2450572</v>
      </c>
      <c r="F161" s="8">
        <v>71285552.5</v>
      </c>
    </row>
    <row r="162" spans="1:6" ht="14.45" customHeight="1" x14ac:dyDescent="0.2">
      <c r="A162" s="4" t="s">
        <v>54</v>
      </c>
      <c r="B162" s="4" t="s">
        <v>86</v>
      </c>
      <c r="C162" s="4" t="s">
        <v>64</v>
      </c>
      <c r="D162" s="7">
        <v>198896</v>
      </c>
      <c r="E162" s="7">
        <v>3533025</v>
      </c>
      <c r="F162" s="8">
        <v>94997461.189999998</v>
      </c>
    </row>
    <row r="163" spans="1:6" ht="14.45" customHeight="1" x14ac:dyDescent="0.2">
      <c r="A163" s="4" t="s">
        <v>54</v>
      </c>
      <c r="B163" s="4" t="s">
        <v>87</v>
      </c>
      <c r="C163" s="4" t="s">
        <v>64</v>
      </c>
      <c r="D163" s="7">
        <v>302577</v>
      </c>
      <c r="E163" s="7">
        <v>5798722</v>
      </c>
      <c r="F163" s="8">
        <v>151425360.53</v>
      </c>
    </row>
    <row r="164" spans="1:6" ht="14.45" customHeight="1" x14ac:dyDescent="0.2">
      <c r="A164" s="4" t="s">
        <v>54</v>
      </c>
      <c r="B164" s="4" t="s">
        <v>88</v>
      </c>
      <c r="C164" s="4" t="s">
        <v>64</v>
      </c>
      <c r="D164" s="7">
        <v>396724</v>
      </c>
      <c r="E164" s="7">
        <v>7936177</v>
      </c>
      <c r="F164" s="8">
        <v>199890215.94999999</v>
      </c>
    </row>
    <row r="165" spans="1:6" ht="14.45" customHeight="1" x14ac:dyDescent="0.2">
      <c r="A165" s="4" t="s">
        <v>54</v>
      </c>
      <c r="B165" s="4" t="s">
        <v>89</v>
      </c>
      <c r="C165" s="4" t="s">
        <v>64</v>
      </c>
      <c r="D165" s="7">
        <v>448376</v>
      </c>
      <c r="E165" s="7">
        <v>9248619</v>
      </c>
      <c r="F165" s="8">
        <v>222982018.12</v>
      </c>
    </row>
    <row r="166" spans="1:6" ht="14.45" customHeight="1" x14ac:dyDescent="0.2">
      <c r="A166" s="4" t="s">
        <v>54</v>
      </c>
      <c r="B166" s="4" t="s">
        <v>90</v>
      </c>
      <c r="C166" s="4" t="s">
        <v>64</v>
      </c>
      <c r="D166" s="7">
        <v>442247</v>
      </c>
      <c r="E166" s="7">
        <v>9274276</v>
      </c>
      <c r="F166" s="8">
        <v>212133206.99000001</v>
      </c>
    </row>
    <row r="167" spans="1:6" ht="14.45" customHeight="1" x14ac:dyDescent="0.2">
      <c r="A167" s="4" t="s">
        <v>54</v>
      </c>
      <c r="B167" s="4" t="s">
        <v>91</v>
      </c>
      <c r="C167" s="4" t="s">
        <v>64</v>
      </c>
      <c r="D167" s="7">
        <v>419713</v>
      </c>
      <c r="E167" s="7">
        <v>8631226</v>
      </c>
      <c r="F167" s="8">
        <v>183922770.06</v>
      </c>
    </row>
    <row r="168" spans="1:6" ht="14.45" customHeight="1" x14ac:dyDescent="0.2">
      <c r="A168" s="4" t="s">
        <v>54</v>
      </c>
      <c r="B168" s="4" t="s">
        <v>92</v>
      </c>
      <c r="C168" s="4" t="s">
        <v>64</v>
      </c>
      <c r="D168" s="7">
        <v>401448</v>
      </c>
      <c r="E168" s="7">
        <v>7998846</v>
      </c>
      <c r="F168" s="8">
        <v>156877486.66999999</v>
      </c>
    </row>
    <row r="169" spans="1:6" ht="14.45" customHeight="1" x14ac:dyDescent="0.2">
      <c r="A169" s="4" t="s">
        <v>54</v>
      </c>
      <c r="B169" s="4" t="s">
        <v>93</v>
      </c>
      <c r="C169" s="4" t="s">
        <v>64</v>
      </c>
      <c r="D169" s="7">
        <v>269904</v>
      </c>
      <c r="E169" s="7">
        <v>5410399</v>
      </c>
      <c r="F169" s="8">
        <v>91248714.150000006</v>
      </c>
    </row>
    <row r="170" spans="1:6" ht="14.45" customHeight="1" x14ac:dyDescent="0.2">
      <c r="A170" s="4" t="s">
        <v>54</v>
      </c>
      <c r="B170" s="4" t="s">
        <v>94</v>
      </c>
      <c r="C170" s="4" t="s">
        <v>64</v>
      </c>
      <c r="D170" s="7">
        <v>164597</v>
      </c>
      <c r="E170" s="7">
        <v>3298266</v>
      </c>
      <c r="F170" s="8">
        <v>50056350.119999997</v>
      </c>
    </row>
    <row r="171" spans="1:6" ht="14.45" customHeight="1" x14ac:dyDescent="0.2">
      <c r="A171" s="4" t="s">
        <v>54</v>
      </c>
      <c r="B171" s="4" t="s">
        <v>95</v>
      </c>
      <c r="C171" s="4" t="s">
        <v>64</v>
      </c>
      <c r="D171" s="7">
        <v>67534</v>
      </c>
      <c r="E171" s="7">
        <v>1278024</v>
      </c>
      <c r="F171" s="8">
        <v>17944446.890000001</v>
      </c>
    </row>
    <row r="172" spans="1:6" ht="14.45" customHeight="1" x14ac:dyDescent="0.2">
      <c r="A172" s="4" t="s">
        <v>54</v>
      </c>
      <c r="B172" s="4" t="s">
        <v>72</v>
      </c>
      <c r="C172" s="4" t="s">
        <v>64</v>
      </c>
      <c r="D172" s="7">
        <v>36974</v>
      </c>
      <c r="E172" s="7">
        <v>68683</v>
      </c>
      <c r="F172" s="8">
        <v>1222611.6299999999</v>
      </c>
    </row>
    <row r="173" spans="1:6" ht="14.45" customHeight="1" x14ac:dyDescent="0.2">
      <c r="A173" s="4" t="s">
        <v>54</v>
      </c>
      <c r="B173" s="4" t="s">
        <v>72</v>
      </c>
      <c r="C173" s="4" t="s">
        <v>65</v>
      </c>
      <c r="D173" s="7">
        <v>0</v>
      </c>
      <c r="E173" s="7">
        <v>318159</v>
      </c>
      <c r="F173" s="8">
        <v>8527375.2899999991</v>
      </c>
    </row>
    <row r="174" spans="1:6" ht="14.45" customHeight="1" x14ac:dyDescent="0.2">
      <c r="A174" s="4" t="s">
        <v>55</v>
      </c>
      <c r="B174" s="4" t="s">
        <v>77</v>
      </c>
      <c r="C174" s="4" t="s">
        <v>64</v>
      </c>
      <c r="D174" s="7">
        <v>2800</v>
      </c>
      <c r="E174" s="7">
        <v>41459</v>
      </c>
      <c r="F174" s="8">
        <v>1488313.84</v>
      </c>
    </row>
    <row r="175" spans="1:6" ht="14.45" customHeight="1" x14ac:dyDescent="0.2">
      <c r="A175" s="4" t="s">
        <v>55</v>
      </c>
      <c r="B175" s="4" t="s">
        <v>78</v>
      </c>
      <c r="C175" s="4" t="s">
        <v>64</v>
      </c>
      <c r="D175" s="7">
        <v>7266</v>
      </c>
      <c r="E175" s="7">
        <v>148351</v>
      </c>
      <c r="F175" s="8">
        <v>5924553.5499999998</v>
      </c>
    </row>
    <row r="176" spans="1:6" ht="14.45" customHeight="1" x14ac:dyDescent="0.2">
      <c r="A176" s="4" t="s">
        <v>55</v>
      </c>
      <c r="B176" s="4" t="s">
        <v>79</v>
      </c>
      <c r="C176" s="4" t="s">
        <v>64</v>
      </c>
      <c r="D176" s="7">
        <v>15457</v>
      </c>
      <c r="E176" s="7">
        <v>342184</v>
      </c>
      <c r="F176" s="8">
        <v>14670456.9</v>
      </c>
    </row>
    <row r="177" spans="1:6" ht="14.45" customHeight="1" x14ac:dyDescent="0.2">
      <c r="A177" s="4" t="s">
        <v>55</v>
      </c>
      <c r="B177" s="4" t="s">
        <v>80</v>
      </c>
      <c r="C177" s="4" t="s">
        <v>64</v>
      </c>
      <c r="D177" s="7">
        <v>23714</v>
      </c>
      <c r="E177" s="7">
        <v>446434</v>
      </c>
      <c r="F177" s="8">
        <v>20177770.280000001</v>
      </c>
    </row>
    <row r="178" spans="1:6" ht="14.45" customHeight="1" x14ac:dyDescent="0.2">
      <c r="A178" s="4" t="s">
        <v>55</v>
      </c>
      <c r="B178" s="4" t="s">
        <v>81</v>
      </c>
      <c r="C178" s="4" t="s">
        <v>64</v>
      </c>
      <c r="D178" s="7">
        <v>37923</v>
      </c>
      <c r="E178" s="7">
        <v>614436</v>
      </c>
      <c r="F178" s="8">
        <v>27075835.68</v>
      </c>
    </row>
    <row r="179" spans="1:6" ht="14.45" customHeight="1" x14ac:dyDescent="0.2">
      <c r="A179" s="4" t="s">
        <v>55</v>
      </c>
      <c r="B179" s="4" t="s">
        <v>82</v>
      </c>
      <c r="C179" s="4" t="s">
        <v>64</v>
      </c>
      <c r="D179" s="7">
        <v>69798</v>
      </c>
      <c r="E179" s="7">
        <v>939124</v>
      </c>
      <c r="F179" s="8">
        <v>38003171.07</v>
      </c>
    </row>
    <row r="180" spans="1:6" ht="14.45" customHeight="1" x14ac:dyDescent="0.2">
      <c r="A180" s="4" t="s">
        <v>55</v>
      </c>
      <c r="B180" s="4" t="s">
        <v>83</v>
      </c>
      <c r="C180" s="4" t="s">
        <v>64</v>
      </c>
      <c r="D180" s="7">
        <v>103864</v>
      </c>
      <c r="E180" s="7">
        <v>1352924</v>
      </c>
      <c r="F180" s="8">
        <v>49712390.5</v>
      </c>
    </row>
    <row r="181" spans="1:6" ht="14.45" customHeight="1" x14ac:dyDescent="0.2">
      <c r="A181" s="4" t="s">
        <v>55</v>
      </c>
      <c r="B181" s="4" t="s">
        <v>84</v>
      </c>
      <c r="C181" s="4" t="s">
        <v>64</v>
      </c>
      <c r="D181" s="7">
        <v>128541</v>
      </c>
      <c r="E181" s="7">
        <v>1877789</v>
      </c>
      <c r="F181" s="8">
        <v>63145012.659999996</v>
      </c>
    </row>
    <row r="182" spans="1:6" ht="14.45" customHeight="1" x14ac:dyDescent="0.2">
      <c r="A182" s="4" t="s">
        <v>55</v>
      </c>
      <c r="B182" s="4" t="s">
        <v>85</v>
      </c>
      <c r="C182" s="4" t="s">
        <v>64</v>
      </c>
      <c r="D182" s="7">
        <v>160486</v>
      </c>
      <c r="E182" s="7">
        <v>2684646</v>
      </c>
      <c r="F182" s="8">
        <v>82617966.109999999</v>
      </c>
    </row>
    <row r="183" spans="1:6" ht="14.45" customHeight="1" x14ac:dyDescent="0.2">
      <c r="A183" s="4" t="s">
        <v>55</v>
      </c>
      <c r="B183" s="4" t="s">
        <v>86</v>
      </c>
      <c r="C183" s="4" t="s">
        <v>64</v>
      </c>
      <c r="D183" s="7">
        <v>210568</v>
      </c>
      <c r="E183" s="7">
        <v>3818780</v>
      </c>
      <c r="F183" s="8">
        <v>108843962.22</v>
      </c>
    </row>
    <row r="184" spans="1:6" ht="14.45" customHeight="1" x14ac:dyDescent="0.2">
      <c r="A184" s="4" t="s">
        <v>55</v>
      </c>
      <c r="B184" s="4" t="s">
        <v>87</v>
      </c>
      <c r="C184" s="4" t="s">
        <v>64</v>
      </c>
      <c r="D184" s="7">
        <v>311961</v>
      </c>
      <c r="E184" s="7">
        <v>6133929</v>
      </c>
      <c r="F184" s="8">
        <v>169827614.24000001</v>
      </c>
    </row>
    <row r="185" spans="1:6" ht="14.45" customHeight="1" x14ac:dyDescent="0.2">
      <c r="A185" s="4" t="s">
        <v>55</v>
      </c>
      <c r="B185" s="4" t="s">
        <v>88</v>
      </c>
      <c r="C185" s="4" t="s">
        <v>64</v>
      </c>
      <c r="D185" s="7">
        <v>414664</v>
      </c>
      <c r="E185" s="7">
        <v>8576044</v>
      </c>
      <c r="F185" s="8">
        <v>229450375.59999999</v>
      </c>
    </row>
    <row r="186" spans="1:6" ht="14.45" customHeight="1" x14ac:dyDescent="0.2">
      <c r="A186" s="4" t="s">
        <v>55</v>
      </c>
      <c r="B186" s="4" t="s">
        <v>89</v>
      </c>
      <c r="C186" s="4" t="s">
        <v>64</v>
      </c>
      <c r="D186" s="7">
        <v>478460</v>
      </c>
      <c r="E186" s="7">
        <v>10183072</v>
      </c>
      <c r="F186" s="8">
        <v>260834879.59999999</v>
      </c>
    </row>
    <row r="187" spans="1:6" ht="14.45" customHeight="1" x14ac:dyDescent="0.2">
      <c r="A187" s="4" t="s">
        <v>55</v>
      </c>
      <c r="B187" s="4" t="s">
        <v>90</v>
      </c>
      <c r="C187" s="4" t="s">
        <v>64</v>
      </c>
      <c r="D187" s="7">
        <v>473070</v>
      </c>
      <c r="E187" s="7">
        <v>10257951</v>
      </c>
      <c r="F187" s="8">
        <v>247300464.88999999</v>
      </c>
    </row>
    <row r="188" spans="1:6" ht="14.45" customHeight="1" x14ac:dyDescent="0.2">
      <c r="A188" s="4" t="s">
        <v>55</v>
      </c>
      <c r="B188" s="4" t="s">
        <v>91</v>
      </c>
      <c r="C188" s="4" t="s">
        <v>64</v>
      </c>
      <c r="D188" s="7">
        <v>441620</v>
      </c>
      <c r="E188" s="7">
        <v>9397678</v>
      </c>
      <c r="F188" s="8">
        <v>210704307.41999999</v>
      </c>
    </row>
    <row r="189" spans="1:6" ht="14.45" customHeight="1" x14ac:dyDescent="0.2">
      <c r="A189" s="4" t="s">
        <v>55</v>
      </c>
      <c r="B189" s="4" t="s">
        <v>92</v>
      </c>
      <c r="C189" s="4" t="s">
        <v>64</v>
      </c>
      <c r="D189" s="7">
        <v>433180</v>
      </c>
      <c r="E189" s="7">
        <v>8851343</v>
      </c>
      <c r="F189" s="8">
        <v>184009517.65000001</v>
      </c>
    </row>
    <row r="190" spans="1:6" ht="14.45" customHeight="1" x14ac:dyDescent="0.2">
      <c r="A190" s="4" t="s">
        <v>55</v>
      </c>
      <c r="B190" s="4" t="s">
        <v>93</v>
      </c>
      <c r="C190" s="4" t="s">
        <v>64</v>
      </c>
      <c r="D190" s="7">
        <v>298676</v>
      </c>
      <c r="E190" s="7">
        <v>6086034</v>
      </c>
      <c r="F190" s="8">
        <v>110513808.29000001</v>
      </c>
    </row>
    <row r="191" spans="1:6" ht="14.45" customHeight="1" x14ac:dyDescent="0.2">
      <c r="A191" s="4" t="s">
        <v>55</v>
      </c>
      <c r="B191" s="4" t="s">
        <v>94</v>
      </c>
      <c r="C191" s="4" t="s">
        <v>64</v>
      </c>
      <c r="D191" s="7">
        <v>184860</v>
      </c>
      <c r="E191" s="7">
        <v>3753642</v>
      </c>
      <c r="F191" s="8">
        <v>61636789.060000002</v>
      </c>
    </row>
    <row r="192" spans="1:6" ht="14.45" customHeight="1" x14ac:dyDescent="0.2">
      <c r="A192" s="4" t="s">
        <v>55</v>
      </c>
      <c r="B192" s="4" t="s">
        <v>95</v>
      </c>
      <c r="C192" s="4" t="s">
        <v>64</v>
      </c>
      <c r="D192" s="7">
        <v>78292</v>
      </c>
      <c r="E192" s="7">
        <v>1498537</v>
      </c>
      <c r="F192" s="8">
        <v>23097336.300000001</v>
      </c>
    </row>
    <row r="193" spans="1:6" ht="14.45" customHeight="1" x14ac:dyDescent="0.2">
      <c r="A193" s="4" t="s">
        <v>55</v>
      </c>
      <c r="B193" s="4" t="s">
        <v>72</v>
      </c>
      <c r="C193" s="4" t="s">
        <v>64</v>
      </c>
      <c r="D193" s="7">
        <v>33624</v>
      </c>
      <c r="E193" s="7">
        <v>62414</v>
      </c>
      <c r="F193" s="8">
        <v>1116034.94</v>
      </c>
    </row>
    <row r="194" spans="1:6" ht="14.45" customHeight="1" x14ac:dyDescent="0.2">
      <c r="A194" s="4" t="s">
        <v>55</v>
      </c>
      <c r="B194" s="4" t="s">
        <v>72</v>
      </c>
      <c r="C194" s="4" t="s">
        <v>65</v>
      </c>
      <c r="D194" s="7">
        <v>0</v>
      </c>
      <c r="E194" s="7">
        <v>331009</v>
      </c>
      <c r="F194" s="8">
        <v>9774746.2200000007</v>
      </c>
    </row>
    <row r="195" spans="1:6" ht="14.45" customHeight="1" x14ac:dyDescent="0.2">
      <c r="A195" s="4" t="s">
        <v>56</v>
      </c>
      <c r="B195" s="4" t="s">
        <v>77</v>
      </c>
      <c r="C195" s="4" t="s">
        <v>64</v>
      </c>
      <c r="D195" s="7">
        <v>2736</v>
      </c>
      <c r="E195" s="7">
        <v>41879</v>
      </c>
      <c r="F195" s="8">
        <v>1529303.41</v>
      </c>
    </row>
    <row r="196" spans="1:6" ht="14.45" customHeight="1" x14ac:dyDescent="0.2">
      <c r="A196" s="4" t="s">
        <v>56</v>
      </c>
      <c r="B196" s="4" t="s">
        <v>78</v>
      </c>
      <c r="C196" s="4" t="s">
        <v>64</v>
      </c>
      <c r="D196" s="7">
        <v>7224</v>
      </c>
      <c r="E196" s="7">
        <v>145417</v>
      </c>
      <c r="F196" s="8">
        <v>5730384.1799999997</v>
      </c>
    </row>
    <row r="197" spans="1:6" ht="14.45" customHeight="1" x14ac:dyDescent="0.2">
      <c r="A197" s="4" t="s">
        <v>56</v>
      </c>
      <c r="B197" s="4" t="s">
        <v>79</v>
      </c>
      <c r="C197" s="4" t="s">
        <v>64</v>
      </c>
      <c r="D197" s="7">
        <v>15653</v>
      </c>
      <c r="E197" s="7">
        <v>334896</v>
      </c>
      <c r="F197" s="8">
        <v>14079245.359999999</v>
      </c>
    </row>
    <row r="198" spans="1:6" ht="14.45" customHeight="1" x14ac:dyDescent="0.2">
      <c r="A198" s="4" t="s">
        <v>56</v>
      </c>
      <c r="B198" s="4" t="s">
        <v>80</v>
      </c>
      <c r="C198" s="4" t="s">
        <v>64</v>
      </c>
      <c r="D198" s="7">
        <v>24980</v>
      </c>
      <c r="E198" s="7">
        <v>449200</v>
      </c>
      <c r="F198" s="8">
        <v>20297735.82</v>
      </c>
    </row>
    <row r="199" spans="1:6" ht="14.45" customHeight="1" x14ac:dyDescent="0.2">
      <c r="A199" s="4" t="s">
        <v>56</v>
      </c>
      <c r="B199" s="4" t="s">
        <v>81</v>
      </c>
      <c r="C199" s="4" t="s">
        <v>64</v>
      </c>
      <c r="D199" s="7">
        <v>39601</v>
      </c>
      <c r="E199" s="7">
        <v>605367</v>
      </c>
      <c r="F199" s="8">
        <v>27483584.98</v>
      </c>
    </row>
    <row r="200" spans="1:6" ht="14.45" customHeight="1" x14ac:dyDescent="0.2">
      <c r="A200" s="4" t="s">
        <v>56</v>
      </c>
      <c r="B200" s="4" t="s">
        <v>82</v>
      </c>
      <c r="C200" s="4" t="s">
        <v>64</v>
      </c>
      <c r="D200" s="7">
        <v>73668</v>
      </c>
      <c r="E200" s="7">
        <v>963881</v>
      </c>
      <c r="F200" s="8">
        <v>41690160.170000002</v>
      </c>
    </row>
    <row r="201" spans="1:6" ht="14.45" customHeight="1" x14ac:dyDescent="0.2">
      <c r="A201" s="4" t="s">
        <v>56</v>
      </c>
      <c r="B201" s="4" t="s">
        <v>83</v>
      </c>
      <c r="C201" s="4" t="s">
        <v>64</v>
      </c>
      <c r="D201" s="7">
        <v>108330</v>
      </c>
      <c r="E201" s="7">
        <v>1403056</v>
      </c>
      <c r="F201" s="8">
        <v>58448923.159999996</v>
      </c>
    </row>
    <row r="202" spans="1:6" ht="14.45" customHeight="1" x14ac:dyDescent="0.2">
      <c r="A202" s="4" t="s">
        <v>56</v>
      </c>
      <c r="B202" s="4" t="s">
        <v>84</v>
      </c>
      <c r="C202" s="4" t="s">
        <v>64</v>
      </c>
      <c r="D202" s="7">
        <v>134017</v>
      </c>
      <c r="E202" s="7">
        <v>1992337</v>
      </c>
      <c r="F202" s="8">
        <v>80333375.099999994</v>
      </c>
    </row>
    <row r="203" spans="1:6" ht="14.45" customHeight="1" x14ac:dyDescent="0.2">
      <c r="A203" s="4" t="s">
        <v>56</v>
      </c>
      <c r="B203" s="4" t="s">
        <v>85</v>
      </c>
      <c r="C203" s="4" t="s">
        <v>64</v>
      </c>
      <c r="D203" s="7">
        <v>165358</v>
      </c>
      <c r="E203" s="7">
        <v>2822256</v>
      </c>
      <c r="F203" s="8">
        <v>107125575.72</v>
      </c>
    </row>
    <row r="204" spans="1:6" ht="14.45" customHeight="1" x14ac:dyDescent="0.2">
      <c r="A204" s="4" t="s">
        <v>56</v>
      </c>
      <c r="B204" s="4" t="s">
        <v>86</v>
      </c>
      <c r="C204" s="4" t="s">
        <v>64</v>
      </c>
      <c r="D204" s="7">
        <v>220844</v>
      </c>
      <c r="E204" s="7">
        <v>4111995</v>
      </c>
      <c r="F204" s="8">
        <v>144461078.86000001</v>
      </c>
    </row>
    <row r="205" spans="1:6" ht="14.45" customHeight="1" x14ac:dyDescent="0.2">
      <c r="A205" s="4" t="s">
        <v>56</v>
      </c>
      <c r="B205" s="4" t="s">
        <v>87</v>
      </c>
      <c r="C205" s="4" t="s">
        <v>64</v>
      </c>
      <c r="D205" s="7">
        <v>314355</v>
      </c>
      <c r="E205" s="7">
        <v>6320803</v>
      </c>
      <c r="F205" s="8">
        <v>213143727.88999999</v>
      </c>
    </row>
    <row r="206" spans="1:6" ht="14.45" customHeight="1" x14ac:dyDescent="0.2">
      <c r="A206" s="4" t="s">
        <v>56</v>
      </c>
      <c r="B206" s="4" t="s">
        <v>88</v>
      </c>
      <c r="C206" s="4" t="s">
        <v>64</v>
      </c>
      <c r="D206" s="7">
        <v>427047</v>
      </c>
      <c r="E206" s="7">
        <v>9046425</v>
      </c>
      <c r="F206" s="8">
        <v>293128902.49000001</v>
      </c>
    </row>
    <row r="207" spans="1:6" ht="14.45" customHeight="1" x14ac:dyDescent="0.2">
      <c r="A207" s="4" t="s">
        <v>56</v>
      </c>
      <c r="B207" s="4" t="s">
        <v>89</v>
      </c>
      <c r="C207" s="4" t="s">
        <v>64</v>
      </c>
      <c r="D207" s="7">
        <v>503338</v>
      </c>
      <c r="E207" s="7">
        <v>10976374</v>
      </c>
      <c r="F207" s="8">
        <v>330137783.18000001</v>
      </c>
    </row>
    <row r="208" spans="1:6" ht="14.45" customHeight="1" x14ac:dyDescent="0.2">
      <c r="A208" s="4" t="s">
        <v>56</v>
      </c>
      <c r="B208" s="4" t="s">
        <v>90</v>
      </c>
      <c r="C208" s="4" t="s">
        <v>64</v>
      </c>
      <c r="D208" s="7">
        <v>505182</v>
      </c>
      <c r="E208" s="7">
        <v>11203030</v>
      </c>
      <c r="F208" s="8">
        <v>305808020.99000001</v>
      </c>
    </row>
    <row r="209" spans="1:6" ht="14.45" customHeight="1" x14ac:dyDescent="0.2">
      <c r="A209" s="4" t="s">
        <v>56</v>
      </c>
      <c r="B209" s="4" t="s">
        <v>91</v>
      </c>
      <c r="C209" s="4" t="s">
        <v>64</v>
      </c>
      <c r="D209" s="7">
        <v>464274</v>
      </c>
      <c r="E209" s="7">
        <v>10169545</v>
      </c>
      <c r="F209" s="8">
        <v>245328235.47</v>
      </c>
    </row>
    <row r="210" spans="1:6" ht="14.45" customHeight="1" x14ac:dyDescent="0.2">
      <c r="A210" s="4" t="s">
        <v>56</v>
      </c>
      <c r="B210" s="4" t="s">
        <v>92</v>
      </c>
      <c r="C210" s="4" t="s">
        <v>64</v>
      </c>
      <c r="D210" s="7">
        <v>464410</v>
      </c>
      <c r="E210" s="7">
        <v>9718306</v>
      </c>
      <c r="F210" s="8">
        <v>205905506.31999999</v>
      </c>
    </row>
    <row r="211" spans="1:6" ht="14.45" customHeight="1" x14ac:dyDescent="0.2">
      <c r="A211" s="4" t="s">
        <v>56</v>
      </c>
      <c r="B211" s="4" t="s">
        <v>93</v>
      </c>
      <c r="C211" s="4" t="s">
        <v>64</v>
      </c>
      <c r="D211" s="7">
        <v>326406</v>
      </c>
      <c r="E211" s="7">
        <v>6710314</v>
      </c>
      <c r="F211" s="8">
        <v>118480312.77</v>
      </c>
    </row>
    <row r="212" spans="1:6" ht="14.45" customHeight="1" x14ac:dyDescent="0.2">
      <c r="A212" s="4" t="s">
        <v>56</v>
      </c>
      <c r="B212" s="4" t="s">
        <v>94</v>
      </c>
      <c r="C212" s="4" t="s">
        <v>64</v>
      </c>
      <c r="D212" s="7">
        <v>202849</v>
      </c>
      <c r="E212" s="7">
        <v>4160657</v>
      </c>
      <c r="F212" s="8">
        <v>63632169.460000001</v>
      </c>
    </row>
    <row r="213" spans="1:6" ht="14.45" customHeight="1" x14ac:dyDescent="0.2">
      <c r="A213" s="4" t="s">
        <v>56</v>
      </c>
      <c r="B213" s="4" t="s">
        <v>95</v>
      </c>
      <c r="C213" s="4" t="s">
        <v>64</v>
      </c>
      <c r="D213" s="7">
        <v>90202</v>
      </c>
      <c r="E213" s="7">
        <v>1766598</v>
      </c>
      <c r="F213" s="8">
        <v>25315401.789999999</v>
      </c>
    </row>
    <row r="214" spans="1:6" ht="14.45" customHeight="1" x14ac:dyDescent="0.2">
      <c r="A214" s="4" t="s">
        <v>56</v>
      </c>
      <c r="B214" s="4" t="s">
        <v>72</v>
      </c>
      <c r="C214" s="4" t="s">
        <v>64</v>
      </c>
      <c r="D214" s="7">
        <v>28320</v>
      </c>
      <c r="E214" s="7">
        <v>52569</v>
      </c>
      <c r="F214" s="8">
        <v>941039.75</v>
      </c>
    </row>
    <row r="215" spans="1:6" ht="14.45" customHeight="1" x14ac:dyDescent="0.2">
      <c r="A215" s="4" t="s">
        <v>56</v>
      </c>
      <c r="B215" s="4" t="s">
        <v>72</v>
      </c>
      <c r="C215" s="4" t="s">
        <v>65</v>
      </c>
      <c r="D215" s="7">
        <v>0</v>
      </c>
      <c r="E215" s="7">
        <v>294225</v>
      </c>
      <c r="F215" s="8">
        <v>10601261.310000001</v>
      </c>
    </row>
    <row r="216" spans="1:6" x14ac:dyDescent="0.2">
      <c r="A216" s="4"/>
      <c r="B216" s="4"/>
      <c r="C216" s="4"/>
      <c r="D216" s="7"/>
      <c r="E216" s="7"/>
      <c r="F216" s="8"/>
    </row>
    <row r="217" spans="1:6" x14ac:dyDescent="0.2">
      <c r="A217" s="4"/>
      <c r="B217" s="4"/>
      <c r="C217" s="4"/>
      <c r="D217" s="7"/>
      <c r="E217" s="7"/>
      <c r="F217" s="8"/>
    </row>
    <row r="218" spans="1:6" x14ac:dyDescent="0.2">
      <c r="A218" s="4"/>
      <c r="B218" s="4"/>
      <c r="C218" s="4"/>
      <c r="D218" s="7"/>
      <c r="E218" s="7"/>
      <c r="F218" s="8"/>
    </row>
    <row r="219" spans="1:6" x14ac:dyDescent="0.2">
      <c r="A219" s="4"/>
      <c r="B219" s="4"/>
      <c r="C219" s="4"/>
      <c r="D219" s="7"/>
      <c r="E219" s="7"/>
      <c r="F219" s="8"/>
    </row>
    <row r="220" spans="1:6" x14ac:dyDescent="0.2">
      <c r="A220" s="4"/>
      <c r="B220" s="4"/>
      <c r="C220" s="4"/>
      <c r="D220" s="7"/>
      <c r="E220" s="7"/>
      <c r="F220"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41"/>
  <sheetViews>
    <sheetView showGridLines="0" workbookViewId="0"/>
  </sheetViews>
  <sheetFormatPr defaultColWidth="11.42578125" defaultRowHeight="12.75" x14ac:dyDescent="0.2"/>
  <cols>
    <col min="1" max="1" width="14.7109375" customWidth="1"/>
    <col min="2" max="2" width="8.7109375" customWidth="1"/>
    <col min="3" max="3" width="41.7109375" customWidth="1"/>
    <col min="4" max="4" width="18.7109375" customWidth="1"/>
    <col min="5" max="5" width="23.7109375" customWidth="1"/>
    <col min="6" max="6" width="25.7109375" customWidth="1"/>
    <col min="7" max="7" width="11.7109375" customWidth="1"/>
    <col min="8" max="8" width="30.7109375" customWidth="1"/>
  </cols>
  <sheetData>
    <row r="1" spans="1:8" ht="14.45" customHeight="1" x14ac:dyDescent="0.2">
      <c r="A1" s="1" t="s">
        <v>96</v>
      </c>
    </row>
    <row r="2" spans="1:8" ht="29.1" customHeight="1" x14ac:dyDescent="0.2">
      <c r="A2" s="1" t="s">
        <v>34</v>
      </c>
    </row>
    <row r="3" spans="1:8" ht="14.45" customHeight="1" x14ac:dyDescent="0.2">
      <c r="A3" t="s">
        <v>58</v>
      </c>
    </row>
    <row r="4" spans="1:8" ht="14.45" customHeight="1" x14ac:dyDescent="0.2">
      <c r="A4" t="s">
        <v>59</v>
      </c>
    </row>
    <row r="5" spans="1:8" ht="14.45" customHeight="1" x14ac:dyDescent="0.2">
      <c r="A5" t="s">
        <v>97</v>
      </c>
    </row>
    <row r="6" spans="1:8" ht="29.1" customHeight="1" x14ac:dyDescent="0.2">
      <c r="A6" s="3" t="s">
        <v>7</v>
      </c>
      <c r="B6" s="3" t="s">
        <v>29</v>
      </c>
      <c r="C6" s="3" t="s">
        <v>5</v>
      </c>
      <c r="D6" s="3" t="s">
        <v>3</v>
      </c>
      <c r="E6" s="3" t="s">
        <v>61</v>
      </c>
      <c r="F6" s="5" t="s">
        <v>62</v>
      </c>
      <c r="G6" s="5" t="s">
        <v>17</v>
      </c>
      <c r="H6" s="5" t="s">
        <v>19</v>
      </c>
    </row>
    <row r="7" spans="1:8" ht="14.45" customHeight="1" x14ac:dyDescent="0.2">
      <c r="A7" s="4" t="s">
        <v>37</v>
      </c>
      <c r="B7" s="4" t="s">
        <v>77</v>
      </c>
      <c r="C7" s="4" t="s">
        <v>38</v>
      </c>
      <c r="D7" s="4" t="s">
        <v>39</v>
      </c>
      <c r="E7" s="4" t="s">
        <v>64</v>
      </c>
      <c r="F7" s="7">
        <v>1301</v>
      </c>
      <c r="G7" s="7">
        <v>11928</v>
      </c>
      <c r="H7" s="8">
        <v>449803.41</v>
      </c>
    </row>
    <row r="8" spans="1:8" ht="14.45" customHeight="1" x14ac:dyDescent="0.2">
      <c r="A8" s="4" t="s">
        <v>37</v>
      </c>
      <c r="B8" s="4" t="s">
        <v>78</v>
      </c>
      <c r="C8" s="4" t="s">
        <v>38</v>
      </c>
      <c r="D8" s="4" t="s">
        <v>39</v>
      </c>
      <c r="E8" s="4" t="s">
        <v>64</v>
      </c>
      <c r="F8" s="7">
        <v>5509</v>
      </c>
      <c r="G8" s="7">
        <v>57453</v>
      </c>
      <c r="H8" s="8">
        <v>2291713.5699999998</v>
      </c>
    </row>
    <row r="9" spans="1:8" ht="14.45" customHeight="1" x14ac:dyDescent="0.2">
      <c r="A9" s="4" t="s">
        <v>37</v>
      </c>
      <c r="B9" s="4" t="s">
        <v>79</v>
      </c>
      <c r="C9" s="4" t="s">
        <v>38</v>
      </c>
      <c r="D9" s="4" t="s">
        <v>39</v>
      </c>
      <c r="E9" s="4" t="s">
        <v>64</v>
      </c>
      <c r="F9" s="7">
        <v>10410</v>
      </c>
      <c r="G9" s="7">
        <v>134139</v>
      </c>
      <c r="H9" s="8">
        <v>5956296.1200000001</v>
      </c>
    </row>
    <row r="10" spans="1:8" ht="14.45" customHeight="1" x14ac:dyDescent="0.2">
      <c r="A10" s="4" t="s">
        <v>37</v>
      </c>
      <c r="B10" s="4" t="s">
        <v>80</v>
      </c>
      <c r="C10" s="4" t="s">
        <v>38</v>
      </c>
      <c r="D10" s="4" t="s">
        <v>39</v>
      </c>
      <c r="E10" s="4" t="s">
        <v>64</v>
      </c>
      <c r="F10" s="7">
        <v>15833</v>
      </c>
      <c r="G10" s="7">
        <v>198250</v>
      </c>
      <c r="H10" s="8">
        <v>9737934.0700000003</v>
      </c>
    </row>
    <row r="11" spans="1:8" ht="14.45" customHeight="1" x14ac:dyDescent="0.2">
      <c r="A11" s="4" t="s">
        <v>37</v>
      </c>
      <c r="B11" s="4" t="s">
        <v>81</v>
      </c>
      <c r="C11" s="4" t="s">
        <v>38</v>
      </c>
      <c r="D11" s="4" t="s">
        <v>39</v>
      </c>
      <c r="E11" s="4" t="s">
        <v>64</v>
      </c>
      <c r="F11" s="7">
        <v>19543</v>
      </c>
      <c r="G11" s="7">
        <v>221494</v>
      </c>
      <c r="H11" s="8">
        <v>11071499.890000001</v>
      </c>
    </row>
    <row r="12" spans="1:8" ht="14.45" customHeight="1" x14ac:dyDescent="0.2">
      <c r="A12" s="4" t="s">
        <v>37</v>
      </c>
      <c r="B12" s="4" t="s">
        <v>82</v>
      </c>
      <c r="C12" s="4" t="s">
        <v>38</v>
      </c>
      <c r="D12" s="4" t="s">
        <v>39</v>
      </c>
      <c r="E12" s="4" t="s">
        <v>64</v>
      </c>
      <c r="F12" s="7">
        <v>23103</v>
      </c>
      <c r="G12" s="7">
        <v>247737</v>
      </c>
      <c r="H12" s="8">
        <v>12200311.66</v>
      </c>
    </row>
    <row r="13" spans="1:8" ht="14.45" customHeight="1" x14ac:dyDescent="0.2">
      <c r="A13" s="4" t="s">
        <v>37</v>
      </c>
      <c r="B13" s="4" t="s">
        <v>83</v>
      </c>
      <c r="C13" s="4" t="s">
        <v>38</v>
      </c>
      <c r="D13" s="4" t="s">
        <v>39</v>
      </c>
      <c r="E13" s="4" t="s">
        <v>64</v>
      </c>
      <c r="F13" s="7">
        <v>25342</v>
      </c>
      <c r="G13" s="7">
        <v>254346</v>
      </c>
      <c r="H13" s="8">
        <v>12384961.359999999</v>
      </c>
    </row>
    <row r="14" spans="1:8" ht="14.45" customHeight="1" x14ac:dyDescent="0.2">
      <c r="A14" s="4" t="s">
        <v>37</v>
      </c>
      <c r="B14" s="4" t="s">
        <v>84</v>
      </c>
      <c r="C14" s="4" t="s">
        <v>38</v>
      </c>
      <c r="D14" s="4" t="s">
        <v>39</v>
      </c>
      <c r="E14" s="4" t="s">
        <v>64</v>
      </c>
      <c r="F14" s="7">
        <v>27887</v>
      </c>
      <c r="G14" s="7">
        <v>277952</v>
      </c>
      <c r="H14" s="8">
        <v>13585461.26</v>
      </c>
    </row>
    <row r="15" spans="1:8" ht="14.45" customHeight="1" x14ac:dyDescent="0.2">
      <c r="A15" s="4" t="s">
        <v>37</v>
      </c>
      <c r="B15" s="4" t="s">
        <v>85</v>
      </c>
      <c r="C15" s="4" t="s">
        <v>38</v>
      </c>
      <c r="D15" s="4" t="s">
        <v>39</v>
      </c>
      <c r="E15" s="4" t="s">
        <v>64</v>
      </c>
      <c r="F15" s="7">
        <v>33007</v>
      </c>
      <c r="G15" s="7">
        <v>347323</v>
      </c>
      <c r="H15" s="8">
        <v>17295570.140000001</v>
      </c>
    </row>
    <row r="16" spans="1:8" ht="14.45" customHeight="1" x14ac:dyDescent="0.2">
      <c r="A16" s="4" t="s">
        <v>37</v>
      </c>
      <c r="B16" s="4" t="s">
        <v>86</v>
      </c>
      <c r="C16" s="4" t="s">
        <v>38</v>
      </c>
      <c r="D16" s="4" t="s">
        <v>39</v>
      </c>
      <c r="E16" s="4" t="s">
        <v>64</v>
      </c>
      <c r="F16" s="7">
        <v>45998</v>
      </c>
      <c r="G16" s="7">
        <v>487995</v>
      </c>
      <c r="H16" s="8">
        <v>24634905.920000002</v>
      </c>
    </row>
    <row r="17" spans="1:8" ht="14.45" customHeight="1" x14ac:dyDescent="0.2">
      <c r="A17" s="4" t="s">
        <v>37</v>
      </c>
      <c r="B17" s="4" t="s">
        <v>87</v>
      </c>
      <c r="C17" s="4" t="s">
        <v>38</v>
      </c>
      <c r="D17" s="4" t="s">
        <v>39</v>
      </c>
      <c r="E17" s="4" t="s">
        <v>64</v>
      </c>
      <c r="F17" s="7">
        <v>58659</v>
      </c>
      <c r="G17" s="7">
        <v>612429</v>
      </c>
      <c r="H17" s="8">
        <v>31296001.129999999</v>
      </c>
    </row>
    <row r="18" spans="1:8" ht="14.45" customHeight="1" x14ac:dyDescent="0.2">
      <c r="A18" s="4" t="s">
        <v>37</v>
      </c>
      <c r="B18" s="4" t="s">
        <v>88</v>
      </c>
      <c r="C18" s="4" t="s">
        <v>38</v>
      </c>
      <c r="D18" s="4" t="s">
        <v>39</v>
      </c>
      <c r="E18" s="4" t="s">
        <v>64</v>
      </c>
      <c r="F18" s="7">
        <v>67302</v>
      </c>
      <c r="G18" s="7">
        <v>700341</v>
      </c>
      <c r="H18" s="8">
        <v>36099681.57</v>
      </c>
    </row>
    <row r="19" spans="1:8" ht="14.45" customHeight="1" x14ac:dyDescent="0.2">
      <c r="A19" s="4" t="s">
        <v>37</v>
      </c>
      <c r="B19" s="4" t="s">
        <v>89</v>
      </c>
      <c r="C19" s="4" t="s">
        <v>38</v>
      </c>
      <c r="D19" s="4" t="s">
        <v>39</v>
      </c>
      <c r="E19" s="4" t="s">
        <v>64</v>
      </c>
      <c r="F19" s="7">
        <v>70539</v>
      </c>
      <c r="G19" s="7">
        <v>719119</v>
      </c>
      <c r="H19" s="8">
        <v>37424150.649999999</v>
      </c>
    </row>
    <row r="20" spans="1:8" ht="14.45" customHeight="1" x14ac:dyDescent="0.2">
      <c r="A20" s="4" t="s">
        <v>37</v>
      </c>
      <c r="B20" s="4" t="s">
        <v>90</v>
      </c>
      <c r="C20" s="4" t="s">
        <v>38</v>
      </c>
      <c r="D20" s="4" t="s">
        <v>39</v>
      </c>
      <c r="E20" s="4" t="s">
        <v>64</v>
      </c>
      <c r="F20" s="7">
        <v>78019</v>
      </c>
      <c r="G20" s="7">
        <v>778148</v>
      </c>
      <c r="H20" s="8">
        <v>40170530.57</v>
      </c>
    </row>
    <row r="21" spans="1:8" ht="14.45" customHeight="1" x14ac:dyDescent="0.2">
      <c r="A21" s="4" t="s">
        <v>37</v>
      </c>
      <c r="B21" s="4" t="s">
        <v>91</v>
      </c>
      <c r="C21" s="4" t="s">
        <v>38</v>
      </c>
      <c r="D21" s="4" t="s">
        <v>39</v>
      </c>
      <c r="E21" s="4" t="s">
        <v>64</v>
      </c>
      <c r="F21" s="7">
        <v>71481</v>
      </c>
      <c r="G21" s="7">
        <v>678531</v>
      </c>
      <c r="H21" s="8">
        <v>33737725.479999997</v>
      </c>
    </row>
    <row r="22" spans="1:8" ht="14.45" customHeight="1" x14ac:dyDescent="0.2">
      <c r="A22" s="4" t="s">
        <v>37</v>
      </c>
      <c r="B22" s="4" t="s">
        <v>92</v>
      </c>
      <c r="C22" s="4" t="s">
        <v>38</v>
      </c>
      <c r="D22" s="4" t="s">
        <v>39</v>
      </c>
      <c r="E22" s="4" t="s">
        <v>64</v>
      </c>
      <c r="F22" s="7">
        <v>62261</v>
      </c>
      <c r="G22" s="7">
        <v>552301</v>
      </c>
      <c r="H22" s="8">
        <v>25944562.469999999</v>
      </c>
    </row>
    <row r="23" spans="1:8" ht="14.45" customHeight="1" x14ac:dyDescent="0.2">
      <c r="A23" s="4" t="s">
        <v>37</v>
      </c>
      <c r="B23" s="4" t="s">
        <v>93</v>
      </c>
      <c r="C23" s="4" t="s">
        <v>38</v>
      </c>
      <c r="D23" s="4" t="s">
        <v>39</v>
      </c>
      <c r="E23" s="4" t="s">
        <v>64</v>
      </c>
      <c r="F23" s="7">
        <v>46782</v>
      </c>
      <c r="G23" s="7">
        <v>383835</v>
      </c>
      <c r="H23" s="8">
        <v>16803136.84</v>
      </c>
    </row>
    <row r="24" spans="1:8" ht="14.45" customHeight="1" x14ac:dyDescent="0.2">
      <c r="A24" s="4" t="s">
        <v>37</v>
      </c>
      <c r="B24" s="4" t="s">
        <v>94</v>
      </c>
      <c r="C24" s="4" t="s">
        <v>38</v>
      </c>
      <c r="D24" s="4" t="s">
        <v>39</v>
      </c>
      <c r="E24" s="4" t="s">
        <v>64</v>
      </c>
      <c r="F24" s="7">
        <v>23691</v>
      </c>
      <c r="G24" s="7">
        <v>176729</v>
      </c>
      <c r="H24" s="8">
        <v>7204643.3600000003</v>
      </c>
    </row>
    <row r="25" spans="1:8" ht="14.45" customHeight="1" x14ac:dyDescent="0.2">
      <c r="A25" s="4" t="s">
        <v>37</v>
      </c>
      <c r="B25" s="4" t="s">
        <v>95</v>
      </c>
      <c r="C25" s="4" t="s">
        <v>38</v>
      </c>
      <c r="D25" s="4" t="s">
        <v>39</v>
      </c>
      <c r="E25" s="4" t="s">
        <v>64</v>
      </c>
      <c r="F25" s="7">
        <v>8113</v>
      </c>
      <c r="G25" s="7">
        <v>54242</v>
      </c>
      <c r="H25" s="8">
        <v>2014417.15</v>
      </c>
    </row>
    <row r="26" spans="1:8" ht="14.45" customHeight="1" x14ac:dyDescent="0.2">
      <c r="A26" s="4" t="s">
        <v>37</v>
      </c>
      <c r="B26" s="4" t="s">
        <v>72</v>
      </c>
      <c r="C26" s="4" t="s">
        <v>38</v>
      </c>
      <c r="D26" s="4" t="s">
        <v>39</v>
      </c>
      <c r="E26" s="4" t="s">
        <v>64</v>
      </c>
      <c r="F26" s="7">
        <v>1738</v>
      </c>
      <c r="G26" s="7">
        <v>4346</v>
      </c>
      <c r="H26" s="8">
        <v>202293.42</v>
      </c>
    </row>
    <row r="27" spans="1:8" ht="14.45" customHeight="1" x14ac:dyDescent="0.2">
      <c r="A27" s="4" t="s">
        <v>37</v>
      </c>
      <c r="B27" s="4" t="s">
        <v>72</v>
      </c>
      <c r="C27" s="4" t="s">
        <v>38</v>
      </c>
      <c r="D27" s="4" t="s">
        <v>39</v>
      </c>
      <c r="E27" s="4" t="s">
        <v>65</v>
      </c>
      <c r="F27" s="7">
        <v>0</v>
      </c>
      <c r="G27" s="7">
        <v>190484</v>
      </c>
      <c r="H27" s="8">
        <v>9152608.9399999995</v>
      </c>
    </row>
    <row r="28" spans="1:8" ht="14.45" customHeight="1" x14ac:dyDescent="0.2">
      <c r="A28" s="4" t="s">
        <v>37</v>
      </c>
      <c r="B28" s="4" t="s">
        <v>77</v>
      </c>
      <c r="C28" s="4" t="s">
        <v>40</v>
      </c>
      <c r="D28" s="4" t="s">
        <v>41</v>
      </c>
      <c r="E28" s="4" t="s">
        <v>64</v>
      </c>
      <c r="F28" s="7">
        <v>42</v>
      </c>
      <c r="G28" s="7">
        <v>155</v>
      </c>
      <c r="H28" s="8">
        <v>6238.19</v>
      </c>
    </row>
    <row r="29" spans="1:8" ht="14.45" customHeight="1" x14ac:dyDescent="0.2">
      <c r="A29" s="4" t="s">
        <v>37</v>
      </c>
      <c r="B29" s="4" t="s">
        <v>78</v>
      </c>
      <c r="C29" s="4" t="s">
        <v>40</v>
      </c>
      <c r="D29" s="4" t="s">
        <v>41</v>
      </c>
      <c r="E29" s="4" t="s">
        <v>64</v>
      </c>
      <c r="F29" s="7">
        <v>120</v>
      </c>
      <c r="G29" s="7">
        <v>631</v>
      </c>
      <c r="H29" s="8">
        <v>17808.48</v>
      </c>
    </row>
    <row r="30" spans="1:8" ht="14.45" customHeight="1" x14ac:dyDescent="0.2">
      <c r="A30" s="4" t="s">
        <v>37</v>
      </c>
      <c r="B30" s="4" t="s">
        <v>79</v>
      </c>
      <c r="C30" s="4" t="s">
        <v>40</v>
      </c>
      <c r="D30" s="4" t="s">
        <v>41</v>
      </c>
      <c r="E30" s="4" t="s">
        <v>64</v>
      </c>
      <c r="F30" s="7">
        <v>897</v>
      </c>
      <c r="G30" s="7">
        <v>4885</v>
      </c>
      <c r="H30" s="8">
        <v>44174.07</v>
      </c>
    </row>
    <row r="31" spans="1:8" ht="14.45" customHeight="1" x14ac:dyDescent="0.2">
      <c r="A31" s="4" t="s">
        <v>37</v>
      </c>
      <c r="B31" s="4" t="s">
        <v>80</v>
      </c>
      <c r="C31" s="4" t="s">
        <v>40</v>
      </c>
      <c r="D31" s="4" t="s">
        <v>41</v>
      </c>
      <c r="E31" s="4" t="s">
        <v>64</v>
      </c>
      <c r="F31" s="7">
        <v>4420</v>
      </c>
      <c r="G31" s="7">
        <v>21359</v>
      </c>
      <c r="H31" s="8">
        <v>183556.65</v>
      </c>
    </row>
    <row r="32" spans="1:8" ht="14.45" customHeight="1" x14ac:dyDescent="0.2">
      <c r="A32" s="4" t="s">
        <v>37</v>
      </c>
      <c r="B32" s="4" t="s">
        <v>81</v>
      </c>
      <c r="C32" s="4" t="s">
        <v>40</v>
      </c>
      <c r="D32" s="4" t="s">
        <v>41</v>
      </c>
      <c r="E32" s="4" t="s">
        <v>64</v>
      </c>
      <c r="F32" s="7">
        <v>11310</v>
      </c>
      <c r="G32" s="7">
        <v>56032</v>
      </c>
      <c r="H32" s="8">
        <v>520874.71</v>
      </c>
    </row>
    <row r="33" spans="1:8" ht="14.45" customHeight="1" x14ac:dyDescent="0.2">
      <c r="A33" s="4" t="s">
        <v>37</v>
      </c>
      <c r="B33" s="4" t="s">
        <v>82</v>
      </c>
      <c r="C33" s="4" t="s">
        <v>40</v>
      </c>
      <c r="D33" s="4" t="s">
        <v>41</v>
      </c>
      <c r="E33" s="4" t="s">
        <v>64</v>
      </c>
      <c r="F33" s="7">
        <v>24314</v>
      </c>
      <c r="G33" s="7">
        <v>137719</v>
      </c>
      <c r="H33" s="8">
        <v>1335187.69</v>
      </c>
    </row>
    <row r="34" spans="1:8" ht="14.45" customHeight="1" x14ac:dyDescent="0.2">
      <c r="A34" s="4" t="s">
        <v>37</v>
      </c>
      <c r="B34" s="4" t="s">
        <v>83</v>
      </c>
      <c r="C34" s="4" t="s">
        <v>40</v>
      </c>
      <c r="D34" s="4" t="s">
        <v>41</v>
      </c>
      <c r="E34" s="4" t="s">
        <v>64</v>
      </c>
      <c r="F34" s="7">
        <v>39822</v>
      </c>
      <c r="G34" s="7">
        <v>291562</v>
      </c>
      <c r="H34" s="8">
        <v>3299790.73</v>
      </c>
    </row>
    <row r="35" spans="1:8" ht="14.45" customHeight="1" x14ac:dyDescent="0.2">
      <c r="A35" s="4" t="s">
        <v>37</v>
      </c>
      <c r="B35" s="4" t="s">
        <v>84</v>
      </c>
      <c r="C35" s="4" t="s">
        <v>40</v>
      </c>
      <c r="D35" s="4" t="s">
        <v>41</v>
      </c>
      <c r="E35" s="4" t="s">
        <v>64</v>
      </c>
      <c r="F35" s="7">
        <v>59123</v>
      </c>
      <c r="G35" s="7">
        <v>585009</v>
      </c>
      <c r="H35" s="8">
        <v>7417445.8099999996</v>
      </c>
    </row>
    <row r="36" spans="1:8" ht="14.45" customHeight="1" x14ac:dyDescent="0.2">
      <c r="A36" s="4" t="s">
        <v>37</v>
      </c>
      <c r="B36" s="4" t="s">
        <v>85</v>
      </c>
      <c r="C36" s="4" t="s">
        <v>40</v>
      </c>
      <c r="D36" s="4" t="s">
        <v>41</v>
      </c>
      <c r="E36" s="4" t="s">
        <v>64</v>
      </c>
      <c r="F36" s="7">
        <v>91901</v>
      </c>
      <c r="G36" s="7">
        <v>1126997</v>
      </c>
      <c r="H36" s="8">
        <v>15614489.48</v>
      </c>
    </row>
    <row r="37" spans="1:8" ht="14.45" customHeight="1" x14ac:dyDescent="0.2">
      <c r="A37" s="4" t="s">
        <v>37</v>
      </c>
      <c r="B37" s="4" t="s">
        <v>86</v>
      </c>
      <c r="C37" s="4" t="s">
        <v>40</v>
      </c>
      <c r="D37" s="4" t="s">
        <v>41</v>
      </c>
      <c r="E37" s="4" t="s">
        <v>64</v>
      </c>
      <c r="F37" s="7">
        <v>152227</v>
      </c>
      <c r="G37" s="7">
        <v>2084320</v>
      </c>
      <c r="H37" s="8">
        <v>30613708.350000001</v>
      </c>
    </row>
    <row r="38" spans="1:8" ht="14.45" customHeight="1" x14ac:dyDescent="0.2">
      <c r="A38" s="4" t="s">
        <v>37</v>
      </c>
      <c r="B38" s="4" t="s">
        <v>87</v>
      </c>
      <c r="C38" s="4" t="s">
        <v>40</v>
      </c>
      <c r="D38" s="4" t="s">
        <v>41</v>
      </c>
      <c r="E38" s="4" t="s">
        <v>64</v>
      </c>
      <c r="F38" s="7">
        <v>219052</v>
      </c>
      <c r="G38" s="7">
        <v>3208224</v>
      </c>
      <c r="H38" s="8">
        <v>46971232.829999998</v>
      </c>
    </row>
    <row r="39" spans="1:8" ht="14.45" customHeight="1" x14ac:dyDescent="0.2">
      <c r="A39" s="4" t="s">
        <v>37</v>
      </c>
      <c r="B39" s="4" t="s">
        <v>88</v>
      </c>
      <c r="C39" s="4" t="s">
        <v>40</v>
      </c>
      <c r="D39" s="4" t="s">
        <v>41</v>
      </c>
      <c r="E39" s="4" t="s">
        <v>64</v>
      </c>
      <c r="F39" s="7">
        <v>272117</v>
      </c>
      <c r="G39" s="7">
        <v>4132902</v>
      </c>
      <c r="H39" s="8">
        <v>60054076.600000001</v>
      </c>
    </row>
    <row r="40" spans="1:8" ht="14.45" customHeight="1" x14ac:dyDescent="0.2">
      <c r="A40" s="4" t="s">
        <v>37</v>
      </c>
      <c r="B40" s="4" t="s">
        <v>89</v>
      </c>
      <c r="C40" s="4" t="s">
        <v>40</v>
      </c>
      <c r="D40" s="4" t="s">
        <v>41</v>
      </c>
      <c r="E40" s="4" t="s">
        <v>64</v>
      </c>
      <c r="F40" s="7">
        <v>298382</v>
      </c>
      <c r="G40" s="7">
        <v>4651531</v>
      </c>
      <c r="H40" s="8">
        <v>64310917.130000003</v>
      </c>
    </row>
    <row r="41" spans="1:8" ht="14.45" customHeight="1" x14ac:dyDescent="0.2">
      <c r="A41" s="4" t="s">
        <v>37</v>
      </c>
      <c r="B41" s="4" t="s">
        <v>90</v>
      </c>
      <c r="C41" s="4" t="s">
        <v>40</v>
      </c>
      <c r="D41" s="4" t="s">
        <v>41</v>
      </c>
      <c r="E41" s="4" t="s">
        <v>64</v>
      </c>
      <c r="F41" s="7">
        <v>335704</v>
      </c>
      <c r="G41" s="7">
        <v>5238120</v>
      </c>
      <c r="H41" s="8">
        <v>67563938.530000001</v>
      </c>
    </row>
    <row r="42" spans="1:8" ht="14.45" customHeight="1" x14ac:dyDescent="0.2">
      <c r="A42" s="4" t="s">
        <v>37</v>
      </c>
      <c r="B42" s="4" t="s">
        <v>91</v>
      </c>
      <c r="C42" s="4" t="s">
        <v>40</v>
      </c>
      <c r="D42" s="4" t="s">
        <v>41</v>
      </c>
      <c r="E42" s="4" t="s">
        <v>64</v>
      </c>
      <c r="F42" s="7">
        <v>305407</v>
      </c>
      <c r="G42" s="7">
        <v>4837828</v>
      </c>
      <c r="H42" s="8">
        <v>54553428.270000003</v>
      </c>
    </row>
    <row r="43" spans="1:8" ht="14.45" customHeight="1" x14ac:dyDescent="0.2">
      <c r="A43" s="4" t="s">
        <v>37</v>
      </c>
      <c r="B43" s="4" t="s">
        <v>92</v>
      </c>
      <c r="C43" s="4" t="s">
        <v>40</v>
      </c>
      <c r="D43" s="4" t="s">
        <v>41</v>
      </c>
      <c r="E43" s="4" t="s">
        <v>64</v>
      </c>
      <c r="F43" s="7">
        <v>259067</v>
      </c>
      <c r="G43" s="7">
        <v>4316200</v>
      </c>
      <c r="H43" s="8">
        <v>39665342.869999997</v>
      </c>
    </row>
    <row r="44" spans="1:8" ht="14.45" customHeight="1" x14ac:dyDescent="0.2">
      <c r="A44" s="4" t="s">
        <v>37</v>
      </c>
      <c r="B44" s="4" t="s">
        <v>93</v>
      </c>
      <c r="C44" s="4" t="s">
        <v>40</v>
      </c>
      <c r="D44" s="4" t="s">
        <v>41</v>
      </c>
      <c r="E44" s="4" t="s">
        <v>64</v>
      </c>
      <c r="F44" s="7">
        <v>190414</v>
      </c>
      <c r="G44" s="7">
        <v>3370378</v>
      </c>
      <c r="H44" s="8">
        <v>25746831.93</v>
      </c>
    </row>
    <row r="45" spans="1:8" ht="14.45" customHeight="1" x14ac:dyDescent="0.2">
      <c r="A45" s="4" t="s">
        <v>37</v>
      </c>
      <c r="B45" s="4" t="s">
        <v>94</v>
      </c>
      <c r="C45" s="4" t="s">
        <v>40</v>
      </c>
      <c r="D45" s="4" t="s">
        <v>41</v>
      </c>
      <c r="E45" s="4" t="s">
        <v>64</v>
      </c>
      <c r="F45" s="7">
        <v>98451</v>
      </c>
      <c r="G45" s="7">
        <v>1809119</v>
      </c>
      <c r="H45" s="8">
        <v>11608514.85</v>
      </c>
    </row>
    <row r="46" spans="1:8" ht="14.45" customHeight="1" x14ac:dyDescent="0.2">
      <c r="A46" s="4" t="s">
        <v>37</v>
      </c>
      <c r="B46" s="4" t="s">
        <v>95</v>
      </c>
      <c r="C46" s="4" t="s">
        <v>40</v>
      </c>
      <c r="D46" s="4" t="s">
        <v>41</v>
      </c>
      <c r="E46" s="4" t="s">
        <v>64</v>
      </c>
      <c r="F46" s="7">
        <v>37259</v>
      </c>
      <c r="G46" s="7">
        <v>673619</v>
      </c>
      <c r="H46" s="8">
        <v>3794317.52</v>
      </c>
    </row>
    <row r="47" spans="1:8" ht="14.45" customHeight="1" x14ac:dyDescent="0.2">
      <c r="A47" s="4" t="s">
        <v>37</v>
      </c>
      <c r="B47" s="4" t="s">
        <v>72</v>
      </c>
      <c r="C47" s="4" t="s">
        <v>40</v>
      </c>
      <c r="D47" s="4" t="s">
        <v>41</v>
      </c>
      <c r="E47" s="4" t="s">
        <v>64</v>
      </c>
      <c r="F47" s="7">
        <v>6420</v>
      </c>
      <c r="G47" s="7">
        <v>22882</v>
      </c>
      <c r="H47" s="8">
        <v>183784.81</v>
      </c>
    </row>
    <row r="48" spans="1:8" ht="14.45" customHeight="1" x14ac:dyDescent="0.2">
      <c r="A48" s="4" t="s">
        <v>37</v>
      </c>
      <c r="B48" s="4" t="s">
        <v>72</v>
      </c>
      <c r="C48" s="4" t="s">
        <v>40</v>
      </c>
      <c r="D48" s="4" t="s">
        <v>41</v>
      </c>
      <c r="E48" s="4" t="s">
        <v>65</v>
      </c>
      <c r="F48" s="7">
        <v>0</v>
      </c>
      <c r="G48" s="7">
        <v>883474</v>
      </c>
      <c r="H48" s="8">
        <v>10904919.59</v>
      </c>
    </row>
    <row r="49" spans="1:8" ht="14.45" customHeight="1" x14ac:dyDescent="0.2">
      <c r="A49" s="4" t="s">
        <v>37</v>
      </c>
      <c r="B49" s="4" t="s">
        <v>77</v>
      </c>
      <c r="C49" s="4" t="s">
        <v>42</v>
      </c>
      <c r="D49" s="4" t="s">
        <v>43</v>
      </c>
      <c r="E49" s="4" t="s">
        <v>64</v>
      </c>
      <c r="F49" s="7">
        <v>1744</v>
      </c>
      <c r="G49" s="7">
        <v>7695</v>
      </c>
      <c r="H49" s="8">
        <v>262535.09999999998</v>
      </c>
    </row>
    <row r="50" spans="1:8" ht="14.45" customHeight="1" x14ac:dyDescent="0.2">
      <c r="A50" s="4" t="s">
        <v>37</v>
      </c>
      <c r="B50" s="4" t="s">
        <v>78</v>
      </c>
      <c r="C50" s="4" t="s">
        <v>42</v>
      </c>
      <c r="D50" s="4" t="s">
        <v>43</v>
      </c>
      <c r="E50" s="4" t="s">
        <v>64</v>
      </c>
      <c r="F50" s="7">
        <v>4817</v>
      </c>
      <c r="G50" s="7">
        <v>18892</v>
      </c>
      <c r="H50" s="8">
        <v>404210.84</v>
      </c>
    </row>
    <row r="51" spans="1:8" ht="14.45" customHeight="1" x14ac:dyDescent="0.2">
      <c r="A51" s="4" t="s">
        <v>37</v>
      </c>
      <c r="B51" s="4" t="s">
        <v>79</v>
      </c>
      <c r="C51" s="4" t="s">
        <v>42</v>
      </c>
      <c r="D51" s="4" t="s">
        <v>43</v>
      </c>
      <c r="E51" s="4" t="s">
        <v>64</v>
      </c>
      <c r="F51" s="7">
        <v>7649</v>
      </c>
      <c r="G51" s="7">
        <v>27981</v>
      </c>
      <c r="H51" s="8">
        <v>386864.45</v>
      </c>
    </row>
    <row r="52" spans="1:8" ht="14.45" customHeight="1" x14ac:dyDescent="0.2">
      <c r="A52" s="4" t="s">
        <v>37</v>
      </c>
      <c r="B52" s="4" t="s">
        <v>80</v>
      </c>
      <c r="C52" s="4" t="s">
        <v>42</v>
      </c>
      <c r="D52" s="4" t="s">
        <v>43</v>
      </c>
      <c r="E52" s="4" t="s">
        <v>64</v>
      </c>
      <c r="F52" s="7">
        <v>7909</v>
      </c>
      <c r="G52" s="7">
        <v>25684</v>
      </c>
      <c r="H52" s="8">
        <v>324723.58</v>
      </c>
    </row>
    <row r="53" spans="1:8" ht="14.45" customHeight="1" x14ac:dyDescent="0.2">
      <c r="A53" s="4" t="s">
        <v>37</v>
      </c>
      <c r="B53" s="4" t="s">
        <v>81</v>
      </c>
      <c r="C53" s="4" t="s">
        <v>42</v>
      </c>
      <c r="D53" s="4" t="s">
        <v>43</v>
      </c>
      <c r="E53" s="4" t="s">
        <v>64</v>
      </c>
      <c r="F53" s="7">
        <v>5119</v>
      </c>
      <c r="G53" s="7">
        <v>15641</v>
      </c>
      <c r="H53" s="8">
        <v>183135.5</v>
      </c>
    </row>
    <row r="54" spans="1:8" ht="14.45" customHeight="1" x14ac:dyDescent="0.2">
      <c r="A54" s="4" t="s">
        <v>37</v>
      </c>
      <c r="B54" s="4" t="s">
        <v>82</v>
      </c>
      <c r="C54" s="4" t="s">
        <v>42</v>
      </c>
      <c r="D54" s="4" t="s">
        <v>43</v>
      </c>
      <c r="E54" s="4" t="s">
        <v>64</v>
      </c>
      <c r="F54" s="7">
        <v>4387</v>
      </c>
      <c r="G54" s="7">
        <v>13840</v>
      </c>
      <c r="H54" s="8">
        <v>171380.3</v>
      </c>
    </row>
    <row r="55" spans="1:8" ht="14.45" customHeight="1" x14ac:dyDescent="0.2">
      <c r="A55" s="4" t="s">
        <v>37</v>
      </c>
      <c r="B55" s="4" t="s">
        <v>83</v>
      </c>
      <c r="C55" s="4" t="s">
        <v>42</v>
      </c>
      <c r="D55" s="4" t="s">
        <v>43</v>
      </c>
      <c r="E55" s="4" t="s">
        <v>64</v>
      </c>
      <c r="F55" s="7">
        <v>3932</v>
      </c>
      <c r="G55" s="7">
        <v>12102</v>
      </c>
      <c r="H55" s="8">
        <v>143795.42000000001</v>
      </c>
    </row>
    <row r="56" spans="1:8" ht="14.45" customHeight="1" x14ac:dyDescent="0.2">
      <c r="A56" s="4" t="s">
        <v>37</v>
      </c>
      <c r="B56" s="4" t="s">
        <v>84</v>
      </c>
      <c r="C56" s="4" t="s">
        <v>42</v>
      </c>
      <c r="D56" s="4" t="s">
        <v>43</v>
      </c>
      <c r="E56" s="4" t="s">
        <v>64</v>
      </c>
      <c r="F56" s="7">
        <v>3804</v>
      </c>
      <c r="G56" s="7">
        <v>12105</v>
      </c>
      <c r="H56" s="8">
        <v>149289.76</v>
      </c>
    </row>
    <row r="57" spans="1:8" ht="14.45" customHeight="1" x14ac:dyDescent="0.2">
      <c r="A57" s="4" t="s">
        <v>37</v>
      </c>
      <c r="B57" s="4" t="s">
        <v>85</v>
      </c>
      <c r="C57" s="4" t="s">
        <v>42</v>
      </c>
      <c r="D57" s="4" t="s">
        <v>43</v>
      </c>
      <c r="E57" s="4" t="s">
        <v>64</v>
      </c>
      <c r="F57" s="7">
        <v>4183</v>
      </c>
      <c r="G57" s="7">
        <v>14020</v>
      </c>
      <c r="H57" s="8">
        <v>168655.92</v>
      </c>
    </row>
    <row r="58" spans="1:8" ht="14.45" customHeight="1" x14ac:dyDescent="0.2">
      <c r="A58" s="4" t="s">
        <v>37</v>
      </c>
      <c r="B58" s="4" t="s">
        <v>86</v>
      </c>
      <c r="C58" s="4" t="s">
        <v>42</v>
      </c>
      <c r="D58" s="4" t="s">
        <v>43</v>
      </c>
      <c r="E58" s="4" t="s">
        <v>64</v>
      </c>
      <c r="F58" s="7">
        <v>5274</v>
      </c>
      <c r="G58" s="7">
        <v>17903</v>
      </c>
      <c r="H58" s="8">
        <v>212259.79</v>
      </c>
    </row>
    <row r="59" spans="1:8" ht="14.45" customHeight="1" x14ac:dyDescent="0.2">
      <c r="A59" s="4" t="s">
        <v>37</v>
      </c>
      <c r="B59" s="4" t="s">
        <v>87</v>
      </c>
      <c r="C59" s="4" t="s">
        <v>42</v>
      </c>
      <c r="D59" s="4" t="s">
        <v>43</v>
      </c>
      <c r="E59" s="4" t="s">
        <v>64</v>
      </c>
      <c r="F59" s="7">
        <v>5776</v>
      </c>
      <c r="G59" s="7">
        <v>18871</v>
      </c>
      <c r="H59" s="8">
        <v>225427.36</v>
      </c>
    </row>
    <row r="60" spans="1:8" ht="14.45" customHeight="1" x14ac:dyDescent="0.2">
      <c r="A60" s="4" t="s">
        <v>37</v>
      </c>
      <c r="B60" s="4" t="s">
        <v>88</v>
      </c>
      <c r="C60" s="4" t="s">
        <v>42</v>
      </c>
      <c r="D60" s="4" t="s">
        <v>43</v>
      </c>
      <c r="E60" s="4" t="s">
        <v>64</v>
      </c>
      <c r="F60" s="7">
        <v>5738</v>
      </c>
      <c r="G60" s="7">
        <v>18083</v>
      </c>
      <c r="H60" s="8">
        <v>206112.5</v>
      </c>
    </row>
    <row r="61" spans="1:8" ht="14.45" customHeight="1" x14ac:dyDescent="0.2">
      <c r="A61" s="4" t="s">
        <v>37</v>
      </c>
      <c r="B61" s="4" t="s">
        <v>89</v>
      </c>
      <c r="C61" s="4" t="s">
        <v>42</v>
      </c>
      <c r="D61" s="4" t="s">
        <v>43</v>
      </c>
      <c r="E61" s="4" t="s">
        <v>64</v>
      </c>
      <c r="F61" s="7">
        <v>5496</v>
      </c>
      <c r="G61" s="7">
        <v>16931</v>
      </c>
      <c r="H61" s="8">
        <v>179337.28</v>
      </c>
    </row>
    <row r="62" spans="1:8" ht="14.45" customHeight="1" x14ac:dyDescent="0.2">
      <c r="A62" s="4" t="s">
        <v>37</v>
      </c>
      <c r="B62" s="4" t="s">
        <v>90</v>
      </c>
      <c r="C62" s="4" t="s">
        <v>42</v>
      </c>
      <c r="D62" s="4" t="s">
        <v>43</v>
      </c>
      <c r="E62" s="4" t="s">
        <v>64</v>
      </c>
      <c r="F62" s="7">
        <v>5893</v>
      </c>
      <c r="G62" s="7">
        <v>16873</v>
      </c>
      <c r="H62" s="8">
        <v>179723.7</v>
      </c>
    </row>
    <row r="63" spans="1:8" ht="14.45" customHeight="1" x14ac:dyDescent="0.2">
      <c r="A63" s="4" t="s">
        <v>37</v>
      </c>
      <c r="B63" s="4" t="s">
        <v>91</v>
      </c>
      <c r="C63" s="4" t="s">
        <v>42</v>
      </c>
      <c r="D63" s="4" t="s">
        <v>43</v>
      </c>
      <c r="E63" s="4" t="s">
        <v>64</v>
      </c>
      <c r="F63" s="7">
        <v>5416</v>
      </c>
      <c r="G63" s="7">
        <v>15027</v>
      </c>
      <c r="H63" s="8">
        <v>151580</v>
      </c>
    </row>
    <row r="64" spans="1:8" ht="14.45" customHeight="1" x14ac:dyDescent="0.2">
      <c r="A64" s="4" t="s">
        <v>37</v>
      </c>
      <c r="B64" s="4" t="s">
        <v>92</v>
      </c>
      <c r="C64" s="4" t="s">
        <v>42</v>
      </c>
      <c r="D64" s="4" t="s">
        <v>43</v>
      </c>
      <c r="E64" s="4" t="s">
        <v>64</v>
      </c>
      <c r="F64" s="7">
        <v>5231</v>
      </c>
      <c r="G64" s="7">
        <v>14387</v>
      </c>
      <c r="H64" s="8">
        <v>140413.37</v>
      </c>
    </row>
    <row r="65" spans="1:8" ht="14.45" customHeight="1" x14ac:dyDescent="0.2">
      <c r="A65" s="4" t="s">
        <v>37</v>
      </c>
      <c r="B65" s="4" t="s">
        <v>93</v>
      </c>
      <c r="C65" s="4" t="s">
        <v>42</v>
      </c>
      <c r="D65" s="4" t="s">
        <v>43</v>
      </c>
      <c r="E65" s="4" t="s">
        <v>64</v>
      </c>
      <c r="F65" s="7">
        <v>4675</v>
      </c>
      <c r="G65" s="7">
        <v>12373</v>
      </c>
      <c r="H65" s="8">
        <v>121372.22</v>
      </c>
    </row>
    <row r="66" spans="1:8" ht="14.45" customHeight="1" x14ac:dyDescent="0.2">
      <c r="A66" s="4" t="s">
        <v>37</v>
      </c>
      <c r="B66" s="4" t="s">
        <v>94</v>
      </c>
      <c r="C66" s="4" t="s">
        <v>42</v>
      </c>
      <c r="D66" s="4" t="s">
        <v>43</v>
      </c>
      <c r="E66" s="4" t="s">
        <v>64</v>
      </c>
      <c r="F66" s="7">
        <v>3133</v>
      </c>
      <c r="G66" s="7">
        <v>7981</v>
      </c>
      <c r="H66" s="8">
        <v>73033.899999999994</v>
      </c>
    </row>
    <row r="67" spans="1:8" ht="14.45" customHeight="1" x14ac:dyDescent="0.2">
      <c r="A67" s="4" t="s">
        <v>37</v>
      </c>
      <c r="B67" s="4" t="s">
        <v>95</v>
      </c>
      <c r="C67" s="4" t="s">
        <v>42</v>
      </c>
      <c r="D67" s="4" t="s">
        <v>43</v>
      </c>
      <c r="E67" s="4" t="s">
        <v>64</v>
      </c>
      <c r="F67" s="7">
        <v>1548</v>
      </c>
      <c r="G67" s="7">
        <v>3958</v>
      </c>
      <c r="H67" s="8">
        <v>40121.199999999997</v>
      </c>
    </row>
    <row r="68" spans="1:8" ht="14.45" customHeight="1" x14ac:dyDescent="0.2">
      <c r="A68" s="4" t="s">
        <v>37</v>
      </c>
      <c r="B68" s="4" t="s">
        <v>72</v>
      </c>
      <c r="C68" s="4" t="s">
        <v>42</v>
      </c>
      <c r="D68" s="4" t="s">
        <v>43</v>
      </c>
      <c r="E68" s="4" t="s">
        <v>64</v>
      </c>
      <c r="F68" s="7">
        <v>217</v>
      </c>
      <c r="G68" s="7">
        <v>352</v>
      </c>
      <c r="H68" s="8">
        <v>7925.04</v>
      </c>
    </row>
    <row r="69" spans="1:8" ht="14.45" customHeight="1" x14ac:dyDescent="0.2">
      <c r="A69" s="4" t="s">
        <v>37</v>
      </c>
      <c r="B69" s="4" t="s">
        <v>72</v>
      </c>
      <c r="C69" s="4" t="s">
        <v>42</v>
      </c>
      <c r="D69" s="4" t="s">
        <v>43</v>
      </c>
      <c r="E69" s="4" t="s">
        <v>65</v>
      </c>
      <c r="F69" s="7">
        <v>0</v>
      </c>
      <c r="G69" s="7">
        <v>9905</v>
      </c>
      <c r="H69" s="8">
        <v>259626.57</v>
      </c>
    </row>
    <row r="70" spans="1:8" ht="14.45" customHeight="1" x14ac:dyDescent="0.2">
      <c r="A70" s="4" t="s">
        <v>37</v>
      </c>
      <c r="B70" s="4" t="s">
        <v>77</v>
      </c>
      <c r="C70" s="4" t="s">
        <v>44</v>
      </c>
      <c r="D70" s="4" t="s">
        <v>45</v>
      </c>
      <c r="E70" s="4" t="s">
        <v>64</v>
      </c>
      <c r="F70" s="7">
        <v>2739</v>
      </c>
      <c r="G70" s="7">
        <v>28793</v>
      </c>
      <c r="H70" s="8">
        <v>1623996.34</v>
      </c>
    </row>
    <row r="71" spans="1:8" ht="14.45" customHeight="1" x14ac:dyDescent="0.2">
      <c r="A71" s="4" t="s">
        <v>37</v>
      </c>
      <c r="B71" s="4" t="s">
        <v>78</v>
      </c>
      <c r="C71" s="4" t="s">
        <v>44</v>
      </c>
      <c r="D71" s="4" t="s">
        <v>45</v>
      </c>
      <c r="E71" s="4" t="s">
        <v>64</v>
      </c>
      <c r="F71" s="7">
        <v>6980</v>
      </c>
      <c r="G71" s="7">
        <v>94715</v>
      </c>
      <c r="H71" s="8">
        <v>5664641.1399999997</v>
      </c>
    </row>
    <row r="72" spans="1:8" ht="14.45" customHeight="1" x14ac:dyDescent="0.2">
      <c r="A72" s="4" t="s">
        <v>37</v>
      </c>
      <c r="B72" s="4" t="s">
        <v>79</v>
      </c>
      <c r="C72" s="4" t="s">
        <v>44</v>
      </c>
      <c r="D72" s="4" t="s">
        <v>45</v>
      </c>
      <c r="E72" s="4" t="s">
        <v>64</v>
      </c>
      <c r="F72" s="7">
        <v>11489</v>
      </c>
      <c r="G72" s="7">
        <v>141736</v>
      </c>
      <c r="H72" s="8">
        <v>7910441.7000000002</v>
      </c>
    </row>
    <row r="73" spans="1:8" ht="14.45" customHeight="1" x14ac:dyDescent="0.2">
      <c r="A73" s="4" t="s">
        <v>37</v>
      </c>
      <c r="B73" s="4" t="s">
        <v>80</v>
      </c>
      <c r="C73" s="4" t="s">
        <v>44</v>
      </c>
      <c r="D73" s="4" t="s">
        <v>45</v>
      </c>
      <c r="E73" s="4" t="s">
        <v>64</v>
      </c>
      <c r="F73" s="7">
        <v>16822</v>
      </c>
      <c r="G73" s="7">
        <v>143506</v>
      </c>
      <c r="H73" s="8">
        <v>6856440.8099999996</v>
      </c>
    </row>
    <row r="74" spans="1:8" ht="14.45" customHeight="1" x14ac:dyDescent="0.2">
      <c r="A74" s="4" t="s">
        <v>37</v>
      </c>
      <c r="B74" s="4" t="s">
        <v>81</v>
      </c>
      <c r="C74" s="4" t="s">
        <v>44</v>
      </c>
      <c r="D74" s="4" t="s">
        <v>45</v>
      </c>
      <c r="E74" s="4" t="s">
        <v>64</v>
      </c>
      <c r="F74" s="7">
        <v>21866</v>
      </c>
      <c r="G74" s="7">
        <v>143857</v>
      </c>
      <c r="H74" s="8">
        <v>5549253.2300000004</v>
      </c>
    </row>
    <row r="75" spans="1:8" ht="14.45" customHeight="1" x14ac:dyDescent="0.2">
      <c r="A75" s="4" t="s">
        <v>37</v>
      </c>
      <c r="B75" s="4" t="s">
        <v>82</v>
      </c>
      <c r="C75" s="4" t="s">
        <v>44</v>
      </c>
      <c r="D75" s="4" t="s">
        <v>45</v>
      </c>
      <c r="E75" s="4" t="s">
        <v>64</v>
      </c>
      <c r="F75" s="7">
        <v>32519</v>
      </c>
      <c r="G75" s="7">
        <v>187989</v>
      </c>
      <c r="H75" s="8">
        <v>6758538.71</v>
      </c>
    </row>
    <row r="76" spans="1:8" ht="14.45" customHeight="1" x14ac:dyDescent="0.2">
      <c r="A76" s="4" t="s">
        <v>37</v>
      </c>
      <c r="B76" s="4" t="s">
        <v>83</v>
      </c>
      <c r="C76" s="4" t="s">
        <v>44</v>
      </c>
      <c r="D76" s="4" t="s">
        <v>45</v>
      </c>
      <c r="E76" s="4" t="s">
        <v>64</v>
      </c>
      <c r="F76" s="7">
        <v>42676</v>
      </c>
      <c r="G76" s="7">
        <v>224626</v>
      </c>
      <c r="H76" s="8">
        <v>7634102.7199999997</v>
      </c>
    </row>
    <row r="77" spans="1:8" ht="14.45" customHeight="1" x14ac:dyDescent="0.2">
      <c r="A77" s="4" t="s">
        <v>37</v>
      </c>
      <c r="B77" s="4" t="s">
        <v>84</v>
      </c>
      <c r="C77" s="4" t="s">
        <v>44</v>
      </c>
      <c r="D77" s="4" t="s">
        <v>45</v>
      </c>
      <c r="E77" s="4" t="s">
        <v>64</v>
      </c>
      <c r="F77" s="7">
        <v>48003</v>
      </c>
      <c r="G77" s="7">
        <v>257303</v>
      </c>
      <c r="H77" s="8">
        <v>8262472.2999999998</v>
      </c>
    </row>
    <row r="78" spans="1:8" ht="14.45" customHeight="1" x14ac:dyDescent="0.2">
      <c r="A78" s="4" t="s">
        <v>37</v>
      </c>
      <c r="B78" s="4" t="s">
        <v>85</v>
      </c>
      <c r="C78" s="4" t="s">
        <v>44</v>
      </c>
      <c r="D78" s="4" t="s">
        <v>45</v>
      </c>
      <c r="E78" s="4" t="s">
        <v>64</v>
      </c>
      <c r="F78" s="7">
        <v>54816</v>
      </c>
      <c r="G78" s="7">
        <v>309239</v>
      </c>
      <c r="H78" s="8">
        <v>9326642</v>
      </c>
    </row>
    <row r="79" spans="1:8" ht="14.45" customHeight="1" x14ac:dyDescent="0.2">
      <c r="A79" s="4" t="s">
        <v>37</v>
      </c>
      <c r="B79" s="4" t="s">
        <v>86</v>
      </c>
      <c r="C79" s="4" t="s">
        <v>44</v>
      </c>
      <c r="D79" s="4" t="s">
        <v>45</v>
      </c>
      <c r="E79" s="4" t="s">
        <v>64</v>
      </c>
      <c r="F79" s="7">
        <v>79569</v>
      </c>
      <c r="G79" s="7">
        <v>441539</v>
      </c>
      <c r="H79" s="8">
        <v>12062727.109999999</v>
      </c>
    </row>
    <row r="80" spans="1:8" ht="14.45" customHeight="1" x14ac:dyDescent="0.2">
      <c r="A80" s="4" t="s">
        <v>37</v>
      </c>
      <c r="B80" s="4" t="s">
        <v>87</v>
      </c>
      <c r="C80" s="4" t="s">
        <v>44</v>
      </c>
      <c r="D80" s="4" t="s">
        <v>45</v>
      </c>
      <c r="E80" s="4" t="s">
        <v>64</v>
      </c>
      <c r="F80" s="7">
        <v>108037</v>
      </c>
      <c r="G80" s="7">
        <v>584040</v>
      </c>
      <c r="H80" s="8">
        <v>14729531.630000001</v>
      </c>
    </row>
    <row r="81" spans="1:8" ht="14.45" customHeight="1" x14ac:dyDescent="0.2">
      <c r="A81" s="4" t="s">
        <v>37</v>
      </c>
      <c r="B81" s="4" t="s">
        <v>88</v>
      </c>
      <c r="C81" s="4" t="s">
        <v>44</v>
      </c>
      <c r="D81" s="4" t="s">
        <v>45</v>
      </c>
      <c r="E81" s="4" t="s">
        <v>64</v>
      </c>
      <c r="F81" s="7">
        <v>128808</v>
      </c>
      <c r="G81" s="7">
        <v>688605</v>
      </c>
      <c r="H81" s="8">
        <v>16197228.539999999</v>
      </c>
    </row>
    <row r="82" spans="1:8" ht="14.45" customHeight="1" x14ac:dyDescent="0.2">
      <c r="A82" s="4" t="s">
        <v>37</v>
      </c>
      <c r="B82" s="4" t="s">
        <v>89</v>
      </c>
      <c r="C82" s="4" t="s">
        <v>44</v>
      </c>
      <c r="D82" s="4" t="s">
        <v>45</v>
      </c>
      <c r="E82" s="4" t="s">
        <v>64</v>
      </c>
      <c r="F82" s="7">
        <v>139342</v>
      </c>
      <c r="G82" s="7">
        <v>743869</v>
      </c>
      <c r="H82" s="8">
        <v>16682403.59</v>
      </c>
    </row>
    <row r="83" spans="1:8" ht="14.45" customHeight="1" x14ac:dyDescent="0.2">
      <c r="A83" s="4" t="s">
        <v>37</v>
      </c>
      <c r="B83" s="4" t="s">
        <v>90</v>
      </c>
      <c r="C83" s="4" t="s">
        <v>44</v>
      </c>
      <c r="D83" s="4" t="s">
        <v>45</v>
      </c>
      <c r="E83" s="4" t="s">
        <v>64</v>
      </c>
      <c r="F83" s="7">
        <v>156869</v>
      </c>
      <c r="G83" s="7">
        <v>842811</v>
      </c>
      <c r="H83" s="8">
        <v>18428201.260000002</v>
      </c>
    </row>
    <row r="84" spans="1:8" ht="14.45" customHeight="1" x14ac:dyDescent="0.2">
      <c r="A84" s="4" t="s">
        <v>37</v>
      </c>
      <c r="B84" s="4" t="s">
        <v>91</v>
      </c>
      <c r="C84" s="4" t="s">
        <v>44</v>
      </c>
      <c r="D84" s="4" t="s">
        <v>45</v>
      </c>
      <c r="E84" s="4" t="s">
        <v>64</v>
      </c>
      <c r="F84" s="7">
        <v>142612</v>
      </c>
      <c r="G84" s="7">
        <v>769589</v>
      </c>
      <c r="H84" s="8">
        <v>16376274.369999999</v>
      </c>
    </row>
    <row r="85" spans="1:8" ht="14.45" customHeight="1" x14ac:dyDescent="0.2">
      <c r="A85" s="4" t="s">
        <v>37</v>
      </c>
      <c r="B85" s="4" t="s">
        <v>92</v>
      </c>
      <c r="C85" s="4" t="s">
        <v>44</v>
      </c>
      <c r="D85" s="4" t="s">
        <v>45</v>
      </c>
      <c r="E85" s="4" t="s">
        <v>64</v>
      </c>
      <c r="F85" s="7">
        <v>120393</v>
      </c>
      <c r="G85" s="7">
        <v>655371</v>
      </c>
      <c r="H85" s="8">
        <v>13311068.140000001</v>
      </c>
    </row>
    <row r="86" spans="1:8" ht="14.45" customHeight="1" x14ac:dyDescent="0.2">
      <c r="A86" s="4" t="s">
        <v>37</v>
      </c>
      <c r="B86" s="4" t="s">
        <v>93</v>
      </c>
      <c r="C86" s="4" t="s">
        <v>44</v>
      </c>
      <c r="D86" s="4" t="s">
        <v>45</v>
      </c>
      <c r="E86" s="4" t="s">
        <v>64</v>
      </c>
      <c r="F86" s="7">
        <v>86379</v>
      </c>
      <c r="G86" s="7">
        <v>474714</v>
      </c>
      <c r="H86" s="8">
        <v>9379850.6600000001</v>
      </c>
    </row>
    <row r="87" spans="1:8" ht="14.45" customHeight="1" x14ac:dyDescent="0.2">
      <c r="A87" s="4" t="s">
        <v>37</v>
      </c>
      <c r="B87" s="4" t="s">
        <v>94</v>
      </c>
      <c r="C87" s="4" t="s">
        <v>44</v>
      </c>
      <c r="D87" s="4" t="s">
        <v>45</v>
      </c>
      <c r="E87" s="4" t="s">
        <v>64</v>
      </c>
      <c r="F87" s="7">
        <v>42010</v>
      </c>
      <c r="G87" s="7">
        <v>228450</v>
      </c>
      <c r="H87" s="8">
        <v>4385359.18</v>
      </c>
    </row>
    <row r="88" spans="1:8" ht="14.45" customHeight="1" x14ac:dyDescent="0.2">
      <c r="A88" s="4" t="s">
        <v>37</v>
      </c>
      <c r="B88" s="4" t="s">
        <v>95</v>
      </c>
      <c r="C88" s="4" t="s">
        <v>44</v>
      </c>
      <c r="D88" s="4" t="s">
        <v>45</v>
      </c>
      <c r="E88" s="4" t="s">
        <v>64</v>
      </c>
      <c r="F88" s="7">
        <v>14330</v>
      </c>
      <c r="G88" s="7">
        <v>74224</v>
      </c>
      <c r="H88" s="8">
        <v>1379400.77</v>
      </c>
    </row>
    <row r="89" spans="1:8" ht="14.45" customHeight="1" x14ac:dyDescent="0.2">
      <c r="A89" s="4" t="s">
        <v>37</v>
      </c>
      <c r="B89" s="4" t="s">
        <v>72</v>
      </c>
      <c r="C89" s="4" t="s">
        <v>44</v>
      </c>
      <c r="D89" s="4" t="s">
        <v>45</v>
      </c>
      <c r="E89" s="4" t="s">
        <v>64</v>
      </c>
      <c r="F89" s="7">
        <v>2675</v>
      </c>
      <c r="G89" s="7">
        <v>5302</v>
      </c>
      <c r="H89" s="8">
        <v>122487.14</v>
      </c>
    </row>
    <row r="90" spans="1:8" ht="14.45" customHeight="1" x14ac:dyDescent="0.2">
      <c r="A90" s="4" t="s">
        <v>37</v>
      </c>
      <c r="B90" s="4" t="s">
        <v>72</v>
      </c>
      <c r="C90" s="4" t="s">
        <v>44</v>
      </c>
      <c r="D90" s="4" t="s">
        <v>45</v>
      </c>
      <c r="E90" s="4" t="s">
        <v>65</v>
      </c>
      <c r="F90" s="7">
        <v>0</v>
      </c>
      <c r="G90" s="7">
        <v>175432</v>
      </c>
      <c r="H90" s="8">
        <v>4461475.8399999999</v>
      </c>
    </row>
    <row r="91" spans="1:8" ht="14.45" customHeight="1" x14ac:dyDescent="0.2">
      <c r="A91" s="4" t="s">
        <v>46</v>
      </c>
      <c r="B91" s="4" t="s">
        <v>77</v>
      </c>
      <c r="C91" s="4" t="s">
        <v>38</v>
      </c>
      <c r="D91" s="4" t="s">
        <v>39</v>
      </c>
      <c r="E91" s="4" t="s">
        <v>64</v>
      </c>
      <c r="F91" s="7">
        <v>1207</v>
      </c>
      <c r="G91" s="7">
        <v>10964</v>
      </c>
      <c r="H91" s="8">
        <v>421888.92</v>
      </c>
    </row>
    <row r="92" spans="1:8" ht="14.45" customHeight="1" x14ac:dyDescent="0.2">
      <c r="A92" s="4" t="s">
        <v>46</v>
      </c>
      <c r="B92" s="4" t="s">
        <v>78</v>
      </c>
      <c r="C92" s="4" t="s">
        <v>38</v>
      </c>
      <c r="D92" s="4" t="s">
        <v>39</v>
      </c>
      <c r="E92" s="4" t="s">
        <v>64</v>
      </c>
      <c r="F92" s="7">
        <v>5446</v>
      </c>
      <c r="G92" s="7">
        <v>57655</v>
      </c>
      <c r="H92" s="8">
        <v>2323675.36</v>
      </c>
    </row>
    <row r="93" spans="1:8" ht="14.45" customHeight="1" x14ac:dyDescent="0.2">
      <c r="A93" s="4" t="s">
        <v>46</v>
      </c>
      <c r="B93" s="4" t="s">
        <v>79</v>
      </c>
      <c r="C93" s="4" t="s">
        <v>38</v>
      </c>
      <c r="D93" s="4" t="s">
        <v>39</v>
      </c>
      <c r="E93" s="4" t="s">
        <v>64</v>
      </c>
      <c r="F93" s="7">
        <v>10782</v>
      </c>
      <c r="G93" s="7">
        <v>138589</v>
      </c>
      <c r="H93" s="8">
        <v>6189446.5199999996</v>
      </c>
    </row>
    <row r="94" spans="1:8" ht="14.45" customHeight="1" x14ac:dyDescent="0.2">
      <c r="A94" s="4" t="s">
        <v>46</v>
      </c>
      <c r="B94" s="4" t="s">
        <v>80</v>
      </c>
      <c r="C94" s="4" t="s">
        <v>38</v>
      </c>
      <c r="D94" s="4" t="s">
        <v>39</v>
      </c>
      <c r="E94" s="4" t="s">
        <v>64</v>
      </c>
      <c r="F94" s="7">
        <v>15440</v>
      </c>
      <c r="G94" s="7">
        <v>194524</v>
      </c>
      <c r="H94" s="8">
        <v>9543227.2100000009</v>
      </c>
    </row>
    <row r="95" spans="1:8" ht="14.45" customHeight="1" x14ac:dyDescent="0.2">
      <c r="A95" s="4" t="s">
        <v>46</v>
      </c>
      <c r="B95" s="4" t="s">
        <v>81</v>
      </c>
      <c r="C95" s="4" t="s">
        <v>38</v>
      </c>
      <c r="D95" s="4" t="s">
        <v>39</v>
      </c>
      <c r="E95" s="4" t="s">
        <v>64</v>
      </c>
      <c r="F95" s="7">
        <v>19751</v>
      </c>
      <c r="G95" s="7">
        <v>228104</v>
      </c>
      <c r="H95" s="8">
        <v>11212829.800000001</v>
      </c>
    </row>
    <row r="96" spans="1:8" ht="14.45" customHeight="1" x14ac:dyDescent="0.2">
      <c r="A96" s="4" t="s">
        <v>46</v>
      </c>
      <c r="B96" s="4" t="s">
        <v>82</v>
      </c>
      <c r="C96" s="4" t="s">
        <v>38</v>
      </c>
      <c r="D96" s="4" t="s">
        <v>39</v>
      </c>
      <c r="E96" s="4" t="s">
        <v>64</v>
      </c>
      <c r="F96" s="7">
        <v>23777</v>
      </c>
      <c r="G96" s="7">
        <v>260087</v>
      </c>
      <c r="H96" s="8">
        <v>12653673.109999999</v>
      </c>
    </row>
    <row r="97" spans="1:8" ht="14.45" customHeight="1" x14ac:dyDescent="0.2">
      <c r="A97" s="4" t="s">
        <v>46</v>
      </c>
      <c r="B97" s="4" t="s">
        <v>83</v>
      </c>
      <c r="C97" s="4" t="s">
        <v>38</v>
      </c>
      <c r="D97" s="4" t="s">
        <v>39</v>
      </c>
      <c r="E97" s="4" t="s">
        <v>64</v>
      </c>
      <c r="F97" s="7">
        <v>26119</v>
      </c>
      <c r="G97" s="7">
        <v>267045</v>
      </c>
      <c r="H97" s="8">
        <v>12874017.76</v>
      </c>
    </row>
    <row r="98" spans="1:8" ht="14.45" customHeight="1" x14ac:dyDescent="0.2">
      <c r="A98" s="4" t="s">
        <v>46</v>
      </c>
      <c r="B98" s="4" t="s">
        <v>84</v>
      </c>
      <c r="C98" s="4" t="s">
        <v>38</v>
      </c>
      <c r="D98" s="4" t="s">
        <v>39</v>
      </c>
      <c r="E98" s="4" t="s">
        <v>64</v>
      </c>
      <c r="F98" s="7">
        <v>28615</v>
      </c>
      <c r="G98" s="7">
        <v>287521</v>
      </c>
      <c r="H98" s="8">
        <v>13905397.57</v>
      </c>
    </row>
    <row r="99" spans="1:8" ht="14.45" customHeight="1" x14ac:dyDescent="0.2">
      <c r="A99" s="4" t="s">
        <v>46</v>
      </c>
      <c r="B99" s="4" t="s">
        <v>85</v>
      </c>
      <c r="C99" s="4" t="s">
        <v>38</v>
      </c>
      <c r="D99" s="4" t="s">
        <v>39</v>
      </c>
      <c r="E99" s="4" t="s">
        <v>64</v>
      </c>
      <c r="F99" s="7">
        <v>32016</v>
      </c>
      <c r="G99" s="7">
        <v>338346</v>
      </c>
      <c r="H99" s="8">
        <v>16628395.43</v>
      </c>
    </row>
    <row r="100" spans="1:8" ht="14.45" customHeight="1" x14ac:dyDescent="0.2">
      <c r="A100" s="4" t="s">
        <v>46</v>
      </c>
      <c r="B100" s="4" t="s">
        <v>86</v>
      </c>
      <c r="C100" s="4" t="s">
        <v>38</v>
      </c>
      <c r="D100" s="4" t="s">
        <v>39</v>
      </c>
      <c r="E100" s="4" t="s">
        <v>64</v>
      </c>
      <c r="F100" s="7">
        <v>45861</v>
      </c>
      <c r="G100" s="7">
        <v>493327</v>
      </c>
      <c r="H100" s="8">
        <v>24603057.52</v>
      </c>
    </row>
    <row r="101" spans="1:8" ht="14.45" customHeight="1" x14ac:dyDescent="0.2">
      <c r="A101" s="4" t="s">
        <v>46</v>
      </c>
      <c r="B101" s="4" t="s">
        <v>87</v>
      </c>
      <c r="C101" s="4" t="s">
        <v>38</v>
      </c>
      <c r="D101" s="4" t="s">
        <v>39</v>
      </c>
      <c r="E101" s="4" t="s">
        <v>64</v>
      </c>
      <c r="F101" s="7">
        <v>59106</v>
      </c>
      <c r="G101" s="7">
        <v>620569</v>
      </c>
      <c r="H101" s="8">
        <v>31472063.550000001</v>
      </c>
    </row>
    <row r="102" spans="1:8" ht="14.45" customHeight="1" x14ac:dyDescent="0.2">
      <c r="A102" s="4" t="s">
        <v>46</v>
      </c>
      <c r="B102" s="4" t="s">
        <v>88</v>
      </c>
      <c r="C102" s="4" t="s">
        <v>38</v>
      </c>
      <c r="D102" s="4" t="s">
        <v>39</v>
      </c>
      <c r="E102" s="4" t="s">
        <v>64</v>
      </c>
      <c r="F102" s="7">
        <v>68935</v>
      </c>
      <c r="G102" s="7">
        <v>718387</v>
      </c>
      <c r="H102" s="8">
        <v>36446515.960000001</v>
      </c>
    </row>
    <row r="103" spans="1:8" ht="14.45" customHeight="1" x14ac:dyDescent="0.2">
      <c r="A103" s="4" t="s">
        <v>46</v>
      </c>
      <c r="B103" s="4" t="s">
        <v>89</v>
      </c>
      <c r="C103" s="4" t="s">
        <v>38</v>
      </c>
      <c r="D103" s="4" t="s">
        <v>39</v>
      </c>
      <c r="E103" s="4" t="s">
        <v>64</v>
      </c>
      <c r="F103" s="7">
        <v>72558</v>
      </c>
      <c r="G103" s="7">
        <v>742586</v>
      </c>
      <c r="H103" s="8">
        <v>38017516.409999996</v>
      </c>
    </row>
    <row r="104" spans="1:8" ht="14.45" customHeight="1" x14ac:dyDescent="0.2">
      <c r="A104" s="4" t="s">
        <v>46</v>
      </c>
      <c r="B104" s="4" t="s">
        <v>90</v>
      </c>
      <c r="C104" s="4" t="s">
        <v>38</v>
      </c>
      <c r="D104" s="4" t="s">
        <v>39</v>
      </c>
      <c r="E104" s="4" t="s">
        <v>64</v>
      </c>
      <c r="F104" s="7">
        <v>76352</v>
      </c>
      <c r="G104" s="7">
        <v>761056</v>
      </c>
      <c r="H104" s="8">
        <v>38853300.68</v>
      </c>
    </row>
    <row r="105" spans="1:8" ht="14.45" customHeight="1" x14ac:dyDescent="0.2">
      <c r="A105" s="4" t="s">
        <v>46</v>
      </c>
      <c r="B105" s="4" t="s">
        <v>91</v>
      </c>
      <c r="C105" s="4" t="s">
        <v>38</v>
      </c>
      <c r="D105" s="4" t="s">
        <v>39</v>
      </c>
      <c r="E105" s="4" t="s">
        <v>64</v>
      </c>
      <c r="F105" s="7">
        <v>76750</v>
      </c>
      <c r="G105" s="7">
        <v>731550</v>
      </c>
      <c r="H105" s="8">
        <v>36255022.609999999</v>
      </c>
    </row>
    <row r="106" spans="1:8" ht="14.45" customHeight="1" x14ac:dyDescent="0.2">
      <c r="A106" s="4" t="s">
        <v>46</v>
      </c>
      <c r="B106" s="4" t="s">
        <v>92</v>
      </c>
      <c r="C106" s="4" t="s">
        <v>38</v>
      </c>
      <c r="D106" s="4" t="s">
        <v>39</v>
      </c>
      <c r="E106" s="4" t="s">
        <v>64</v>
      </c>
      <c r="F106" s="7">
        <v>63211</v>
      </c>
      <c r="G106" s="7">
        <v>560297</v>
      </c>
      <c r="H106" s="8">
        <v>26086422.890000001</v>
      </c>
    </row>
    <row r="107" spans="1:8" ht="14.45" customHeight="1" x14ac:dyDescent="0.2">
      <c r="A107" s="4" t="s">
        <v>46</v>
      </c>
      <c r="B107" s="4" t="s">
        <v>93</v>
      </c>
      <c r="C107" s="4" t="s">
        <v>38</v>
      </c>
      <c r="D107" s="4" t="s">
        <v>39</v>
      </c>
      <c r="E107" s="4" t="s">
        <v>64</v>
      </c>
      <c r="F107" s="7">
        <v>48639</v>
      </c>
      <c r="G107" s="7">
        <v>400800</v>
      </c>
      <c r="H107" s="8">
        <v>17358912.600000001</v>
      </c>
    </row>
    <row r="108" spans="1:8" ht="14.45" customHeight="1" x14ac:dyDescent="0.2">
      <c r="A108" s="4" t="s">
        <v>46</v>
      </c>
      <c r="B108" s="4" t="s">
        <v>94</v>
      </c>
      <c r="C108" s="4" t="s">
        <v>38</v>
      </c>
      <c r="D108" s="4" t="s">
        <v>39</v>
      </c>
      <c r="E108" s="4" t="s">
        <v>64</v>
      </c>
      <c r="F108" s="7">
        <v>25139</v>
      </c>
      <c r="G108" s="7">
        <v>186529</v>
      </c>
      <c r="H108" s="8">
        <v>7501876.9500000002</v>
      </c>
    </row>
    <row r="109" spans="1:8" ht="14.45" customHeight="1" x14ac:dyDescent="0.2">
      <c r="A109" s="4" t="s">
        <v>46</v>
      </c>
      <c r="B109" s="4" t="s">
        <v>95</v>
      </c>
      <c r="C109" s="4" t="s">
        <v>38</v>
      </c>
      <c r="D109" s="4" t="s">
        <v>39</v>
      </c>
      <c r="E109" s="4" t="s">
        <v>64</v>
      </c>
      <c r="F109" s="7">
        <v>8884</v>
      </c>
      <c r="G109" s="7">
        <v>58827</v>
      </c>
      <c r="H109" s="8">
        <v>2151409.4</v>
      </c>
    </row>
    <row r="110" spans="1:8" ht="14.45" customHeight="1" x14ac:dyDescent="0.2">
      <c r="A110" s="4" t="s">
        <v>46</v>
      </c>
      <c r="B110" s="4" t="s">
        <v>72</v>
      </c>
      <c r="C110" s="4" t="s">
        <v>38</v>
      </c>
      <c r="D110" s="4" t="s">
        <v>39</v>
      </c>
      <c r="E110" s="4" t="s">
        <v>64</v>
      </c>
      <c r="F110" s="7">
        <v>4550</v>
      </c>
      <c r="G110" s="7">
        <v>8523</v>
      </c>
      <c r="H110" s="8">
        <v>338506.79</v>
      </c>
    </row>
    <row r="111" spans="1:8" ht="14.45" customHeight="1" x14ac:dyDescent="0.2">
      <c r="A111" s="4" t="s">
        <v>46</v>
      </c>
      <c r="B111" s="4" t="s">
        <v>72</v>
      </c>
      <c r="C111" s="4" t="s">
        <v>38</v>
      </c>
      <c r="D111" s="4" t="s">
        <v>39</v>
      </c>
      <c r="E111" s="4" t="s">
        <v>65</v>
      </c>
      <c r="F111" s="7">
        <v>0</v>
      </c>
      <c r="G111" s="7">
        <v>131082</v>
      </c>
      <c r="H111" s="8">
        <v>6145054.5</v>
      </c>
    </row>
    <row r="112" spans="1:8" ht="14.45" customHeight="1" x14ac:dyDescent="0.2">
      <c r="A112" s="4" t="s">
        <v>46</v>
      </c>
      <c r="B112" s="4" t="s">
        <v>77</v>
      </c>
      <c r="C112" s="4" t="s">
        <v>40</v>
      </c>
      <c r="D112" s="4" t="s">
        <v>41</v>
      </c>
      <c r="E112" s="4" t="s">
        <v>64</v>
      </c>
      <c r="F112" s="7">
        <v>41</v>
      </c>
      <c r="G112" s="7">
        <v>167</v>
      </c>
      <c r="H112" s="8">
        <v>5803.98</v>
      </c>
    </row>
    <row r="113" spans="1:8" ht="14.45" customHeight="1" x14ac:dyDescent="0.2">
      <c r="A113" s="4" t="s">
        <v>46</v>
      </c>
      <c r="B113" s="4" t="s">
        <v>78</v>
      </c>
      <c r="C113" s="4" t="s">
        <v>40</v>
      </c>
      <c r="D113" s="4" t="s">
        <v>41</v>
      </c>
      <c r="E113" s="4" t="s">
        <v>64</v>
      </c>
      <c r="F113" s="7">
        <v>116</v>
      </c>
      <c r="G113" s="7">
        <v>630</v>
      </c>
      <c r="H113" s="8">
        <v>10956.26</v>
      </c>
    </row>
    <row r="114" spans="1:8" ht="14.45" customHeight="1" x14ac:dyDescent="0.2">
      <c r="A114" s="4" t="s">
        <v>46</v>
      </c>
      <c r="B114" s="4" t="s">
        <v>79</v>
      </c>
      <c r="C114" s="4" t="s">
        <v>40</v>
      </c>
      <c r="D114" s="4" t="s">
        <v>41</v>
      </c>
      <c r="E114" s="4" t="s">
        <v>64</v>
      </c>
      <c r="F114" s="7">
        <v>949</v>
      </c>
      <c r="G114" s="7">
        <v>5124</v>
      </c>
      <c r="H114" s="8">
        <v>34399.199999999997</v>
      </c>
    </row>
    <row r="115" spans="1:8" ht="14.45" customHeight="1" x14ac:dyDescent="0.2">
      <c r="A115" s="4" t="s">
        <v>46</v>
      </c>
      <c r="B115" s="4" t="s">
        <v>80</v>
      </c>
      <c r="C115" s="4" t="s">
        <v>40</v>
      </c>
      <c r="D115" s="4" t="s">
        <v>41</v>
      </c>
      <c r="E115" s="4" t="s">
        <v>64</v>
      </c>
      <c r="F115" s="7">
        <v>4200</v>
      </c>
      <c r="G115" s="7">
        <v>21040</v>
      </c>
      <c r="H115" s="8">
        <v>187144.56</v>
      </c>
    </row>
    <row r="116" spans="1:8" ht="14.45" customHeight="1" x14ac:dyDescent="0.2">
      <c r="A116" s="4" t="s">
        <v>46</v>
      </c>
      <c r="B116" s="4" t="s">
        <v>81</v>
      </c>
      <c r="C116" s="4" t="s">
        <v>40</v>
      </c>
      <c r="D116" s="4" t="s">
        <v>41</v>
      </c>
      <c r="E116" s="4" t="s">
        <v>64</v>
      </c>
      <c r="F116" s="7">
        <v>11176</v>
      </c>
      <c r="G116" s="7">
        <v>57310</v>
      </c>
      <c r="H116" s="8">
        <v>557147.47</v>
      </c>
    </row>
    <row r="117" spans="1:8" ht="14.45" customHeight="1" x14ac:dyDescent="0.2">
      <c r="A117" s="4" t="s">
        <v>46</v>
      </c>
      <c r="B117" s="4" t="s">
        <v>82</v>
      </c>
      <c r="C117" s="4" t="s">
        <v>40</v>
      </c>
      <c r="D117" s="4" t="s">
        <v>41</v>
      </c>
      <c r="E117" s="4" t="s">
        <v>64</v>
      </c>
      <c r="F117" s="7">
        <v>24265</v>
      </c>
      <c r="G117" s="7">
        <v>142456</v>
      </c>
      <c r="H117" s="8">
        <v>1449352.24</v>
      </c>
    </row>
    <row r="118" spans="1:8" ht="14.45" customHeight="1" x14ac:dyDescent="0.2">
      <c r="A118" s="4" t="s">
        <v>46</v>
      </c>
      <c r="B118" s="4" t="s">
        <v>83</v>
      </c>
      <c r="C118" s="4" t="s">
        <v>40</v>
      </c>
      <c r="D118" s="4" t="s">
        <v>41</v>
      </c>
      <c r="E118" s="4" t="s">
        <v>64</v>
      </c>
      <c r="F118" s="7">
        <v>40581</v>
      </c>
      <c r="G118" s="7">
        <v>301953</v>
      </c>
      <c r="H118" s="8">
        <v>3542830.88</v>
      </c>
    </row>
    <row r="119" spans="1:8" ht="14.45" customHeight="1" x14ac:dyDescent="0.2">
      <c r="A119" s="4" t="s">
        <v>46</v>
      </c>
      <c r="B119" s="4" t="s">
        <v>84</v>
      </c>
      <c r="C119" s="4" t="s">
        <v>40</v>
      </c>
      <c r="D119" s="4" t="s">
        <v>41</v>
      </c>
      <c r="E119" s="4" t="s">
        <v>64</v>
      </c>
      <c r="F119" s="7">
        <v>61241</v>
      </c>
      <c r="G119" s="7">
        <v>612562</v>
      </c>
      <c r="H119" s="8">
        <v>8079798.2000000002</v>
      </c>
    </row>
    <row r="120" spans="1:8" ht="14.45" customHeight="1" x14ac:dyDescent="0.2">
      <c r="A120" s="4" t="s">
        <v>46</v>
      </c>
      <c r="B120" s="4" t="s">
        <v>85</v>
      </c>
      <c r="C120" s="4" t="s">
        <v>40</v>
      </c>
      <c r="D120" s="4" t="s">
        <v>41</v>
      </c>
      <c r="E120" s="4" t="s">
        <v>64</v>
      </c>
      <c r="F120" s="7">
        <v>91515</v>
      </c>
      <c r="G120" s="7">
        <v>1129851</v>
      </c>
      <c r="H120" s="8">
        <v>16384601.130000001</v>
      </c>
    </row>
    <row r="121" spans="1:8" ht="14.45" customHeight="1" x14ac:dyDescent="0.2">
      <c r="A121" s="4" t="s">
        <v>46</v>
      </c>
      <c r="B121" s="4" t="s">
        <v>86</v>
      </c>
      <c r="C121" s="4" t="s">
        <v>40</v>
      </c>
      <c r="D121" s="4" t="s">
        <v>41</v>
      </c>
      <c r="E121" s="4" t="s">
        <v>64</v>
      </c>
      <c r="F121" s="7">
        <v>154812</v>
      </c>
      <c r="G121" s="7">
        <v>2150288</v>
      </c>
      <c r="H121" s="8">
        <v>32823905.350000001</v>
      </c>
    </row>
    <row r="122" spans="1:8" ht="14.45" customHeight="1" x14ac:dyDescent="0.2">
      <c r="A122" s="4" t="s">
        <v>46</v>
      </c>
      <c r="B122" s="4" t="s">
        <v>87</v>
      </c>
      <c r="C122" s="4" t="s">
        <v>40</v>
      </c>
      <c r="D122" s="4" t="s">
        <v>41</v>
      </c>
      <c r="E122" s="4" t="s">
        <v>64</v>
      </c>
      <c r="F122" s="7">
        <v>224205</v>
      </c>
      <c r="G122" s="7">
        <v>3329165</v>
      </c>
      <c r="H122" s="8">
        <v>50743984.020000003</v>
      </c>
    </row>
    <row r="123" spans="1:8" ht="14.45" customHeight="1" x14ac:dyDescent="0.2">
      <c r="A123" s="4" t="s">
        <v>46</v>
      </c>
      <c r="B123" s="4" t="s">
        <v>88</v>
      </c>
      <c r="C123" s="4" t="s">
        <v>40</v>
      </c>
      <c r="D123" s="4" t="s">
        <v>41</v>
      </c>
      <c r="E123" s="4" t="s">
        <v>64</v>
      </c>
      <c r="F123" s="7">
        <v>281848</v>
      </c>
      <c r="G123" s="7">
        <v>4364334</v>
      </c>
      <c r="H123" s="8">
        <v>65743029.439999998</v>
      </c>
    </row>
    <row r="124" spans="1:8" ht="14.45" customHeight="1" x14ac:dyDescent="0.2">
      <c r="A124" s="4" t="s">
        <v>46</v>
      </c>
      <c r="B124" s="4" t="s">
        <v>89</v>
      </c>
      <c r="C124" s="4" t="s">
        <v>40</v>
      </c>
      <c r="D124" s="4" t="s">
        <v>41</v>
      </c>
      <c r="E124" s="4" t="s">
        <v>64</v>
      </c>
      <c r="F124" s="7">
        <v>308612</v>
      </c>
      <c r="G124" s="7">
        <v>4901104</v>
      </c>
      <c r="H124" s="8">
        <v>70297630.120000005</v>
      </c>
    </row>
    <row r="125" spans="1:8" ht="14.45" customHeight="1" x14ac:dyDescent="0.2">
      <c r="A125" s="4" t="s">
        <v>46</v>
      </c>
      <c r="B125" s="4" t="s">
        <v>90</v>
      </c>
      <c r="C125" s="4" t="s">
        <v>40</v>
      </c>
      <c r="D125" s="4" t="s">
        <v>41</v>
      </c>
      <c r="E125" s="4" t="s">
        <v>64</v>
      </c>
      <c r="F125" s="7">
        <v>329411</v>
      </c>
      <c r="G125" s="7">
        <v>5250435</v>
      </c>
      <c r="H125" s="8">
        <v>70038923.329999998</v>
      </c>
    </row>
    <row r="126" spans="1:8" ht="14.45" customHeight="1" x14ac:dyDescent="0.2">
      <c r="A126" s="4" t="s">
        <v>46</v>
      </c>
      <c r="B126" s="4" t="s">
        <v>91</v>
      </c>
      <c r="C126" s="4" t="s">
        <v>40</v>
      </c>
      <c r="D126" s="4" t="s">
        <v>41</v>
      </c>
      <c r="E126" s="4" t="s">
        <v>64</v>
      </c>
      <c r="F126" s="7">
        <v>329980</v>
      </c>
      <c r="G126" s="7">
        <v>5291731</v>
      </c>
      <c r="H126" s="8">
        <v>62153613.25</v>
      </c>
    </row>
    <row r="127" spans="1:8" ht="14.45" customHeight="1" x14ac:dyDescent="0.2">
      <c r="A127" s="4" t="s">
        <v>46</v>
      </c>
      <c r="B127" s="4" t="s">
        <v>92</v>
      </c>
      <c r="C127" s="4" t="s">
        <v>40</v>
      </c>
      <c r="D127" s="4" t="s">
        <v>41</v>
      </c>
      <c r="E127" s="4" t="s">
        <v>64</v>
      </c>
      <c r="F127" s="7">
        <v>263322</v>
      </c>
      <c r="G127" s="7">
        <v>4430183</v>
      </c>
      <c r="H127" s="8">
        <v>42151959.710000001</v>
      </c>
    </row>
    <row r="128" spans="1:8" ht="14.45" customHeight="1" x14ac:dyDescent="0.2">
      <c r="A128" s="4" t="s">
        <v>46</v>
      </c>
      <c r="B128" s="4" t="s">
        <v>93</v>
      </c>
      <c r="C128" s="4" t="s">
        <v>40</v>
      </c>
      <c r="D128" s="4" t="s">
        <v>41</v>
      </c>
      <c r="E128" s="4" t="s">
        <v>64</v>
      </c>
      <c r="F128" s="7">
        <v>196864</v>
      </c>
      <c r="G128" s="7">
        <v>3511993</v>
      </c>
      <c r="H128" s="8">
        <v>27693466.800000001</v>
      </c>
    </row>
    <row r="129" spans="1:8" ht="14.45" customHeight="1" x14ac:dyDescent="0.2">
      <c r="A129" s="4" t="s">
        <v>46</v>
      </c>
      <c r="B129" s="4" t="s">
        <v>94</v>
      </c>
      <c r="C129" s="4" t="s">
        <v>40</v>
      </c>
      <c r="D129" s="4" t="s">
        <v>41</v>
      </c>
      <c r="E129" s="4" t="s">
        <v>64</v>
      </c>
      <c r="F129" s="7">
        <v>103495</v>
      </c>
      <c r="G129" s="7">
        <v>1918573</v>
      </c>
      <c r="H129" s="8">
        <v>13014492.289999999</v>
      </c>
    </row>
    <row r="130" spans="1:8" ht="14.45" customHeight="1" x14ac:dyDescent="0.2">
      <c r="A130" s="4" t="s">
        <v>46</v>
      </c>
      <c r="B130" s="4" t="s">
        <v>95</v>
      </c>
      <c r="C130" s="4" t="s">
        <v>40</v>
      </c>
      <c r="D130" s="4" t="s">
        <v>41</v>
      </c>
      <c r="E130" s="4" t="s">
        <v>64</v>
      </c>
      <c r="F130" s="7">
        <v>38696</v>
      </c>
      <c r="G130" s="7">
        <v>700223</v>
      </c>
      <c r="H130" s="8">
        <v>4183265.77</v>
      </c>
    </row>
    <row r="131" spans="1:8" ht="14.45" customHeight="1" x14ac:dyDescent="0.2">
      <c r="A131" s="4" t="s">
        <v>46</v>
      </c>
      <c r="B131" s="4" t="s">
        <v>72</v>
      </c>
      <c r="C131" s="4" t="s">
        <v>40</v>
      </c>
      <c r="D131" s="4" t="s">
        <v>41</v>
      </c>
      <c r="E131" s="4" t="s">
        <v>64</v>
      </c>
      <c r="F131" s="7">
        <v>23034</v>
      </c>
      <c r="G131" s="7">
        <v>38182</v>
      </c>
      <c r="H131" s="8">
        <v>293606.90000000002</v>
      </c>
    </row>
    <row r="132" spans="1:8" ht="14.45" customHeight="1" x14ac:dyDescent="0.2">
      <c r="A132" s="4" t="s">
        <v>46</v>
      </c>
      <c r="B132" s="4" t="s">
        <v>72</v>
      </c>
      <c r="C132" s="4" t="s">
        <v>40</v>
      </c>
      <c r="D132" s="4" t="s">
        <v>41</v>
      </c>
      <c r="E132" s="4" t="s">
        <v>65</v>
      </c>
      <c r="F132" s="7">
        <v>0</v>
      </c>
      <c r="G132" s="7">
        <v>621441</v>
      </c>
      <c r="H132" s="8">
        <v>7997797.6900000004</v>
      </c>
    </row>
    <row r="133" spans="1:8" ht="14.45" customHeight="1" x14ac:dyDescent="0.2">
      <c r="A133" s="4" t="s">
        <v>46</v>
      </c>
      <c r="B133" s="4" t="s">
        <v>77</v>
      </c>
      <c r="C133" s="4" t="s">
        <v>42</v>
      </c>
      <c r="D133" s="4" t="s">
        <v>43</v>
      </c>
      <c r="E133" s="4" t="s">
        <v>64</v>
      </c>
      <c r="F133" s="7">
        <v>1628</v>
      </c>
      <c r="G133" s="7">
        <v>7067</v>
      </c>
      <c r="H133" s="8">
        <v>291848.11</v>
      </c>
    </row>
    <row r="134" spans="1:8" ht="14.45" customHeight="1" x14ac:dyDescent="0.2">
      <c r="A134" s="4" t="s">
        <v>46</v>
      </c>
      <c r="B134" s="4" t="s">
        <v>78</v>
      </c>
      <c r="C134" s="4" t="s">
        <v>42</v>
      </c>
      <c r="D134" s="4" t="s">
        <v>43</v>
      </c>
      <c r="E134" s="4" t="s">
        <v>64</v>
      </c>
      <c r="F134" s="7">
        <v>4678</v>
      </c>
      <c r="G134" s="7">
        <v>18622</v>
      </c>
      <c r="H134" s="8">
        <v>381378.97</v>
      </c>
    </row>
    <row r="135" spans="1:8" ht="14.45" customHeight="1" x14ac:dyDescent="0.2">
      <c r="A135" s="4" t="s">
        <v>46</v>
      </c>
      <c r="B135" s="4" t="s">
        <v>79</v>
      </c>
      <c r="C135" s="4" t="s">
        <v>42</v>
      </c>
      <c r="D135" s="4" t="s">
        <v>43</v>
      </c>
      <c r="E135" s="4" t="s">
        <v>64</v>
      </c>
      <c r="F135" s="7">
        <v>7869</v>
      </c>
      <c r="G135" s="7">
        <v>29122</v>
      </c>
      <c r="H135" s="8">
        <v>394619.46</v>
      </c>
    </row>
    <row r="136" spans="1:8" ht="14.45" customHeight="1" x14ac:dyDescent="0.2">
      <c r="A136" s="4" t="s">
        <v>46</v>
      </c>
      <c r="B136" s="4" t="s">
        <v>80</v>
      </c>
      <c r="C136" s="4" t="s">
        <v>42</v>
      </c>
      <c r="D136" s="4" t="s">
        <v>43</v>
      </c>
      <c r="E136" s="4" t="s">
        <v>64</v>
      </c>
      <c r="F136" s="7">
        <v>7763</v>
      </c>
      <c r="G136" s="7">
        <v>25803</v>
      </c>
      <c r="H136" s="8">
        <v>333647.5</v>
      </c>
    </row>
    <row r="137" spans="1:8" ht="14.45" customHeight="1" x14ac:dyDescent="0.2">
      <c r="A137" s="4" t="s">
        <v>46</v>
      </c>
      <c r="B137" s="4" t="s">
        <v>81</v>
      </c>
      <c r="C137" s="4" t="s">
        <v>42</v>
      </c>
      <c r="D137" s="4" t="s">
        <v>43</v>
      </c>
      <c r="E137" s="4" t="s">
        <v>64</v>
      </c>
      <c r="F137" s="7">
        <v>5207</v>
      </c>
      <c r="G137" s="7">
        <v>16438</v>
      </c>
      <c r="H137" s="8">
        <v>193461.09</v>
      </c>
    </row>
    <row r="138" spans="1:8" ht="14.45" customHeight="1" x14ac:dyDescent="0.2">
      <c r="A138" s="4" t="s">
        <v>46</v>
      </c>
      <c r="B138" s="4" t="s">
        <v>82</v>
      </c>
      <c r="C138" s="4" t="s">
        <v>42</v>
      </c>
      <c r="D138" s="4" t="s">
        <v>43</v>
      </c>
      <c r="E138" s="4" t="s">
        <v>64</v>
      </c>
      <c r="F138" s="7">
        <v>4651</v>
      </c>
      <c r="G138" s="7">
        <v>14375</v>
      </c>
      <c r="H138" s="8">
        <v>172689.3</v>
      </c>
    </row>
    <row r="139" spans="1:8" ht="14.45" customHeight="1" x14ac:dyDescent="0.2">
      <c r="A139" s="4" t="s">
        <v>46</v>
      </c>
      <c r="B139" s="4" t="s">
        <v>83</v>
      </c>
      <c r="C139" s="4" t="s">
        <v>42</v>
      </c>
      <c r="D139" s="4" t="s">
        <v>43</v>
      </c>
      <c r="E139" s="4" t="s">
        <v>64</v>
      </c>
      <c r="F139" s="7">
        <v>3987</v>
      </c>
      <c r="G139" s="7">
        <v>12162</v>
      </c>
      <c r="H139" s="8">
        <v>143688.07</v>
      </c>
    </row>
    <row r="140" spans="1:8" ht="14.45" customHeight="1" x14ac:dyDescent="0.2">
      <c r="A140" s="4" t="s">
        <v>46</v>
      </c>
      <c r="B140" s="4" t="s">
        <v>84</v>
      </c>
      <c r="C140" s="4" t="s">
        <v>42</v>
      </c>
      <c r="D140" s="4" t="s">
        <v>43</v>
      </c>
      <c r="E140" s="4" t="s">
        <v>64</v>
      </c>
      <c r="F140" s="7">
        <v>3793</v>
      </c>
      <c r="G140" s="7">
        <v>12589</v>
      </c>
      <c r="H140" s="8">
        <v>156450.43</v>
      </c>
    </row>
    <row r="141" spans="1:8" ht="14.45" customHeight="1" x14ac:dyDescent="0.2">
      <c r="A141" s="4" t="s">
        <v>46</v>
      </c>
      <c r="B141" s="4" t="s">
        <v>85</v>
      </c>
      <c r="C141" s="4" t="s">
        <v>42</v>
      </c>
      <c r="D141" s="4" t="s">
        <v>43</v>
      </c>
      <c r="E141" s="4" t="s">
        <v>64</v>
      </c>
      <c r="F141" s="7">
        <v>3939</v>
      </c>
      <c r="G141" s="7">
        <v>13243</v>
      </c>
      <c r="H141" s="8">
        <v>157545.51</v>
      </c>
    </row>
    <row r="142" spans="1:8" ht="14.45" customHeight="1" x14ac:dyDescent="0.2">
      <c r="A142" s="4" t="s">
        <v>46</v>
      </c>
      <c r="B142" s="4" t="s">
        <v>86</v>
      </c>
      <c r="C142" s="4" t="s">
        <v>42</v>
      </c>
      <c r="D142" s="4" t="s">
        <v>43</v>
      </c>
      <c r="E142" s="4" t="s">
        <v>64</v>
      </c>
      <c r="F142" s="7">
        <v>5079</v>
      </c>
      <c r="G142" s="7">
        <v>17861</v>
      </c>
      <c r="H142" s="8">
        <v>210395.67</v>
      </c>
    </row>
    <row r="143" spans="1:8" ht="14.45" customHeight="1" x14ac:dyDescent="0.2">
      <c r="A143" s="4" t="s">
        <v>46</v>
      </c>
      <c r="B143" s="4" t="s">
        <v>87</v>
      </c>
      <c r="C143" s="4" t="s">
        <v>42</v>
      </c>
      <c r="D143" s="4" t="s">
        <v>43</v>
      </c>
      <c r="E143" s="4" t="s">
        <v>64</v>
      </c>
      <c r="F143" s="7">
        <v>5586</v>
      </c>
      <c r="G143" s="7">
        <v>19035</v>
      </c>
      <c r="H143" s="8">
        <v>226834.26</v>
      </c>
    </row>
    <row r="144" spans="1:8" ht="14.45" customHeight="1" x14ac:dyDescent="0.2">
      <c r="A144" s="4" t="s">
        <v>46</v>
      </c>
      <c r="B144" s="4" t="s">
        <v>88</v>
      </c>
      <c r="C144" s="4" t="s">
        <v>42</v>
      </c>
      <c r="D144" s="4" t="s">
        <v>43</v>
      </c>
      <c r="E144" s="4" t="s">
        <v>64</v>
      </c>
      <c r="F144" s="7">
        <v>5832</v>
      </c>
      <c r="G144" s="7">
        <v>19091</v>
      </c>
      <c r="H144" s="8">
        <v>219928.14</v>
      </c>
    </row>
    <row r="145" spans="1:8" ht="14.45" customHeight="1" x14ac:dyDescent="0.2">
      <c r="A145" s="4" t="s">
        <v>46</v>
      </c>
      <c r="B145" s="4" t="s">
        <v>89</v>
      </c>
      <c r="C145" s="4" t="s">
        <v>42</v>
      </c>
      <c r="D145" s="4" t="s">
        <v>43</v>
      </c>
      <c r="E145" s="4" t="s">
        <v>64</v>
      </c>
      <c r="F145" s="7">
        <v>5484</v>
      </c>
      <c r="G145" s="7">
        <v>16724</v>
      </c>
      <c r="H145" s="8">
        <v>181698.27</v>
      </c>
    </row>
    <row r="146" spans="1:8" ht="14.45" customHeight="1" x14ac:dyDescent="0.2">
      <c r="A146" s="4" t="s">
        <v>46</v>
      </c>
      <c r="B146" s="4" t="s">
        <v>90</v>
      </c>
      <c r="C146" s="4" t="s">
        <v>42</v>
      </c>
      <c r="D146" s="4" t="s">
        <v>43</v>
      </c>
      <c r="E146" s="4" t="s">
        <v>64</v>
      </c>
      <c r="F146" s="7">
        <v>5649</v>
      </c>
      <c r="G146" s="7">
        <v>16174</v>
      </c>
      <c r="H146" s="8">
        <v>168145.99</v>
      </c>
    </row>
    <row r="147" spans="1:8" ht="14.45" customHeight="1" x14ac:dyDescent="0.2">
      <c r="A147" s="4" t="s">
        <v>46</v>
      </c>
      <c r="B147" s="4" t="s">
        <v>91</v>
      </c>
      <c r="C147" s="4" t="s">
        <v>42</v>
      </c>
      <c r="D147" s="4" t="s">
        <v>43</v>
      </c>
      <c r="E147" s="4" t="s">
        <v>64</v>
      </c>
      <c r="F147" s="7">
        <v>5795</v>
      </c>
      <c r="G147" s="7">
        <v>15970</v>
      </c>
      <c r="H147" s="8">
        <v>161855.56</v>
      </c>
    </row>
    <row r="148" spans="1:8" ht="14.45" customHeight="1" x14ac:dyDescent="0.2">
      <c r="A148" s="4" t="s">
        <v>46</v>
      </c>
      <c r="B148" s="4" t="s">
        <v>92</v>
      </c>
      <c r="C148" s="4" t="s">
        <v>42</v>
      </c>
      <c r="D148" s="4" t="s">
        <v>43</v>
      </c>
      <c r="E148" s="4" t="s">
        <v>64</v>
      </c>
      <c r="F148" s="7">
        <v>5130</v>
      </c>
      <c r="G148" s="7">
        <v>14307</v>
      </c>
      <c r="H148" s="8">
        <v>136717.18</v>
      </c>
    </row>
    <row r="149" spans="1:8" ht="14.45" customHeight="1" x14ac:dyDescent="0.2">
      <c r="A149" s="4" t="s">
        <v>46</v>
      </c>
      <c r="B149" s="4" t="s">
        <v>93</v>
      </c>
      <c r="C149" s="4" t="s">
        <v>42</v>
      </c>
      <c r="D149" s="4" t="s">
        <v>43</v>
      </c>
      <c r="E149" s="4" t="s">
        <v>64</v>
      </c>
      <c r="F149" s="7">
        <v>4848</v>
      </c>
      <c r="G149" s="7">
        <v>12977</v>
      </c>
      <c r="H149" s="8">
        <v>123886.33</v>
      </c>
    </row>
    <row r="150" spans="1:8" ht="14.45" customHeight="1" x14ac:dyDescent="0.2">
      <c r="A150" s="4" t="s">
        <v>46</v>
      </c>
      <c r="B150" s="4" t="s">
        <v>94</v>
      </c>
      <c r="C150" s="4" t="s">
        <v>42</v>
      </c>
      <c r="D150" s="4" t="s">
        <v>43</v>
      </c>
      <c r="E150" s="4" t="s">
        <v>64</v>
      </c>
      <c r="F150" s="7">
        <v>3242</v>
      </c>
      <c r="G150" s="7">
        <v>8236</v>
      </c>
      <c r="H150" s="8">
        <v>74944.33</v>
      </c>
    </row>
    <row r="151" spans="1:8" ht="14.45" customHeight="1" x14ac:dyDescent="0.2">
      <c r="A151" s="4" t="s">
        <v>46</v>
      </c>
      <c r="B151" s="4" t="s">
        <v>95</v>
      </c>
      <c r="C151" s="4" t="s">
        <v>42</v>
      </c>
      <c r="D151" s="4" t="s">
        <v>43</v>
      </c>
      <c r="E151" s="4" t="s">
        <v>64</v>
      </c>
      <c r="F151" s="7">
        <v>1728</v>
      </c>
      <c r="G151" s="7">
        <v>4266</v>
      </c>
      <c r="H151" s="8">
        <v>41591.68</v>
      </c>
    </row>
    <row r="152" spans="1:8" ht="14.45" customHeight="1" x14ac:dyDescent="0.2">
      <c r="A152" s="4" t="s">
        <v>46</v>
      </c>
      <c r="B152" s="4" t="s">
        <v>72</v>
      </c>
      <c r="C152" s="4" t="s">
        <v>42</v>
      </c>
      <c r="D152" s="4" t="s">
        <v>43</v>
      </c>
      <c r="E152" s="4" t="s">
        <v>64</v>
      </c>
      <c r="F152" s="7">
        <v>950</v>
      </c>
      <c r="G152" s="7">
        <v>1642</v>
      </c>
      <c r="H152" s="8">
        <v>39136.769999999997</v>
      </c>
    </row>
    <row r="153" spans="1:8" ht="14.45" customHeight="1" x14ac:dyDescent="0.2">
      <c r="A153" s="4" t="s">
        <v>46</v>
      </c>
      <c r="B153" s="4" t="s">
        <v>72</v>
      </c>
      <c r="C153" s="4" t="s">
        <v>42</v>
      </c>
      <c r="D153" s="4" t="s">
        <v>43</v>
      </c>
      <c r="E153" s="4" t="s">
        <v>65</v>
      </c>
      <c r="F153" s="7">
        <v>0</v>
      </c>
      <c r="G153" s="7">
        <v>7788</v>
      </c>
      <c r="H153" s="8">
        <v>343047.3</v>
      </c>
    </row>
    <row r="154" spans="1:8" ht="14.45" customHeight="1" x14ac:dyDescent="0.2">
      <c r="A154" s="4" t="s">
        <v>46</v>
      </c>
      <c r="B154" s="4" t="s">
        <v>77</v>
      </c>
      <c r="C154" s="4" t="s">
        <v>44</v>
      </c>
      <c r="D154" s="4" t="s">
        <v>45</v>
      </c>
      <c r="E154" s="4" t="s">
        <v>64</v>
      </c>
      <c r="F154" s="7">
        <v>2562</v>
      </c>
      <c r="G154" s="7">
        <v>25565</v>
      </c>
      <c r="H154" s="8">
        <v>1487189.98</v>
      </c>
    </row>
    <row r="155" spans="1:8" ht="14.45" customHeight="1" x14ac:dyDescent="0.2">
      <c r="A155" s="4" t="s">
        <v>46</v>
      </c>
      <c r="B155" s="4" t="s">
        <v>78</v>
      </c>
      <c r="C155" s="4" t="s">
        <v>44</v>
      </c>
      <c r="D155" s="4" t="s">
        <v>45</v>
      </c>
      <c r="E155" s="4" t="s">
        <v>64</v>
      </c>
      <c r="F155" s="7">
        <v>6910</v>
      </c>
      <c r="G155" s="7">
        <v>93405</v>
      </c>
      <c r="H155" s="8">
        <v>5770903.0599999996</v>
      </c>
    </row>
    <row r="156" spans="1:8" ht="14.45" customHeight="1" x14ac:dyDescent="0.2">
      <c r="A156" s="4" t="s">
        <v>46</v>
      </c>
      <c r="B156" s="4" t="s">
        <v>79</v>
      </c>
      <c r="C156" s="4" t="s">
        <v>44</v>
      </c>
      <c r="D156" s="4" t="s">
        <v>45</v>
      </c>
      <c r="E156" s="4" t="s">
        <v>64</v>
      </c>
      <c r="F156" s="7">
        <v>11870</v>
      </c>
      <c r="G156" s="7">
        <v>144254</v>
      </c>
      <c r="H156" s="8">
        <v>8354524.8399999999</v>
      </c>
    </row>
    <row r="157" spans="1:8" ht="14.45" customHeight="1" x14ac:dyDescent="0.2">
      <c r="A157" s="4" t="s">
        <v>46</v>
      </c>
      <c r="B157" s="4" t="s">
        <v>80</v>
      </c>
      <c r="C157" s="4" t="s">
        <v>44</v>
      </c>
      <c r="D157" s="4" t="s">
        <v>45</v>
      </c>
      <c r="E157" s="4" t="s">
        <v>64</v>
      </c>
      <c r="F157" s="7">
        <v>16340</v>
      </c>
      <c r="G157" s="7">
        <v>140944</v>
      </c>
      <c r="H157" s="8">
        <v>6939316.4100000001</v>
      </c>
    </row>
    <row r="158" spans="1:8" ht="14.45" customHeight="1" x14ac:dyDescent="0.2">
      <c r="A158" s="4" t="s">
        <v>46</v>
      </c>
      <c r="B158" s="4" t="s">
        <v>81</v>
      </c>
      <c r="C158" s="4" t="s">
        <v>44</v>
      </c>
      <c r="D158" s="4" t="s">
        <v>45</v>
      </c>
      <c r="E158" s="4" t="s">
        <v>64</v>
      </c>
      <c r="F158" s="7">
        <v>22051</v>
      </c>
      <c r="G158" s="7">
        <v>146867</v>
      </c>
      <c r="H158" s="8">
        <v>5621236.4000000004</v>
      </c>
    </row>
    <row r="159" spans="1:8" ht="14.45" customHeight="1" x14ac:dyDescent="0.2">
      <c r="A159" s="4" t="s">
        <v>46</v>
      </c>
      <c r="B159" s="4" t="s">
        <v>82</v>
      </c>
      <c r="C159" s="4" t="s">
        <v>44</v>
      </c>
      <c r="D159" s="4" t="s">
        <v>45</v>
      </c>
      <c r="E159" s="4" t="s">
        <v>64</v>
      </c>
      <c r="F159" s="7">
        <v>33129</v>
      </c>
      <c r="G159" s="7">
        <v>192134</v>
      </c>
      <c r="H159" s="8">
        <v>6793860.8099999996</v>
      </c>
    </row>
    <row r="160" spans="1:8" ht="14.45" customHeight="1" x14ac:dyDescent="0.2">
      <c r="A160" s="4" t="s">
        <v>46</v>
      </c>
      <c r="B160" s="4" t="s">
        <v>83</v>
      </c>
      <c r="C160" s="4" t="s">
        <v>44</v>
      </c>
      <c r="D160" s="4" t="s">
        <v>45</v>
      </c>
      <c r="E160" s="4" t="s">
        <v>64</v>
      </c>
      <c r="F160" s="7">
        <v>43572</v>
      </c>
      <c r="G160" s="7">
        <v>229721</v>
      </c>
      <c r="H160" s="8">
        <v>7643048.5599999996</v>
      </c>
    </row>
    <row r="161" spans="1:8" ht="14.45" customHeight="1" x14ac:dyDescent="0.2">
      <c r="A161" s="4" t="s">
        <v>46</v>
      </c>
      <c r="B161" s="4" t="s">
        <v>84</v>
      </c>
      <c r="C161" s="4" t="s">
        <v>44</v>
      </c>
      <c r="D161" s="4" t="s">
        <v>45</v>
      </c>
      <c r="E161" s="4" t="s">
        <v>64</v>
      </c>
      <c r="F161" s="7">
        <v>48570</v>
      </c>
      <c r="G161" s="7">
        <v>258186</v>
      </c>
      <c r="H161" s="8">
        <v>8092277.9000000004</v>
      </c>
    </row>
    <row r="162" spans="1:8" ht="14.45" customHeight="1" x14ac:dyDescent="0.2">
      <c r="A162" s="4" t="s">
        <v>46</v>
      </c>
      <c r="B162" s="4" t="s">
        <v>85</v>
      </c>
      <c r="C162" s="4" t="s">
        <v>44</v>
      </c>
      <c r="D162" s="4" t="s">
        <v>45</v>
      </c>
      <c r="E162" s="4" t="s">
        <v>64</v>
      </c>
      <c r="F162" s="7">
        <v>52638</v>
      </c>
      <c r="G162" s="7">
        <v>295753</v>
      </c>
      <c r="H162" s="8">
        <v>8655595.9600000009</v>
      </c>
    </row>
    <row r="163" spans="1:8" ht="14.45" customHeight="1" x14ac:dyDescent="0.2">
      <c r="A163" s="4" t="s">
        <v>46</v>
      </c>
      <c r="B163" s="4" t="s">
        <v>86</v>
      </c>
      <c r="C163" s="4" t="s">
        <v>44</v>
      </c>
      <c r="D163" s="4" t="s">
        <v>45</v>
      </c>
      <c r="E163" s="4" t="s">
        <v>64</v>
      </c>
      <c r="F163" s="7">
        <v>77958</v>
      </c>
      <c r="G163" s="7">
        <v>435960</v>
      </c>
      <c r="H163" s="8">
        <v>11531767.890000001</v>
      </c>
    </row>
    <row r="164" spans="1:8" ht="14.45" customHeight="1" x14ac:dyDescent="0.2">
      <c r="A164" s="4" t="s">
        <v>46</v>
      </c>
      <c r="B164" s="4" t="s">
        <v>87</v>
      </c>
      <c r="C164" s="4" t="s">
        <v>44</v>
      </c>
      <c r="D164" s="4" t="s">
        <v>45</v>
      </c>
      <c r="E164" s="4" t="s">
        <v>64</v>
      </c>
      <c r="F164" s="7">
        <v>106881</v>
      </c>
      <c r="G164" s="7">
        <v>578292</v>
      </c>
      <c r="H164" s="8">
        <v>14140738.949999999</v>
      </c>
    </row>
    <row r="165" spans="1:8" ht="14.45" customHeight="1" x14ac:dyDescent="0.2">
      <c r="A165" s="4" t="s">
        <v>46</v>
      </c>
      <c r="B165" s="4" t="s">
        <v>88</v>
      </c>
      <c r="C165" s="4" t="s">
        <v>44</v>
      </c>
      <c r="D165" s="4" t="s">
        <v>45</v>
      </c>
      <c r="E165" s="4" t="s">
        <v>64</v>
      </c>
      <c r="F165" s="7">
        <v>129212</v>
      </c>
      <c r="G165" s="7">
        <v>696138</v>
      </c>
      <c r="H165" s="8">
        <v>15784294.59</v>
      </c>
    </row>
    <row r="166" spans="1:8" ht="14.45" customHeight="1" x14ac:dyDescent="0.2">
      <c r="A166" s="4" t="s">
        <v>46</v>
      </c>
      <c r="B166" s="4" t="s">
        <v>89</v>
      </c>
      <c r="C166" s="4" t="s">
        <v>44</v>
      </c>
      <c r="D166" s="4" t="s">
        <v>45</v>
      </c>
      <c r="E166" s="4" t="s">
        <v>64</v>
      </c>
      <c r="F166" s="7">
        <v>139688</v>
      </c>
      <c r="G166" s="7">
        <v>749784</v>
      </c>
      <c r="H166" s="8">
        <v>16145140.689999999</v>
      </c>
    </row>
    <row r="167" spans="1:8" ht="14.45" customHeight="1" x14ac:dyDescent="0.2">
      <c r="A167" s="4" t="s">
        <v>46</v>
      </c>
      <c r="B167" s="4" t="s">
        <v>90</v>
      </c>
      <c r="C167" s="4" t="s">
        <v>44</v>
      </c>
      <c r="D167" s="4" t="s">
        <v>45</v>
      </c>
      <c r="E167" s="4" t="s">
        <v>64</v>
      </c>
      <c r="F167" s="7">
        <v>148818</v>
      </c>
      <c r="G167" s="7">
        <v>803419</v>
      </c>
      <c r="H167" s="8">
        <v>16812170.469999999</v>
      </c>
    </row>
    <row r="168" spans="1:8" ht="14.45" customHeight="1" x14ac:dyDescent="0.2">
      <c r="A168" s="4" t="s">
        <v>46</v>
      </c>
      <c r="B168" s="4" t="s">
        <v>91</v>
      </c>
      <c r="C168" s="4" t="s">
        <v>44</v>
      </c>
      <c r="D168" s="4" t="s">
        <v>45</v>
      </c>
      <c r="E168" s="4" t="s">
        <v>64</v>
      </c>
      <c r="F168" s="7">
        <v>148931</v>
      </c>
      <c r="G168" s="7">
        <v>807155</v>
      </c>
      <c r="H168" s="8">
        <v>16526252.25</v>
      </c>
    </row>
    <row r="169" spans="1:8" ht="14.45" customHeight="1" x14ac:dyDescent="0.2">
      <c r="A169" s="4" t="s">
        <v>46</v>
      </c>
      <c r="B169" s="4" t="s">
        <v>92</v>
      </c>
      <c r="C169" s="4" t="s">
        <v>44</v>
      </c>
      <c r="D169" s="4" t="s">
        <v>45</v>
      </c>
      <c r="E169" s="4" t="s">
        <v>64</v>
      </c>
      <c r="F169" s="7">
        <v>119088</v>
      </c>
      <c r="G169" s="7">
        <v>650404</v>
      </c>
      <c r="H169" s="8">
        <v>12726532.91</v>
      </c>
    </row>
    <row r="170" spans="1:8" ht="14.45" customHeight="1" x14ac:dyDescent="0.2">
      <c r="A170" s="4" t="s">
        <v>46</v>
      </c>
      <c r="B170" s="4" t="s">
        <v>93</v>
      </c>
      <c r="C170" s="4" t="s">
        <v>44</v>
      </c>
      <c r="D170" s="4" t="s">
        <v>45</v>
      </c>
      <c r="E170" s="4" t="s">
        <v>64</v>
      </c>
      <c r="F170" s="7">
        <v>86788</v>
      </c>
      <c r="G170" s="7">
        <v>478750</v>
      </c>
      <c r="H170" s="8">
        <v>9111080.7200000007</v>
      </c>
    </row>
    <row r="171" spans="1:8" ht="14.45" customHeight="1" x14ac:dyDescent="0.2">
      <c r="A171" s="4" t="s">
        <v>46</v>
      </c>
      <c r="B171" s="4" t="s">
        <v>94</v>
      </c>
      <c r="C171" s="4" t="s">
        <v>44</v>
      </c>
      <c r="D171" s="4" t="s">
        <v>45</v>
      </c>
      <c r="E171" s="4" t="s">
        <v>64</v>
      </c>
      <c r="F171" s="7">
        <v>43102</v>
      </c>
      <c r="G171" s="7">
        <v>234855</v>
      </c>
      <c r="H171" s="8">
        <v>4346379.74</v>
      </c>
    </row>
    <row r="172" spans="1:8" ht="14.45" customHeight="1" x14ac:dyDescent="0.2">
      <c r="A172" s="4" t="s">
        <v>46</v>
      </c>
      <c r="B172" s="4" t="s">
        <v>95</v>
      </c>
      <c r="C172" s="4" t="s">
        <v>44</v>
      </c>
      <c r="D172" s="4" t="s">
        <v>45</v>
      </c>
      <c r="E172" s="4" t="s">
        <v>64</v>
      </c>
      <c r="F172" s="7">
        <v>14634</v>
      </c>
      <c r="G172" s="7">
        <v>76650</v>
      </c>
      <c r="H172" s="8">
        <v>1379500.61</v>
      </c>
    </row>
    <row r="173" spans="1:8" ht="14.45" customHeight="1" x14ac:dyDescent="0.2">
      <c r="A173" s="4" t="s">
        <v>46</v>
      </c>
      <c r="B173" s="4" t="s">
        <v>72</v>
      </c>
      <c r="C173" s="4" t="s">
        <v>44</v>
      </c>
      <c r="D173" s="4" t="s">
        <v>45</v>
      </c>
      <c r="E173" s="4" t="s">
        <v>64</v>
      </c>
      <c r="F173" s="7">
        <v>9839</v>
      </c>
      <c r="G173" s="7">
        <v>15194</v>
      </c>
      <c r="H173" s="8">
        <v>357351.91</v>
      </c>
    </row>
    <row r="174" spans="1:8" ht="14.45" customHeight="1" x14ac:dyDescent="0.2">
      <c r="A174" s="4" t="s">
        <v>46</v>
      </c>
      <c r="B174" s="4" t="s">
        <v>72</v>
      </c>
      <c r="C174" s="4" t="s">
        <v>44</v>
      </c>
      <c r="D174" s="4" t="s">
        <v>45</v>
      </c>
      <c r="E174" s="4" t="s">
        <v>65</v>
      </c>
      <c r="F174" s="7">
        <v>0</v>
      </c>
      <c r="G174" s="7">
        <v>123452</v>
      </c>
      <c r="H174" s="8">
        <v>3049326.35</v>
      </c>
    </row>
    <row r="175" spans="1:8" ht="14.45" customHeight="1" x14ac:dyDescent="0.2">
      <c r="A175" s="4" t="s">
        <v>46</v>
      </c>
      <c r="B175" s="4" t="s">
        <v>77</v>
      </c>
      <c r="C175" s="4" t="s">
        <v>47</v>
      </c>
      <c r="D175" s="4" t="s">
        <v>48</v>
      </c>
      <c r="E175" s="4" t="s">
        <v>64</v>
      </c>
      <c r="F175" s="7">
        <v>18</v>
      </c>
      <c r="G175" s="7">
        <v>38</v>
      </c>
      <c r="H175" s="8">
        <v>2695</v>
      </c>
    </row>
    <row r="176" spans="1:8" ht="14.45" customHeight="1" x14ac:dyDescent="0.2">
      <c r="A176" s="4" t="s">
        <v>46</v>
      </c>
      <c r="B176" s="4" t="s">
        <v>78</v>
      </c>
      <c r="C176" s="4" t="s">
        <v>47</v>
      </c>
      <c r="D176" s="4" t="s">
        <v>48</v>
      </c>
      <c r="E176" s="4" t="s">
        <v>64</v>
      </c>
      <c r="F176" s="7">
        <v>124</v>
      </c>
      <c r="G176" s="7">
        <v>259</v>
      </c>
      <c r="H176" s="8">
        <v>16100</v>
      </c>
    </row>
    <row r="177" spans="1:8" ht="14.45" customHeight="1" x14ac:dyDescent="0.2">
      <c r="A177" s="4" t="s">
        <v>46</v>
      </c>
      <c r="B177" s="4" t="s">
        <v>79</v>
      </c>
      <c r="C177" s="4" t="s">
        <v>47</v>
      </c>
      <c r="D177" s="4" t="s">
        <v>48</v>
      </c>
      <c r="E177" s="4" t="s">
        <v>64</v>
      </c>
      <c r="F177" s="7">
        <v>187</v>
      </c>
      <c r="G177" s="7">
        <v>425</v>
      </c>
      <c r="H177" s="8">
        <v>28105</v>
      </c>
    </row>
    <row r="178" spans="1:8" ht="14.45" customHeight="1" x14ac:dyDescent="0.2">
      <c r="A178" s="4" t="s">
        <v>46</v>
      </c>
      <c r="B178" s="4" t="s">
        <v>80</v>
      </c>
      <c r="C178" s="4" t="s">
        <v>47</v>
      </c>
      <c r="D178" s="4" t="s">
        <v>48</v>
      </c>
      <c r="E178" s="4" t="s">
        <v>64</v>
      </c>
      <c r="F178" s="7">
        <v>152</v>
      </c>
      <c r="G178" s="7">
        <v>288</v>
      </c>
      <c r="H178" s="8">
        <v>20755</v>
      </c>
    </row>
    <row r="179" spans="1:8" ht="14.45" customHeight="1" x14ac:dyDescent="0.2">
      <c r="A179" s="4" t="s">
        <v>46</v>
      </c>
      <c r="B179" s="4" t="s">
        <v>81</v>
      </c>
      <c r="C179" s="4" t="s">
        <v>47</v>
      </c>
      <c r="D179" s="4" t="s">
        <v>48</v>
      </c>
      <c r="E179" s="4" t="s">
        <v>64</v>
      </c>
      <c r="F179" s="7">
        <v>131</v>
      </c>
      <c r="G179" s="7">
        <v>261</v>
      </c>
      <c r="H179" s="8">
        <v>19355</v>
      </c>
    </row>
    <row r="180" spans="1:8" ht="14.45" customHeight="1" x14ac:dyDescent="0.2">
      <c r="A180" s="4" t="s">
        <v>46</v>
      </c>
      <c r="B180" s="4" t="s">
        <v>82</v>
      </c>
      <c r="C180" s="4" t="s">
        <v>47</v>
      </c>
      <c r="D180" s="4" t="s">
        <v>48</v>
      </c>
      <c r="E180" s="4" t="s">
        <v>64</v>
      </c>
      <c r="F180" s="7">
        <v>159</v>
      </c>
      <c r="G180" s="7">
        <v>333</v>
      </c>
      <c r="H180" s="8">
        <v>22540</v>
      </c>
    </row>
    <row r="181" spans="1:8" ht="14.45" customHeight="1" x14ac:dyDescent="0.2">
      <c r="A181" s="4" t="s">
        <v>46</v>
      </c>
      <c r="B181" s="4" t="s">
        <v>83</v>
      </c>
      <c r="C181" s="4" t="s">
        <v>47</v>
      </c>
      <c r="D181" s="4" t="s">
        <v>48</v>
      </c>
      <c r="E181" s="4" t="s">
        <v>64</v>
      </c>
      <c r="F181" s="7">
        <v>131</v>
      </c>
      <c r="G181" s="7">
        <v>282</v>
      </c>
      <c r="H181" s="8">
        <v>19320</v>
      </c>
    </row>
    <row r="182" spans="1:8" ht="14.45" customHeight="1" x14ac:dyDescent="0.2">
      <c r="A182" s="4" t="s">
        <v>46</v>
      </c>
      <c r="B182" s="4" t="s">
        <v>84</v>
      </c>
      <c r="C182" s="4" t="s">
        <v>47</v>
      </c>
      <c r="D182" s="4" t="s">
        <v>48</v>
      </c>
      <c r="E182" s="4" t="s">
        <v>64</v>
      </c>
      <c r="F182" s="7">
        <v>144</v>
      </c>
      <c r="G182" s="7">
        <v>312</v>
      </c>
      <c r="H182" s="8">
        <v>20510</v>
      </c>
    </row>
    <row r="183" spans="1:8" ht="14.45" customHeight="1" x14ac:dyDescent="0.2">
      <c r="A183" s="4" t="s">
        <v>46</v>
      </c>
      <c r="B183" s="4" t="s">
        <v>85</v>
      </c>
      <c r="C183" s="4" t="s">
        <v>47</v>
      </c>
      <c r="D183" s="4" t="s">
        <v>48</v>
      </c>
      <c r="E183" s="4" t="s">
        <v>64</v>
      </c>
      <c r="F183" s="7">
        <v>124</v>
      </c>
      <c r="G183" s="7">
        <v>273</v>
      </c>
      <c r="H183" s="8">
        <v>19635</v>
      </c>
    </row>
    <row r="184" spans="1:8" ht="14.45" customHeight="1" x14ac:dyDescent="0.2">
      <c r="A184" s="4" t="s">
        <v>46</v>
      </c>
      <c r="B184" s="4" t="s">
        <v>86</v>
      </c>
      <c r="C184" s="4" t="s">
        <v>47</v>
      </c>
      <c r="D184" s="4" t="s">
        <v>48</v>
      </c>
      <c r="E184" s="4" t="s">
        <v>64</v>
      </c>
      <c r="F184" s="7">
        <v>151</v>
      </c>
      <c r="G184" s="7">
        <v>309</v>
      </c>
      <c r="H184" s="8">
        <v>21770</v>
      </c>
    </row>
    <row r="185" spans="1:8" ht="14.45" customHeight="1" x14ac:dyDescent="0.2">
      <c r="A185" s="4" t="s">
        <v>46</v>
      </c>
      <c r="B185" s="4" t="s">
        <v>87</v>
      </c>
      <c r="C185" s="4" t="s">
        <v>47</v>
      </c>
      <c r="D185" s="4" t="s">
        <v>48</v>
      </c>
      <c r="E185" s="4" t="s">
        <v>64</v>
      </c>
      <c r="F185" s="7">
        <v>147</v>
      </c>
      <c r="G185" s="7">
        <v>299</v>
      </c>
      <c r="H185" s="8">
        <v>21140</v>
      </c>
    </row>
    <row r="186" spans="1:8" ht="14.45" customHeight="1" x14ac:dyDescent="0.2">
      <c r="A186" s="4" t="s">
        <v>46</v>
      </c>
      <c r="B186" s="4" t="s">
        <v>88</v>
      </c>
      <c r="C186" s="4" t="s">
        <v>47</v>
      </c>
      <c r="D186" s="4" t="s">
        <v>48</v>
      </c>
      <c r="E186" s="4" t="s">
        <v>64</v>
      </c>
      <c r="F186" s="7">
        <v>131</v>
      </c>
      <c r="G186" s="7">
        <v>299</v>
      </c>
      <c r="H186" s="8">
        <v>20545</v>
      </c>
    </row>
    <row r="187" spans="1:8" ht="14.45" customHeight="1" x14ac:dyDescent="0.2">
      <c r="A187" s="4" t="s">
        <v>46</v>
      </c>
      <c r="B187" s="4" t="s">
        <v>89</v>
      </c>
      <c r="C187" s="4" t="s">
        <v>47</v>
      </c>
      <c r="D187" s="4" t="s">
        <v>48</v>
      </c>
      <c r="E187" s="4" t="s">
        <v>64</v>
      </c>
      <c r="F187" s="7">
        <v>98</v>
      </c>
      <c r="G187" s="7">
        <v>234</v>
      </c>
      <c r="H187" s="8">
        <v>15505</v>
      </c>
    </row>
    <row r="188" spans="1:8" ht="14.45" customHeight="1" x14ac:dyDescent="0.2">
      <c r="A188" s="4" t="s">
        <v>46</v>
      </c>
      <c r="B188" s="4" t="s">
        <v>90</v>
      </c>
      <c r="C188" s="4" t="s">
        <v>47</v>
      </c>
      <c r="D188" s="4" t="s">
        <v>48</v>
      </c>
      <c r="E188" s="4" t="s">
        <v>64</v>
      </c>
      <c r="F188" s="7">
        <v>95</v>
      </c>
      <c r="G188" s="7">
        <v>249</v>
      </c>
      <c r="H188" s="8">
        <v>15960</v>
      </c>
    </row>
    <row r="189" spans="1:8" ht="14.45" customHeight="1" x14ac:dyDescent="0.2">
      <c r="A189" s="4" t="s">
        <v>46</v>
      </c>
      <c r="B189" s="4" t="s">
        <v>91</v>
      </c>
      <c r="C189" s="4" t="s">
        <v>47</v>
      </c>
      <c r="D189" s="4" t="s">
        <v>48</v>
      </c>
      <c r="E189" s="4" t="s">
        <v>64</v>
      </c>
      <c r="F189" s="7">
        <v>49</v>
      </c>
      <c r="G189" s="7">
        <v>97</v>
      </c>
      <c r="H189" s="8">
        <v>7280</v>
      </c>
    </row>
    <row r="190" spans="1:8" ht="14.45" customHeight="1" x14ac:dyDescent="0.2">
      <c r="A190" s="4" t="s">
        <v>46</v>
      </c>
      <c r="B190" s="4" t="s">
        <v>92</v>
      </c>
      <c r="C190" s="4" t="s">
        <v>47</v>
      </c>
      <c r="D190" s="4" t="s">
        <v>48</v>
      </c>
      <c r="E190" s="4" t="s">
        <v>64</v>
      </c>
      <c r="F190" s="7">
        <v>30</v>
      </c>
      <c r="G190" s="7">
        <v>82</v>
      </c>
      <c r="H190" s="8">
        <v>5320</v>
      </c>
    </row>
    <row r="191" spans="1:8" ht="14.45" customHeight="1" x14ac:dyDescent="0.2">
      <c r="A191" s="4" t="s">
        <v>46</v>
      </c>
      <c r="B191" s="4" t="s">
        <v>93</v>
      </c>
      <c r="C191" s="4" t="s">
        <v>47</v>
      </c>
      <c r="D191" s="4" t="s">
        <v>48</v>
      </c>
      <c r="E191" s="4" t="s">
        <v>64</v>
      </c>
      <c r="F191" s="7">
        <v>10</v>
      </c>
      <c r="G191" s="7">
        <v>16</v>
      </c>
      <c r="H191" s="8">
        <v>875</v>
      </c>
    </row>
    <row r="192" spans="1:8" ht="14.45" customHeight="1" x14ac:dyDescent="0.2">
      <c r="A192" s="4" t="s">
        <v>46</v>
      </c>
      <c r="B192" s="4" t="s">
        <v>94</v>
      </c>
      <c r="C192" s="4" t="s">
        <v>47</v>
      </c>
      <c r="D192" s="4" t="s">
        <v>48</v>
      </c>
      <c r="E192" s="4" t="s">
        <v>64</v>
      </c>
      <c r="F192" s="7">
        <v>5</v>
      </c>
      <c r="G192" s="7">
        <v>11</v>
      </c>
      <c r="H192" s="8">
        <v>595</v>
      </c>
    </row>
    <row r="193" spans="1:8" ht="14.45" customHeight="1" x14ac:dyDescent="0.2">
      <c r="A193" s="4" t="s">
        <v>46</v>
      </c>
      <c r="B193" s="4" t="s">
        <v>95</v>
      </c>
      <c r="C193" s="4" t="s">
        <v>47</v>
      </c>
      <c r="D193" s="4" t="s">
        <v>48</v>
      </c>
      <c r="E193" s="4" t="s">
        <v>64</v>
      </c>
      <c r="F193" s="7"/>
      <c r="G193" s="7"/>
      <c r="H193" s="8"/>
    </row>
    <row r="194" spans="1:8" ht="14.45" customHeight="1" x14ac:dyDescent="0.2">
      <c r="A194" s="4" t="s">
        <v>46</v>
      </c>
      <c r="B194" s="4" t="s">
        <v>72</v>
      </c>
      <c r="C194" s="4" t="s">
        <v>47</v>
      </c>
      <c r="D194" s="4" t="s">
        <v>48</v>
      </c>
      <c r="E194" s="4" t="s">
        <v>64</v>
      </c>
      <c r="F194" s="7">
        <v>9</v>
      </c>
      <c r="G194" s="7">
        <v>11</v>
      </c>
      <c r="H194" s="8">
        <v>630</v>
      </c>
    </row>
    <row r="195" spans="1:8" ht="14.45" customHeight="1" x14ac:dyDescent="0.2">
      <c r="A195" s="4" t="s">
        <v>46</v>
      </c>
      <c r="B195" s="4" t="s">
        <v>72</v>
      </c>
      <c r="C195" s="4" t="s">
        <v>47</v>
      </c>
      <c r="D195" s="4" t="s">
        <v>48</v>
      </c>
      <c r="E195" s="4" t="s">
        <v>65</v>
      </c>
      <c r="F195" s="7">
        <v>0</v>
      </c>
      <c r="G195" s="7">
        <v>821</v>
      </c>
      <c r="H195" s="8">
        <v>83020</v>
      </c>
    </row>
    <row r="196" spans="1:8" ht="14.45" customHeight="1" x14ac:dyDescent="0.2">
      <c r="A196" s="4" t="s">
        <v>49</v>
      </c>
      <c r="B196" s="4" t="s">
        <v>77</v>
      </c>
      <c r="C196" s="4" t="s">
        <v>38</v>
      </c>
      <c r="D196" s="4" t="s">
        <v>39</v>
      </c>
      <c r="E196" s="4" t="s">
        <v>64</v>
      </c>
      <c r="F196" s="7">
        <v>1173</v>
      </c>
      <c r="G196" s="7">
        <v>10887</v>
      </c>
      <c r="H196" s="8">
        <v>413489.91999999998</v>
      </c>
    </row>
    <row r="197" spans="1:8" ht="14.45" customHeight="1" x14ac:dyDescent="0.2">
      <c r="A197" s="4" t="s">
        <v>49</v>
      </c>
      <c r="B197" s="4" t="s">
        <v>78</v>
      </c>
      <c r="C197" s="4" t="s">
        <v>38</v>
      </c>
      <c r="D197" s="4" t="s">
        <v>39</v>
      </c>
      <c r="E197" s="4" t="s">
        <v>64</v>
      </c>
      <c r="F197" s="7">
        <v>5323</v>
      </c>
      <c r="G197" s="7">
        <v>58811</v>
      </c>
      <c r="H197" s="8">
        <v>2357515.5699999998</v>
      </c>
    </row>
    <row r="198" spans="1:8" ht="14.45" customHeight="1" x14ac:dyDescent="0.2">
      <c r="A198" s="4" t="s">
        <v>49</v>
      </c>
      <c r="B198" s="4" t="s">
        <v>79</v>
      </c>
      <c r="C198" s="4" t="s">
        <v>38</v>
      </c>
      <c r="D198" s="4" t="s">
        <v>39</v>
      </c>
      <c r="E198" s="4" t="s">
        <v>64</v>
      </c>
      <c r="F198" s="7">
        <v>11145</v>
      </c>
      <c r="G198" s="7">
        <v>147688</v>
      </c>
      <c r="H198" s="8">
        <v>6612406.6500000004</v>
      </c>
    </row>
    <row r="199" spans="1:8" ht="14.45" customHeight="1" x14ac:dyDescent="0.2">
      <c r="A199" s="4" t="s">
        <v>49</v>
      </c>
      <c r="B199" s="4" t="s">
        <v>80</v>
      </c>
      <c r="C199" s="4" t="s">
        <v>38</v>
      </c>
      <c r="D199" s="4" t="s">
        <v>39</v>
      </c>
      <c r="E199" s="4" t="s">
        <v>64</v>
      </c>
      <c r="F199" s="7">
        <v>15254</v>
      </c>
      <c r="G199" s="7">
        <v>196094</v>
      </c>
      <c r="H199" s="8">
        <v>9593181.7400000002</v>
      </c>
    </row>
    <row r="200" spans="1:8" ht="14.45" customHeight="1" x14ac:dyDescent="0.2">
      <c r="A200" s="4" t="s">
        <v>49</v>
      </c>
      <c r="B200" s="4" t="s">
        <v>81</v>
      </c>
      <c r="C200" s="4" t="s">
        <v>38</v>
      </c>
      <c r="D200" s="4" t="s">
        <v>39</v>
      </c>
      <c r="E200" s="4" t="s">
        <v>64</v>
      </c>
      <c r="F200" s="7">
        <v>20098</v>
      </c>
      <c r="G200" s="7">
        <v>237270</v>
      </c>
      <c r="H200" s="8">
        <v>11431169.140000001</v>
      </c>
    </row>
    <row r="201" spans="1:8" ht="14.45" customHeight="1" x14ac:dyDescent="0.2">
      <c r="A201" s="4" t="s">
        <v>49</v>
      </c>
      <c r="B201" s="4" t="s">
        <v>82</v>
      </c>
      <c r="C201" s="4" t="s">
        <v>38</v>
      </c>
      <c r="D201" s="4" t="s">
        <v>39</v>
      </c>
      <c r="E201" s="4" t="s">
        <v>64</v>
      </c>
      <c r="F201" s="7">
        <v>24006</v>
      </c>
      <c r="G201" s="7">
        <v>270087</v>
      </c>
      <c r="H201" s="8">
        <v>12913009.18</v>
      </c>
    </row>
    <row r="202" spans="1:8" ht="14.45" customHeight="1" x14ac:dyDescent="0.2">
      <c r="A202" s="4" t="s">
        <v>49</v>
      </c>
      <c r="B202" s="4" t="s">
        <v>83</v>
      </c>
      <c r="C202" s="4" t="s">
        <v>38</v>
      </c>
      <c r="D202" s="4" t="s">
        <v>39</v>
      </c>
      <c r="E202" s="4" t="s">
        <v>64</v>
      </c>
      <c r="F202" s="7">
        <v>27004</v>
      </c>
      <c r="G202" s="7">
        <v>286317</v>
      </c>
      <c r="H202" s="8">
        <v>13519844.1</v>
      </c>
    </row>
    <row r="203" spans="1:8" ht="14.45" customHeight="1" x14ac:dyDescent="0.2">
      <c r="A203" s="4" t="s">
        <v>49</v>
      </c>
      <c r="B203" s="4" t="s">
        <v>84</v>
      </c>
      <c r="C203" s="4" t="s">
        <v>38</v>
      </c>
      <c r="D203" s="4" t="s">
        <v>39</v>
      </c>
      <c r="E203" s="4" t="s">
        <v>64</v>
      </c>
      <c r="F203" s="7">
        <v>29636</v>
      </c>
      <c r="G203" s="7">
        <v>305342</v>
      </c>
      <c r="H203" s="8">
        <v>14483189.32</v>
      </c>
    </row>
    <row r="204" spans="1:8" ht="14.45" customHeight="1" x14ac:dyDescent="0.2">
      <c r="A204" s="4" t="s">
        <v>49</v>
      </c>
      <c r="B204" s="4" t="s">
        <v>85</v>
      </c>
      <c r="C204" s="4" t="s">
        <v>38</v>
      </c>
      <c r="D204" s="4" t="s">
        <v>39</v>
      </c>
      <c r="E204" s="4" t="s">
        <v>64</v>
      </c>
      <c r="F204" s="7">
        <v>31392</v>
      </c>
      <c r="G204" s="7">
        <v>339830</v>
      </c>
      <c r="H204" s="8">
        <v>16366133.029999999</v>
      </c>
    </row>
    <row r="205" spans="1:8" ht="14.45" customHeight="1" x14ac:dyDescent="0.2">
      <c r="A205" s="4" t="s">
        <v>49</v>
      </c>
      <c r="B205" s="4" t="s">
        <v>86</v>
      </c>
      <c r="C205" s="4" t="s">
        <v>38</v>
      </c>
      <c r="D205" s="4" t="s">
        <v>39</v>
      </c>
      <c r="E205" s="4" t="s">
        <v>64</v>
      </c>
      <c r="F205" s="7">
        <v>45265</v>
      </c>
      <c r="G205" s="7">
        <v>496002</v>
      </c>
      <c r="H205" s="8">
        <v>24178645.489999998</v>
      </c>
    </row>
    <row r="206" spans="1:8" ht="14.45" customHeight="1" x14ac:dyDescent="0.2">
      <c r="A206" s="4" t="s">
        <v>49</v>
      </c>
      <c r="B206" s="4" t="s">
        <v>87</v>
      </c>
      <c r="C206" s="4" t="s">
        <v>38</v>
      </c>
      <c r="D206" s="4" t="s">
        <v>39</v>
      </c>
      <c r="E206" s="4" t="s">
        <v>64</v>
      </c>
      <c r="F206" s="7">
        <v>59140</v>
      </c>
      <c r="G206" s="7">
        <v>636405</v>
      </c>
      <c r="H206" s="8">
        <v>31367241.440000001</v>
      </c>
    </row>
    <row r="207" spans="1:8" ht="14.45" customHeight="1" x14ac:dyDescent="0.2">
      <c r="A207" s="4" t="s">
        <v>49</v>
      </c>
      <c r="B207" s="4" t="s">
        <v>88</v>
      </c>
      <c r="C207" s="4" t="s">
        <v>38</v>
      </c>
      <c r="D207" s="4" t="s">
        <v>39</v>
      </c>
      <c r="E207" s="4" t="s">
        <v>64</v>
      </c>
      <c r="F207" s="7">
        <v>70428</v>
      </c>
      <c r="G207" s="7">
        <v>743776</v>
      </c>
      <c r="H207" s="8">
        <v>36946672.039999999</v>
      </c>
    </row>
    <row r="208" spans="1:8" ht="14.45" customHeight="1" x14ac:dyDescent="0.2">
      <c r="A208" s="4" t="s">
        <v>49</v>
      </c>
      <c r="B208" s="4" t="s">
        <v>89</v>
      </c>
      <c r="C208" s="4" t="s">
        <v>38</v>
      </c>
      <c r="D208" s="4" t="s">
        <v>39</v>
      </c>
      <c r="E208" s="4" t="s">
        <v>64</v>
      </c>
      <c r="F208" s="7">
        <v>74449</v>
      </c>
      <c r="G208" s="7">
        <v>775154</v>
      </c>
      <c r="H208" s="8">
        <v>38641696.020000003</v>
      </c>
    </row>
    <row r="209" spans="1:8" ht="14.45" customHeight="1" x14ac:dyDescent="0.2">
      <c r="A209" s="4" t="s">
        <v>49</v>
      </c>
      <c r="B209" s="4" t="s">
        <v>90</v>
      </c>
      <c r="C209" s="4" t="s">
        <v>38</v>
      </c>
      <c r="D209" s="4" t="s">
        <v>39</v>
      </c>
      <c r="E209" s="4" t="s">
        <v>64</v>
      </c>
      <c r="F209" s="7">
        <v>76290</v>
      </c>
      <c r="G209" s="7">
        <v>771898</v>
      </c>
      <c r="H209" s="8">
        <v>38507111.579999998</v>
      </c>
    </row>
    <row r="210" spans="1:8" ht="14.45" customHeight="1" x14ac:dyDescent="0.2">
      <c r="A210" s="4" t="s">
        <v>49</v>
      </c>
      <c r="B210" s="4" t="s">
        <v>91</v>
      </c>
      <c r="C210" s="4" t="s">
        <v>38</v>
      </c>
      <c r="D210" s="4" t="s">
        <v>39</v>
      </c>
      <c r="E210" s="4" t="s">
        <v>64</v>
      </c>
      <c r="F210" s="7">
        <v>79322</v>
      </c>
      <c r="G210" s="7">
        <v>768524</v>
      </c>
      <c r="H210" s="8">
        <v>37328228.939999998</v>
      </c>
    </row>
    <row r="211" spans="1:8" ht="14.45" customHeight="1" x14ac:dyDescent="0.2">
      <c r="A211" s="4" t="s">
        <v>49</v>
      </c>
      <c r="B211" s="4" t="s">
        <v>92</v>
      </c>
      <c r="C211" s="4" t="s">
        <v>38</v>
      </c>
      <c r="D211" s="4" t="s">
        <v>39</v>
      </c>
      <c r="E211" s="4" t="s">
        <v>64</v>
      </c>
      <c r="F211" s="7">
        <v>63697</v>
      </c>
      <c r="G211" s="7">
        <v>570755</v>
      </c>
      <c r="H211" s="8">
        <v>26020541.620000001</v>
      </c>
    </row>
    <row r="212" spans="1:8" ht="14.45" customHeight="1" x14ac:dyDescent="0.2">
      <c r="A212" s="4" t="s">
        <v>49</v>
      </c>
      <c r="B212" s="4" t="s">
        <v>93</v>
      </c>
      <c r="C212" s="4" t="s">
        <v>38</v>
      </c>
      <c r="D212" s="4" t="s">
        <v>39</v>
      </c>
      <c r="E212" s="4" t="s">
        <v>64</v>
      </c>
      <c r="F212" s="7">
        <v>50283</v>
      </c>
      <c r="G212" s="7">
        <v>417552</v>
      </c>
      <c r="H212" s="8">
        <v>17767756.300000001</v>
      </c>
    </row>
    <row r="213" spans="1:8" ht="14.45" customHeight="1" x14ac:dyDescent="0.2">
      <c r="A213" s="4" t="s">
        <v>49</v>
      </c>
      <c r="B213" s="4" t="s">
        <v>94</v>
      </c>
      <c r="C213" s="4" t="s">
        <v>38</v>
      </c>
      <c r="D213" s="4" t="s">
        <v>39</v>
      </c>
      <c r="E213" s="4" t="s">
        <v>64</v>
      </c>
      <c r="F213" s="7">
        <v>26307</v>
      </c>
      <c r="G213" s="7">
        <v>198061</v>
      </c>
      <c r="H213" s="8">
        <v>7770989.2300000004</v>
      </c>
    </row>
    <row r="214" spans="1:8" ht="14.45" customHeight="1" x14ac:dyDescent="0.2">
      <c r="A214" s="4" t="s">
        <v>49</v>
      </c>
      <c r="B214" s="4" t="s">
        <v>95</v>
      </c>
      <c r="C214" s="4" t="s">
        <v>38</v>
      </c>
      <c r="D214" s="4" t="s">
        <v>39</v>
      </c>
      <c r="E214" s="4" t="s">
        <v>64</v>
      </c>
      <c r="F214" s="7">
        <v>9396</v>
      </c>
      <c r="G214" s="7">
        <v>62573</v>
      </c>
      <c r="H214" s="8">
        <v>2228577.71</v>
      </c>
    </row>
    <row r="215" spans="1:8" ht="14.45" customHeight="1" x14ac:dyDescent="0.2">
      <c r="A215" s="4" t="s">
        <v>49</v>
      </c>
      <c r="B215" s="4" t="s">
        <v>72</v>
      </c>
      <c r="C215" s="4" t="s">
        <v>38</v>
      </c>
      <c r="D215" s="4" t="s">
        <v>39</v>
      </c>
      <c r="E215" s="4" t="s">
        <v>64</v>
      </c>
      <c r="F215" s="7">
        <v>5194</v>
      </c>
      <c r="G215" s="7">
        <v>9420</v>
      </c>
      <c r="H215" s="8">
        <v>352311.78</v>
      </c>
    </row>
    <row r="216" spans="1:8" ht="14.45" customHeight="1" x14ac:dyDescent="0.2">
      <c r="A216" s="4" t="s">
        <v>49</v>
      </c>
      <c r="B216" s="4" t="s">
        <v>72</v>
      </c>
      <c r="C216" s="4" t="s">
        <v>38</v>
      </c>
      <c r="D216" s="4" t="s">
        <v>39</v>
      </c>
      <c r="E216" s="4" t="s">
        <v>65</v>
      </c>
      <c r="F216" s="7">
        <v>0</v>
      </c>
      <c r="G216" s="7">
        <v>108330</v>
      </c>
      <c r="H216" s="8">
        <v>4817315.6900000004</v>
      </c>
    </row>
    <row r="217" spans="1:8" ht="14.45" customHeight="1" x14ac:dyDescent="0.2">
      <c r="A217" s="4" t="s">
        <v>49</v>
      </c>
      <c r="B217" s="4" t="s">
        <v>77</v>
      </c>
      <c r="C217" s="4" t="s">
        <v>40</v>
      </c>
      <c r="D217" s="4" t="s">
        <v>41</v>
      </c>
      <c r="E217" s="4" t="s">
        <v>64</v>
      </c>
      <c r="F217" s="7">
        <v>36</v>
      </c>
      <c r="G217" s="7">
        <v>164</v>
      </c>
      <c r="H217" s="8">
        <v>5792.35</v>
      </c>
    </row>
    <row r="218" spans="1:8" ht="14.45" customHeight="1" x14ac:dyDescent="0.2">
      <c r="A218" s="4" t="s">
        <v>49</v>
      </c>
      <c r="B218" s="4" t="s">
        <v>78</v>
      </c>
      <c r="C218" s="4" t="s">
        <v>40</v>
      </c>
      <c r="D218" s="4" t="s">
        <v>41</v>
      </c>
      <c r="E218" s="4" t="s">
        <v>64</v>
      </c>
      <c r="F218" s="7">
        <v>100</v>
      </c>
      <c r="G218" s="7">
        <v>540</v>
      </c>
      <c r="H218" s="8">
        <v>7040.64</v>
      </c>
    </row>
    <row r="219" spans="1:8" ht="14.45" customHeight="1" x14ac:dyDescent="0.2">
      <c r="A219" s="4" t="s">
        <v>49</v>
      </c>
      <c r="B219" s="4" t="s">
        <v>79</v>
      </c>
      <c r="C219" s="4" t="s">
        <v>40</v>
      </c>
      <c r="D219" s="4" t="s">
        <v>41</v>
      </c>
      <c r="E219" s="4" t="s">
        <v>64</v>
      </c>
      <c r="F219" s="7">
        <v>917</v>
      </c>
      <c r="G219" s="7">
        <v>5211</v>
      </c>
      <c r="H219" s="8">
        <v>43362.9</v>
      </c>
    </row>
    <row r="220" spans="1:8" ht="14.45" customHeight="1" x14ac:dyDescent="0.2">
      <c r="A220" s="4" t="s">
        <v>49</v>
      </c>
      <c r="B220" s="4" t="s">
        <v>80</v>
      </c>
      <c r="C220" s="4" t="s">
        <v>40</v>
      </c>
      <c r="D220" s="4" t="s">
        <v>41</v>
      </c>
      <c r="E220" s="4" t="s">
        <v>64</v>
      </c>
      <c r="F220" s="7">
        <v>4027</v>
      </c>
      <c r="G220" s="7">
        <v>20479</v>
      </c>
      <c r="H220" s="8">
        <v>192431.15</v>
      </c>
    </row>
    <row r="221" spans="1:8" ht="14.45" customHeight="1" x14ac:dyDescent="0.2">
      <c r="A221" s="4" t="s">
        <v>49</v>
      </c>
      <c r="B221" s="4" t="s">
        <v>81</v>
      </c>
      <c r="C221" s="4" t="s">
        <v>40</v>
      </c>
      <c r="D221" s="4" t="s">
        <v>41</v>
      </c>
      <c r="E221" s="4" t="s">
        <v>64</v>
      </c>
      <c r="F221" s="7">
        <v>11202</v>
      </c>
      <c r="G221" s="7">
        <v>59852</v>
      </c>
      <c r="H221" s="8">
        <v>635503.27</v>
      </c>
    </row>
    <row r="222" spans="1:8" ht="14.45" customHeight="1" x14ac:dyDescent="0.2">
      <c r="A222" s="4" t="s">
        <v>49</v>
      </c>
      <c r="B222" s="4" t="s">
        <v>82</v>
      </c>
      <c r="C222" s="4" t="s">
        <v>40</v>
      </c>
      <c r="D222" s="4" t="s">
        <v>41</v>
      </c>
      <c r="E222" s="4" t="s">
        <v>64</v>
      </c>
      <c r="F222" s="7">
        <v>24058</v>
      </c>
      <c r="G222" s="7">
        <v>148982</v>
      </c>
      <c r="H222" s="8">
        <v>1630341.74</v>
      </c>
    </row>
    <row r="223" spans="1:8" ht="14.45" customHeight="1" x14ac:dyDescent="0.2">
      <c r="A223" s="4" t="s">
        <v>49</v>
      </c>
      <c r="B223" s="4" t="s">
        <v>83</v>
      </c>
      <c r="C223" s="4" t="s">
        <v>40</v>
      </c>
      <c r="D223" s="4" t="s">
        <v>41</v>
      </c>
      <c r="E223" s="4" t="s">
        <v>64</v>
      </c>
      <c r="F223" s="7">
        <v>41686</v>
      </c>
      <c r="G223" s="7">
        <v>313401</v>
      </c>
      <c r="H223" s="8">
        <v>3965690.1</v>
      </c>
    </row>
    <row r="224" spans="1:8" ht="14.45" customHeight="1" x14ac:dyDescent="0.2">
      <c r="A224" s="4" t="s">
        <v>49</v>
      </c>
      <c r="B224" s="4" t="s">
        <v>84</v>
      </c>
      <c r="C224" s="4" t="s">
        <v>40</v>
      </c>
      <c r="D224" s="4" t="s">
        <v>41</v>
      </c>
      <c r="E224" s="4" t="s">
        <v>64</v>
      </c>
      <c r="F224" s="7">
        <v>63418</v>
      </c>
      <c r="G224" s="7">
        <v>636480</v>
      </c>
      <c r="H224" s="8">
        <v>9148017.9800000004</v>
      </c>
    </row>
    <row r="225" spans="1:8" ht="14.45" customHeight="1" x14ac:dyDescent="0.2">
      <c r="A225" s="4" t="s">
        <v>49</v>
      </c>
      <c r="B225" s="4" t="s">
        <v>85</v>
      </c>
      <c r="C225" s="4" t="s">
        <v>40</v>
      </c>
      <c r="D225" s="4" t="s">
        <v>41</v>
      </c>
      <c r="E225" s="4" t="s">
        <v>64</v>
      </c>
      <c r="F225" s="7">
        <v>92636</v>
      </c>
      <c r="G225" s="7">
        <v>1152983</v>
      </c>
      <c r="H225" s="8">
        <v>17876897.41</v>
      </c>
    </row>
    <row r="226" spans="1:8" ht="14.45" customHeight="1" x14ac:dyDescent="0.2">
      <c r="A226" s="4" t="s">
        <v>49</v>
      </c>
      <c r="B226" s="4" t="s">
        <v>86</v>
      </c>
      <c r="C226" s="4" t="s">
        <v>40</v>
      </c>
      <c r="D226" s="4" t="s">
        <v>41</v>
      </c>
      <c r="E226" s="4" t="s">
        <v>64</v>
      </c>
      <c r="F226" s="7">
        <v>156469</v>
      </c>
      <c r="G226" s="7">
        <v>2204805</v>
      </c>
      <c r="H226" s="8">
        <v>36255585.490000002</v>
      </c>
    </row>
    <row r="227" spans="1:8" ht="14.45" customHeight="1" x14ac:dyDescent="0.2">
      <c r="A227" s="4" t="s">
        <v>49</v>
      </c>
      <c r="B227" s="4" t="s">
        <v>87</v>
      </c>
      <c r="C227" s="4" t="s">
        <v>40</v>
      </c>
      <c r="D227" s="4" t="s">
        <v>41</v>
      </c>
      <c r="E227" s="4" t="s">
        <v>64</v>
      </c>
      <c r="F227" s="7">
        <v>229826</v>
      </c>
      <c r="G227" s="7">
        <v>3482724</v>
      </c>
      <c r="H227" s="8">
        <v>56943903.829999998</v>
      </c>
    </row>
    <row r="228" spans="1:8" ht="14.45" customHeight="1" x14ac:dyDescent="0.2">
      <c r="A228" s="4" t="s">
        <v>49</v>
      </c>
      <c r="B228" s="4" t="s">
        <v>88</v>
      </c>
      <c r="C228" s="4" t="s">
        <v>40</v>
      </c>
      <c r="D228" s="4" t="s">
        <v>41</v>
      </c>
      <c r="E228" s="4" t="s">
        <v>64</v>
      </c>
      <c r="F228" s="7">
        <v>291931</v>
      </c>
      <c r="G228" s="7">
        <v>4614599</v>
      </c>
      <c r="H228" s="8">
        <v>75112613.829999998</v>
      </c>
    </row>
    <row r="229" spans="1:8" ht="14.45" customHeight="1" x14ac:dyDescent="0.2">
      <c r="A229" s="4" t="s">
        <v>49</v>
      </c>
      <c r="B229" s="4" t="s">
        <v>89</v>
      </c>
      <c r="C229" s="4" t="s">
        <v>40</v>
      </c>
      <c r="D229" s="4" t="s">
        <v>41</v>
      </c>
      <c r="E229" s="4" t="s">
        <v>64</v>
      </c>
      <c r="F229" s="7">
        <v>319995</v>
      </c>
      <c r="G229" s="7">
        <v>5198203</v>
      </c>
      <c r="H229" s="8">
        <v>80609050.129999995</v>
      </c>
    </row>
    <row r="230" spans="1:8" ht="14.45" customHeight="1" x14ac:dyDescent="0.2">
      <c r="A230" s="4" t="s">
        <v>49</v>
      </c>
      <c r="B230" s="4" t="s">
        <v>90</v>
      </c>
      <c r="C230" s="4" t="s">
        <v>40</v>
      </c>
      <c r="D230" s="4" t="s">
        <v>41</v>
      </c>
      <c r="E230" s="4" t="s">
        <v>64</v>
      </c>
      <c r="F230" s="7">
        <v>332156</v>
      </c>
      <c r="G230" s="7">
        <v>5423012</v>
      </c>
      <c r="H230" s="8">
        <v>78478816.510000005</v>
      </c>
    </row>
    <row r="231" spans="1:8" ht="14.45" customHeight="1" x14ac:dyDescent="0.2">
      <c r="A231" s="4" t="s">
        <v>49</v>
      </c>
      <c r="B231" s="4" t="s">
        <v>91</v>
      </c>
      <c r="C231" s="4" t="s">
        <v>40</v>
      </c>
      <c r="D231" s="4" t="s">
        <v>41</v>
      </c>
      <c r="E231" s="4" t="s">
        <v>64</v>
      </c>
      <c r="F231" s="7">
        <v>344290</v>
      </c>
      <c r="G231" s="7">
        <v>5616522</v>
      </c>
      <c r="H231" s="8">
        <v>72344206.079999998</v>
      </c>
    </row>
    <row r="232" spans="1:8" ht="14.45" customHeight="1" x14ac:dyDescent="0.2">
      <c r="A232" s="4" t="s">
        <v>49</v>
      </c>
      <c r="B232" s="4" t="s">
        <v>92</v>
      </c>
      <c r="C232" s="4" t="s">
        <v>40</v>
      </c>
      <c r="D232" s="4" t="s">
        <v>41</v>
      </c>
      <c r="E232" s="4" t="s">
        <v>64</v>
      </c>
      <c r="F232" s="7">
        <v>268017</v>
      </c>
      <c r="G232" s="7">
        <v>4564650</v>
      </c>
      <c r="H232" s="8">
        <v>47901107.710000001</v>
      </c>
    </row>
    <row r="233" spans="1:8" ht="14.45" customHeight="1" x14ac:dyDescent="0.2">
      <c r="A233" s="4" t="s">
        <v>49</v>
      </c>
      <c r="B233" s="4" t="s">
        <v>93</v>
      </c>
      <c r="C233" s="4" t="s">
        <v>40</v>
      </c>
      <c r="D233" s="4" t="s">
        <v>41</v>
      </c>
      <c r="E233" s="4" t="s">
        <v>64</v>
      </c>
      <c r="F233" s="7">
        <v>204402</v>
      </c>
      <c r="G233" s="7">
        <v>3678608</v>
      </c>
      <c r="H233" s="8">
        <v>31839520.289999999</v>
      </c>
    </row>
    <row r="234" spans="1:8" ht="14.45" customHeight="1" x14ac:dyDescent="0.2">
      <c r="A234" s="4" t="s">
        <v>49</v>
      </c>
      <c r="B234" s="4" t="s">
        <v>94</v>
      </c>
      <c r="C234" s="4" t="s">
        <v>40</v>
      </c>
      <c r="D234" s="4" t="s">
        <v>41</v>
      </c>
      <c r="E234" s="4" t="s">
        <v>64</v>
      </c>
      <c r="F234" s="7">
        <v>107035</v>
      </c>
      <c r="G234" s="7">
        <v>2009923</v>
      </c>
      <c r="H234" s="8">
        <v>15013972.279999999</v>
      </c>
    </row>
    <row r="235" spans="1:8" ht="14.45" customHeight="1" x14ac:dyDescent="0.2">
      <c r="A235" s="4" t="s">
        <v>49</v>
      </c>
      <c r="B235" s="4" t="s">
        <v>95</v>
      </c>
      <c r="C235" s="4" t="s">
        <v>40</v>
      </c>
      <c r="D235" s="4" t="s">
        <v>41</v>
      </c>
      <c r="E235" s="4" t="s">
        <v>64</v>
      </c>
      <c r="F235" s="7">
        <v>40294</v>
      </c>
      <c r="G235" s="7">
        <v>741505</v>
      </c>
      <c r="H235" s="8">
        <v>4977054.46</v>
      </c>
    </row>
    <row r="236" spans="1:8" ht="14.45" customHeight="1" x14ac:dyDescent="0.2">
      <c r="A236" s="4" t="s">
        <v>49</v>
      </c>
      <c r="B236" s="4" t="s">
        <v>72</v>
      </c>
      <c r="C236" s="4" t="s">
        <v>40</v>
      </c>
      <c r="D236" s="4" t="s">
        <v>41</v>
      </c>
      <c r="E236" s="4" t="s">
        <v>64</v>
      </c>
      <c r="F236" s="7">
        <v>25804</v>
      </c>
      <c r="G236" s="7">
        <v>41727</v>
      </c>
      <c r="H236" s="8">
        <v>357248.13</v>
      </c>
    </row>
    <row r="237" spans="1:8" ht="14.45" customHeight="1" x14ac:dyDescent="0.2">
      <c r="A237" s="4" t="s">
        <v>49</v>
      </c>
      <c r="B237" s="4" t="s">
        <v>72</v>
      </c>
      <c r="C237" s="4" t="s">
        <v>40</v>
      </c>
      <c r="D237" s="4" t="s">
        <v>41</v>
      </c>
      <c r="E237" s="4" t="s">
        <v>65</v>
      </c>
      <c r="F237" s="7">
        <v>0</v>
      </c>
      <c r="G237" s="7">
        <v>497211</v>
      </c>
      <c r="H237" s="8">
        <v>7265050.5099999998</v>
      </c>
    </row>
    <row r="238" spans="1:8" ht="14.45" customHeight="1" x14ac:dyDescent="0.2">
      <c r="A238" s="4" t="s">
        <v>49</v>
      </c>
      <c r="B238" s="4" t="s">
        <v>77</v>
      </c>
      <c r="C238" s="4" t="s">
        <v>42</v>
      </c>
      <c r="D238" s="4" t="s">
        <v>43</v>
      </c>
      <c r="E238" s="4" t="s">
        <v>64</v>
      </c>
      <c r="F238" s="7">
        <v>1602</v>
      </c>
      <c r="G238" s="7">
        <v>6832</v>
      </c>
      <c r="H238" s="8">
        <v>269829.28999999998</v>
      </c>
    </row>
    <row r="239" spans="1:8" ht="14.45" customHeight="1" x14ac:dyDescent="0.2">
      <c r="A239" s="4" t="s">
        <v>49</v>
      </c>
      <c r="B239" s="4" t="s">
        <v>78</v>
      </c>
      <c r="C239" s="4" t="s">
        <v>42</v>
      </c>
      <c r="D239" s="4" t="s">
        <v>43</v>
      </c>
      <c r="E239" s="4" t="s">
        <v>64</v>
      </c>
      <c r="F239" s="7">
        <v>4870</v>
      </c>
      <c r="G239" s="7">
        <v>19531</v>
      </c>
      <c r="H239" s="8">
        <v>405328.37</v>
      </c>
    </row>
    <row r="240" spans="1:8" ht="14.45" customHeight="1" x14ac:dyDescent="0.2">
      <c r="A240" s="4" t="s">
        <v>49</v>
      </c>
      <c r="B240" s="4" t="s">
        <v>79</v>
      </c>
      <c r="C240" s="4" t="s">
        <v>42</v>
      </c>
      <c r="D240" s="4" t="s">
        <v>43</v>
      </c>
      <c r="E240" s="4" t="s">
        <v>64</v>
      </c>
      <c r="F240" s="7">
        <v>8368</v>
      </c>
      <c r="G240" s="7">
        <v>32954</v>
      </c>
      <c r="H240" s="8">
        <v>448392.94</v>
      </c>
    </row>
    <row r="241" spans="1:8" ht="14.45" customHeight="1" x14ac:dyDescent="0.2">
      <c r="A241" s="4" t="s">
        <v>49</v>
      </c>
      <c r="B241" s="4" t="s">
        <v>80</v>
      </c>
      <c r="C241" s="4" t="s">
        <v>42</v>
      </c>
      <c r="D241" s="4" t="s">
        <v>43</v>
      </c>
      <c r="E241" s="4" t="s">
        <v>64</v>
      </c>
      <c r="F241" s="7">
        <v>7953</v>
      </c>
      <c r="G241" s="7">
        <v>27914</v>
      </c>
      <c r="H241" s="8">
        <v>344874.34</v>
      </c>
    </row>
    <row r="242" spans="1:8" ht="14.45" customHeight="1" x14ac:dyDescent="0.2">
      <c r="A242" s="4" t="s">
        <v>49</v>
      </c>
      <c r="B242" s="4" t="s">
        <v>81</v>
      </c>
      <c r="C242" s="4" t="s">
        <v>42</v>
      </c>
      <c r="D242" s="4" t="s">
        <v>43</v>
      </c>
      <c r="E242" s="4" t="s">
        <v>64</v>
      </c>
      <c r="F242" s="7">
        <v>5419</v>
      </c>
      <c r="G242" s="7">
        <v>17565</v>
      </c>
      <c r="H242" s="8">
        <v>223470.9</v>
      </c>
    </row>
    <row r="243" spans="1:8" ht="14.45" customHeight="1" x14ac:dyDescent="0.2">
      <c r="A243" s="4" t="s">
        <v>49</v>
      </c>
      <c r="B243" s="4" t="s">
        <v>82</v>
      </c>
      <c r="C243" s="4" t="s">
        <v>42</v>
      </c>
      <c r="D243" s="4" t="s">
        <v>43</v>
      </c>
      <c r="E243" s="4" t="s">
        <v>64</v>
      </c>
      <c r="F243" s="7">
        <v>4661</v>
      </c>
      <c r="G243" s="7">
        <v>15444</v>
      </c>
      <c r="H243" s="8">
        <v>178468.21</v>
      </c>
    </row>
    <row r="244" spans="1:8" ht="14.45" customHeight="1" x14ac:dyDescent="0.2">
      <c r="A244" s="4" t="s">
        <v>49</v>
      </c>
      <c r="B244" s="4" t="s">
        <v>83</v>
      </c>
      <c r="C244" s="4" t="s">
        <v>42</v>
      </c>
      <c r="D244" s="4" t="s">
        <v>43</v>
      </c>
      <c r="E244" s="4" t="s">
        <v>64</v>
      </c>
      <c r="F244" s="7">
        <v>4113</v>
      </c>
      <c r="G244" s="7">
        <v>13203</v>
      </c>
      <c r="H244" s="8">
        <v>160042.1</v>
      </c>
    </row>
    <row r="245" spans="1:8" ht="14.45" customHeight="1" x14ac:dyDescent="0.2">
      <c r="A245" s="4" t="s">
        <v>49</v>
      </c>
      <c r="B245" s="4" t="s">
        <v>84</v>
      </c>
      <c r="C245" s="4" t="s">
        <v>42</v>
      </c>
      <c r="D245" s="4" t="s">
        <v>43</v>
      </c>
      <c r="E245" s="4" t="s">
        <v>64</v>
      </c>
      <c r="F245" s="7">
        <v>3937</v>
      </c>
      <c r="G245" s="7">
        <v>13168</v>
      </c>
      <c r="H245" s="8">
        <v>161079.42000000001</v>
      </c>
    </row>
    <row r="246" spans="1:8" ht="14.45" customHeight="1" x14ac:dyDescent="0.2">
      <c r="A246" s="4" t="s">
        <v>49</v>
      </c>
      <c r="B246" s="4" t="s">
        <v>85</v>
      </c>
      <c r="C246" s="4" t="s">
        <v>42</v>
      </c>
      <c r="D246" s="4" t="s">
        <v>43</v>
      </c>
      <c r="E246" s="4" t="s">
        <v>64</v>
      </c>
      <c r="F246" s="7">
        <v>3884</v>
      </c>
      <c r="G246" s="7">
        <v>13444</v>
      </c>
      <c r="H246" s="8">
        <v>163556.91</v>
      </c>
    </row>
    <row r="247" spans="1:8" ht="14.45" customHeight="1" x14ac:dyDescent="0.2">
      <c r="A247" s="4" t="s">
        <v>49</v>
      </c>
      <c r="B247" s="4" t="s">
        <v>86</v>
      </c>
      <c r="C247" s="4" t="s">
        <v>42</v>
      </c>
      <c r="D247" s="4" t="s">
        <v>43</v>
      </c>
      <c r="E247" s="4" t="s">
        <v>64</v>
      </c>
      <c r="F247" s="7">
        <v>5045</v>
      </c>
      <c r="G247" s="7">
        <v>18172</v>
      </c>
      <c r="H247" s="8">
        <v>214216.82</v>
      </c>
    </row>
    <row r="248" spans="1:8" ht="14.45" customHeight="1" x14ac:dyDescent="0.2">
      <c r="A248" s="4" t="s">
        <v>49</v>
      </c>
      <c r="B248" s="4" t="s">
        <v>87</v>
      </c>
      <c r="C248" s="4" t="s">
        <v>42</v>
      </c>
      <c r="D248" s="4" t="s">
        <v>43</v>
      </c>
      <c r="E248" s="4" t="s">
        <v>64</v>
      </c>
      <c r="F248" s="7">
        <v>5750</v>
      </c>
      <c r="G248" s="7">
        <v>20332</v>
      </c>
      <c r="H248" s="8">
        <v>234584.36</v>
      </c>
    </row>
    <row r="249" spans="1:8" ht="14.45" customHeight="1" x14ac:dyDescent="0.2">
      <c r="A249" s="4" t="s">
        <v>49</v>
      </c>
      <c r="B249" s="4" t="s">
        <v>88</v>
      </c>
      <c r="C249" s="4" t="s">
        <v>42</v>
      </c>
      <c r="D249" s="4" t="s">
        <v>43</v>
      </c>
      <c r="E249" s="4" t="s">
        <v>64</v>
      </c>
      <c r="F249" s="7">
        <v>6019</v>
      </c>
      <c r="G249" s="7">
        <v>19723</v>
      </c>
      <c r="H249" s="8">
        <v>221278</v>
      </c>
    </row>
    <row r="250" spans="1:8" ht="14.45" customHeight="1" x14ac:dyDescent="0.2">
      <c r="A250" s="4" t="s">
        <v>49</v>
      </c>
      <c r="B250" s="4" t="s">
        <v>89</v>
      </c>
      <c r="C250" s="4" t="s">
        <v>42</v>
      </c>
      <c r="D250" s="4" t="s">
        <v>43</v>
      </c>
      <c r="E250" s="4" t="s">
        <v>64</v>
      </c>
      <c r="F250" s="7">
        <v>5679</v>
      </c>
      <c r="G250" s="7">
        <v>17968</v>
      </c>
      <c r="H250" s="8">
        <v>199295.83</v>
      </c>
    </row>
    <row r="251" spans="1:8" ht="14.45" customHeight="1" x14ac:dyDescent="0.2">
      <c r="A251" s="4" t="s">
        <v>49</v>
      </c>
      <c r="B251" s="4" t="s">
        <v>90</v>
      </c>
      <c r="C251" s="4" t="s">
        <v>42</v>
      </c>
      <c r="D251" s="4" t="s">
        <v>43</v>
      </c>
      <c r="E251" s="4" t="s">
        <v>64</v>
      </c>
      <c r="F251" s="7">
        <v>5607</v>
      </c>
      <c r="G251" s="7">
        <v>16565</v>
      </c>
      <c r="H251" s="8">
        <v>172691.89</v>
      </c>
    </row>
    <row r="252" spans="1:8" ht="14.45" customHeight="1" x14ac:dyDescent="0.2">
      <c r="A252" s="4" t="s">
        <v>49</v>
      </c>
      <c r="B252" s="4" t="s">
        <v>91</v>
      </c>
      <c r="C252" s="4" t="s">
        <v>42</v>
      </c>
      <c r="D252" s="4" t="s">
        <v>43</v>
      </c>
      <c r="E252" s="4" t="s">
        <v>64</v>
      </c>
      <c r="F252" s="7">
        <v>5951</v>
      </c>
      <c r="G252" s="7">
        <v>16843</v>
      </c>
      <c r="H252" s="8">
        <v>167187.35</v>
      </c>
    </row>
    <row r="253" spans="1:8" ht="14.45" customHeight="1" x14ac:dyDescent="0.2">
      <c r="A253" s="4" t="s">
        <v>49</v>
      </c>
      <c r="B253" s="4" t="s">
        <v>92</v>
      </c>
      <c r="C253" s="4" t="s">
        <v>42</v>
      </c>
      <c r="D253" s="4" t="s">
        <v>43</v>
      </c>
      <c r="E253" s="4" t="s">
        <v>64</v>
      </c>
      <c r="F253" s="7">
        <v>5331</v>
      </c>
      <c r="G253" s="7">
        <v>15168</v>
      </c>
      <c r="H253" s="8">
        <v>142849.56</v>
      </c>
    </row>
    <row r="254" spans="1:8" ht="14.45" customHeight="1" x14ac:dyDescent="0.2">
      <c r="A254" s="4" t="s">
        <v>49</v>
      </c>
      <c r="B254" s="4" t="s">
        <v>93</v>
      </c>
      <c r="C254" s="4" t="s">
        <v>42</v>
      </c>
      <c r="D254" s="4" t="s">
        <v>43</v>
      </c>
      <c r="E254" s="4" t="s">
        <v>64</v>
      </c>
      <c r="F254" s="7">
        <v>4982</v>
      </c>
      <c r="G254" s="7">
        <v>13481</v>
      </c>
      <c r="H254" s="8">
        <v>128352.16</v>
      </c>
    </row>
    <row r="255" spans="1:8" ht="14.45" customHeight="1" x14ac:dyDescent="0.2">
      <c r="A255" s="4" t="s">
        <v>49</v>
      </c>
      <c r="B255" s="4" t="s">
        <v>94</v>
      </c>
      <c r="C255" s="4" t="s">
        <v>42</v>
      </c>
      <c r="D255" s="4" t="s">
        <v>43</v>
      </c>
      <c r="E255" s="4" t="s">
        <v>64</v>
      </c>
      <c r="F255" s="7">
        <v>3390</v>
      </c>
      <c r="G255" s="7">
        <v>8744</v>
      </c>
      <c r="H255" s="8">
        <v>80313.119999999995</v>
      </c>
    </row>
    <row r="256" spans="1:8" ht="14.45" customHeight="1" x14ac:dyDescent="0.2">
      <c r="A256" s="4" t="s">
        <v>49</v>
      </c>
      <c r="B256" s="4" t="s">
        <v>95</v>
      </c>
      <c r="C256" s="4" t="s">
        <v>42</v>
      </c>
      <c r="D256" s="4" t="s">
        <v>43</v>
      </c>
      <c r="E256" s="4" t="s">
        <v>64</v>
      </c>
      <c r="F256" s="7">
        <v>1753</v>
      </c>
      <c r="G256" s="7">
        <v>4490</v>
      </c>
      <c r="H256" s="8">
        <v>44972.3</v>
      </c>
    </row>
    <row r="257" spans="1:8" ht="14.45" customHeight="1" x14ac:dyDescent="0.2">
      <c r="A257" s="4" t="s">
        <v>49</v>
      </c>
      <c r="B257" s="4" t="s">
        <v>72</v>
      </c>
      <c r="C257" s="4" t="s">
        <v>42</v>
      </c>
      <c r="D257" s="4" t="s">
        <v>43</v>
      </c>
      <c r="E257" s="4" t="s">
        <v>64</v>
      </c>
      <c r="F257" s="7">
        <v>941</v>
      </c>
      <c r="G257" s="7">
        <v>1573</v>
      </c>
      <c r="H257" s="8">
        <v>25141.8</v>
      </c>
    </row>
    <row r="258" spans="1:8" ht="14.45" customHeight="1" x14ac:dyDescent="0.2">
      <c r="A258" s="4" t="s">
        <v>49</v>
      </c>
      <c r="B258" s="4" t="s">
        <v>72</v>
      </c>
      <c r="C258" s="4" t="s">
        <v>42</v>
      </c>
      <c r="D258" s="4" t="s">
        <v>43</v>
      </c>
      <c r="E258" s="4" t="s">
        <v>65</v>
      </c>
      <c r="F258" s="7">
        <v>0</v>
      </c>
      <c r="G258" s="7">
        <v>6716</v>
      </c>
      <c r="H258" s="8">
        <v>283877.09000000003</v>
      </c>
    </row>
    <row r="259" spans="1:8" ht="14.45" customHeight="1" x14ac:dyDescent="0.2">
      <c r="A259" s="4" t="s">
        <v>49</v>
      </c>
      <c r="B259" s="4" t="s">
        <v>77</v>
      </c>
      <c r="C259" s="4" t="s">
        <v>44</v>
      </c>
      <c r="D259" s="4" t="s">
        <v>45</v>
      </c>
      <c r="E259" s="4" t="s">
        <v>64</v>
      </c>
      <c r="F259" s="7">
        <v>2504</v>
      </c>
      <c r="G259" s="7">
        <v>23887</v>
      </c>
      <c r="H259" s="8">
        <v>1358656.43</v>
      </c>
    </row>
    <row r="260" spans="1:8" ht="14.45" customHeight="1" x14ac:dyDescent="0.2">
      <c r="A260" s="4" t="s">
        <v>49</v>
      </c>
      <c r="B260" s="4" t="s">
        <v>78</v>
      </c>
      <c r="C260" s="4" t="s">
        <v>44</v>
      </c>
      <c r="D260" s="4" t="s">
        <v>45</v>
      </c>
      <c r="E260" s="4" t="s">
        <v>64</v>
      </c>
      <c r="F260" s="7">
        <v>6865</v>
      </c>
      <c r="G260" s="7">
        <v>90392</v>
      </c>
      <c r="H260" s="8">
        <v>5637684.3300000001</v>
      </c>
    </row>
    <row r="261" spans="1:8" ht="14.45" customHeight="1" x14ac:dyDescent="0.2">
      <c r="A261" s="4" t="s">
        <v>49</v>
      </c>
      <c r="B261" s="4" t="s">
        <v>79</v>
      </c>
      <c r="C261" s="4" t="s">
        <v>44</v>
      </c>
      <c r="D261" s="4" t="s">
        <v>45</v>
      </c>
      <c r="E261" s="4" t="s">
        <v>64</v>
      </c>
      <c r="F261" s="7">
        <v>12273</v>
      </c>
      <c r="G261" s="7">
        <v>147818</v>
      </c>
      <c r="H261" s="8">
        <v>8698480.1300000008</v>
      </c>
    </row>
    <row r="262" spans="1:8" ht="14.45" customHeight="1" x14ac:dyDescent="0.2">
      <c r="A262" s="4" t="s">
        <v>49</v>
      </c>
      <c r="B262" s="4" t="s">
        <v>80</v>
      </c>
      <c r="C262" s="4" t="s">
        <v>44</v>
      </c>
      <c r="D262" s="4" t="s">
        <v>45</v>
      </c>
      <c r="E262" s="4" t="s">
        <v>64</v>
      </c>
      <c r="F262" s="7">
        <v>16192</v>
      </c>
      <c r="G262" s="7">
        <v>139512</v>
      </c>
      <c r="H262" s="8">
        <v>7048452.5099999998</v>
      </c>
    </row>
    <row r="263" spans="1:8" ht="14.45" customHeight="1" x14ac:dyDescent="0.2">
      <c r="A263" s="4" t="s">
        <v>49</v>
      </c>
      <c r="B263" s="4" t="s">
        <v>81</v>
      </c>
      <c r="C263" s="4" t="s">
        <v>44</v>
      </c>
      <c r="D263" s="4" t="s">
        <v>45</v>
      </c>
      <c r="E263" s="4" t="s">
        <v>64</v>
      </c>
      <c r="F263" s="7">
        <v>22635</v>
      </c>
      <c r="G263" s="7">
        <v>151046</v>
      </c>
      <c r="H263" s="8">
        <v>5770271.1399999997</v>
      </c>
    </row>
    <row r="264" spans="1:8" ht="14.45" customHeight="1" x14ac:dyDescent="0.2">
      <c r="A264" s="4" t="s">
        <v>49</v>
      </c>
      <c r="B264" s="4" t="s">
        <v>82</v>
      </c>
      <c r="C264" s="4" t="s">
        <v>44</v>
      </c>
      <c r="D264" s="4" t="s">
        <v>45</v>
      </c>
      <c r="E264" s="4" t="s">
        <v>64</v>
      </c>
      <c r="F264" s="7">
        <v>33474</v>
      </c>
      <c r="G264" s="7">
        <v>193897</v>
      </c>
      <c r="H264" s="8">
        <v>6634431.8799999999</v>
      </c>
    </row>
    <row r="265" spans="1:8" ht="14.45" customHeight="1" x14ac:dyDescent="0.2">
      <c r="A265" s="4" t="s">
        <v>49</v>
      </c>
      <c r="B265" s="4" t="s">
        <v>83</v>
      </c>
      <c r="C265" s="4" t="s">
        <v>44</v>
      </c>
      <c r="D265" s="4" t="s">
        <v>45</v>
      </c>
      <c r="E265" s="4" t="s">
        <v>64</v>
      </c>
      <c r="F265" s="7">
        <v>45266</v>
      </c>
      <c r="G265" s="7">
        <v>235441</v>
      </c>
      <c r="H265" s="8">
        <v>7634311.7300000004</v>
      </c>
    </row>
    <row r="266" spans="1:8" ht="14.45" customHeight="1" x14ac:dyDescent="0.2">
      <c r="A266" s="4" t="s">
        <v>49</v>
      </c>
      <c r="B266" s="4" t="s">
        <v>84</v>
      </c>
      <c r="C266" s="4" t="s">
        <v>44</v>
      </c>
      <c r="D266" s="4" t="s">
        <v>45</v>
      </c>
      <c r="E266" s="4" t="s">
        <v>64</v>
      </c>
      <c r="F266" s="7">
        <v>50160</v>
      </c>
      <c r="G266" s="7">
        <v>266193</v>
      </c>
      <c r="H266" s="8">
        <v>8072146.6699999999</v>
      </c>
    </row>
    <row r="267" spans="1:8" ht="14.45" customHeight="1" x14ac:dyDescent="0.2">
      <c r="A267" s="4" t="s">
        <v>49</v>
      </c>
      <c r="B267" s="4" t="s">
        <v>85</v>
      </c>
      <c r="C267" s="4" t="s">
        <v>44</v>
      </c>
      <c r="D267" s="4" t="s">
        <v>45</v>
      </c>
      <c r="E267" s="4" t="s">
        <v>64</v>
      </c>
      <c r="F267" s="7">
        <v>51682</v>
      </c>
      <c r="G267" s="7">
        <v>290654</v>
      </c>
      <c r="H267" s="8">
        <v>8143243.9500000002</v>
      </c>
    </row>
    <row r="268" spans="1:8" ht="14.45" customHeight="1" x14ac:dyDescent="0.2">
      <c r="A268" s="4" t="s">
        <v>49</v>
      </c>
      <c r="B268" s="4" t="s">
        <v>86</v>
      </c>
      <c r="C268" s="4" t="s">
        <v>44</v>
      </c>
      <c r="D268" s="4" t="s">
        <v>45</v>
      </c>
      <c r="E268" s="4" t="s">
        <v>64</v>
      </c>
      <c r="F268" s="7">
        <v>76515</v>
      </c>
      <c r="G268" s="7">
        <v>430540</v>
      </c>
      <c r="H268" s="8">
        <v>10970224.130000001</v>
      </c>
    </row>
    <row r="269" spans="1:8" ht="14.45" customHeight="1" x14ac:dyDescent="0.2">
      <c r="A269" s="4" t="s">
        <v>49</v>
      </c>
      <c r="B269" s="4" t="s">
        <v>87</v>
      </c>
      <c r="C269" s="4" t="s">
        <v>44</v>
      </c>
      <c r="D269" s="4" t="s">
        <v>45</v>
      </c>
      <c r="E269" s="4" t="s">
        <v>64</v>
      </c>
      <c r="F269" s="7">
        <v>105965</v>
      </c>
      <c r="G269" s="7">
        <v>582772</v>
      </c>
      <c r="H269" s="8">
        <v>13697365.41</v>
      </c>
    </row>
    <row r="270" spans="1:8" ht="14.45" customHeight="1" x14ac:dyDescent="0.2">
      <c r="A270" s="4" t="s">
        <v>49</v>
      </c>
      <c r="B270" s="4" t="s">
        <v>88</v>
      </c>
      <c r="C270" s="4" t="s">
        <v>44</v>
      </c>
      <c r="D270" s="4" t="s">
        <v>45</v>
      </c>
      <c r="E270" s="4" t="s">
        <v>64</v>
      </c>
      <c r="F270" s="7">
        <v>130087</v>
      </c>
      <c r="G270" s="7">
        <v>708226</v>
      </c>
      <c r="H270" s="8">
        <v>15553673.710000001</v>
      </c>
    </row>
    <row r="271" spans="1:8" ht="14.45" customHeight="1" x14ac:dyDescent="0.2">
      <c r="A271" s="4" t="s">
        <v>49</v>
      </c>
      <c r="B271" s="4" t="s">
        <v>89</v>
      </c>
      <c r="C271" s="4" t="s">
        <v>44</v>
      </c>
      <c r="D271" s="4" t="s">
        <v>45</v>
      </c>
      <c r="E271" s="4" t="s">
        <v>64</v>
      </c>
      <c r="F271" s="7">
        <v>141351</v>
      </c>
      <c r="G271" s="7">
        <v>769000</v>
      </c>
      <c r="H271" s="8">
        <v>15903222.66</v>
      </c>
    </row>
    <row r="272" spans="1:8" ht="14.45" customHeight="1" x14ac:dyDescent="0.2">
      <c r="A272" s="4" t="s">
        <v>49</v>
      </c>
      <c r="B272" s="4" t="s">
        <v>90</v>
      </c>
      <c r="C272" s="4" t="s">
        <v>44</v>
      </c>
      <c r="D272" s="4" t="s">
        <v>45</v>
      </c>
      <c r="E272" s="4" t="s">
        <v>64</v>
      </c>
      <c r="F272" s="7">
        <v>146751</v>
      </c>
      <c r="G272" s="7">
        <v>804216</v>
      </c>
      <c r="H272" s="8">
        <v>16089903.640000001</v>
      </c>
    </row>
    <row r="273" spans="1:8" ht="14.45" customHeight="1" x14ac:dyDescent="0.2">
      <c r="A273" s="4" t="s">
        <v>49</v>
      </c>
      <c r="B273" s="4" t="s">
        <v>91</v>
      </c>
      <c r="C273" s="4" t="s">
        <v>44</v>
      </c>
      <c r="D273" s="4" t="s">
        <v>45</v>
      </c>
      <c r="E273" s="4" t="s">
        <v>64</v>
      </c>
      <c r="F273" s="7">
        <v>151730</v>
      </c>
      <c r="G273" s="7">
        <v>833651</v>
      </c>
      <c r="H273" s="8">
        <v>16343130.939999999</v>
      </c>
    </row>
    <row r="274" spans="1:8" ht="14.45" customHeight="1" x14ac:dyDescent="0.2">
      <c r="A274" s="4" t="s">
        <v>49</v>
      </c>
      <c r="B274" s="4" t="s">
        <v>92</v>
      </c>
      <c r="C274" s="4" t="s">
        <v>44</v>
      </c>
      <c r="D274" s="4" t="s">
        <v>45</v>
      </c>
      <c r="E274" s="4" t="s">
        <v>64</v>
      </c>
      <c r="F274" s="7">
        <v>117741</v>
      </c>
      <c r="G274" s="7">
        <v>652273</v>
      </c>
      <c r="H274" s="8">
        <v>12310275.01</v>
      </c>
    </row>
    <row r="275" spans="1:8" ht="14.45" customHeight="1" x14ac:dyDescent="0.2">
      <c r="A275" s="4" t="s">
        <v>49</v>
      </c>
      <c r="B275" s="4" t="s">
        <v>93</v>
      </c>
      <c r="C275" s="4" t="s">
        <v>44</v>
      </c>
      <c r="D275" s="4" t="s">
        <v>45</v>
      </c>
      <c r="E275" s="4" t="s">
        <v>64</v>
      </c>
      <c r="F275" s="7">
        <v>88253</v>
      </c>
      <c r="G275" s="7">
        <v>490801</v>
      </c>
      <c r="H275" s="8">
        <v>8964103.9800000004</v>
      </c>
    </row>
    <row r="276" spans="1:8" ht="14.45" customHeight="1" x14ac:dyDescent="0.2">
      <c r="A276" s="4" t="s">
        <v>49</v>
      </c>
      <c r="B276" s="4" t="s">
        <v>94</v>
      </c>
      <c r="C276" s="4" t="s">
        <v>44</v>
      </c>
      <c r="D276" s="4" t="s">
        <v>45</v>
      </c>
      <c r="E276" s="4" t="s">
        <v>64</v>
      </c>
      <c r="F276" s="7">
        <v>43906</v>
      </c>
      <c r="G276" s="7">
        <v>243759</v>
      </c>
      <c r="H276" s="8">
        <v>4342410.05</v>
      </c>
    </row>
    <row r="277" spans="1:8" ht="14.45" customHeight="1" x14ac:dyDescent="0.2">
      <c r="A277" s="4" t="s">
        <v>49</v>
      </c>
      <c r="B277" s="4" t="s">
        <v>95</v>
      </c>
      <c r="C277" s="4" t="s">
        <v>44</v>
      </c>
      <c r="D277" s="4" t="s">
        <v>45</v>
      </c>
      <c r="E277" s="4" t="s">
        <v>64</v>
      </c>
      <c r="F277" s="7">
        <v>14783</v>
      </c>
      <c r="G277" s="7">
        <v>78387</v>
      </c>
      <c r="H277" s="8">
        <v>1368145.64</v>
      </c>
    </row>
    <row r="278" spans="1:8" ht="14.45" customHeight="1" x14ac:dyDescent="0.2">
      <c r="A278" s="4" t="s">
        <v>49</v>
      </c>
      <c r="B278" s="4" t="s">
        <v>72</v>
      </c>
      <c r="C278" s="4" t="s">
        <v>44</v>
      </c>
      <c r="D278" s="4" t="s">
        <v>45</v>
      </c>
      <c r="E278" s="4" t="s">
        <v>64</v>
      </c>
      <c r="F278" s="7">
        <v>10749</v>
      </c>
      <c r="G278" s="7">
        <v>16068</v>
      </c>
      <c r="H278" s="8">
        <v>363911.39</v>
      </c>
    </row>
    <row r="279" spans="1:8" ht="14.45" customHeight="1" x14ac:dyDescent="0.2">
      <c r="A279" s="4" t="s">
        <v>49</v>
      </c>
      <c r="B279" s="4" t="s">
        <v>72</v>
      </c>
      <c r="C279" s="4" t="s">
        <v>44</v>
      </c>
      <c r="D279" s="4" t="s">
        <v>45</v>
      </c>
      <c r="E279" s="4" t="s">
        <v>65</v>
      </c>
      <c r="F279" s="7">
        <v>0</v>
      </c>
      <c r="G279" s="7">
        <v>99316</v>
      </c>
      <c r="H279" s="8">
        <v>2364703.0499999998</v>
      </c>
    </row>
    <row r="280" spans="1:8" ht="14.45" customHeight="1" x14ac:dyDescent="0.2">
      <c r="A280" s="4" t="s">
        <v>49</v>
      </c>
      <c r="B280" s="4" t="s">
        <v>77</v>
      </c>
      <c r="C280" s="4" t="s">
        <v>47</v>
      </c>
      <c r="D280" s="4" t="s">
        <v>48</v>
      </c>
      <c r="E280" s="4" t="s">
        <v>64</v>
      </c>
      <c r="F280" s="7">
        <v>95</v>
      </c>
      <c r="G280" s="7">
        <v>489</v>
      </c>
      <c r="H280" s="8">
        <v>34790</v>
      </c>
    </row>
    <row r="281" spans="1:8" ht="14.45" customHeight="1" x14ac:dyDescent="0.2">
      <c r="A281" s="4" t="s">
        <v>49</v>
      </c>
      <c r="B281" s="4" t="s">
        <v>78</v>
      </c>
      <c r="C281" s="4" t="s">
        <v>47</v>
      </c>
      <c r="D281" s="4" t="s">
        <v>48</v>
      </c>
      <c r="E281" s="4" t="s">
        <v>64</v>
      </c>
      <c r="F281" s="7">
        <v>920</v>
      </c>
      <c r="G281" s="7">
        <v>5805</v>
      </c>
      <c r="H281" s="8">
        <v>422520</v>
      </c>
    </row>
    <row r="282" spans="1:8" ht="14.45" customHeight="1" x14ac:dyDescent="0.2">
      <c r="A282" s="4" t="s">
        <v>49</v>
      </c>
      <c r="B282" s="4" t="s">
        <v>79</v>
      </c>
      <c r="C282" s="4" t="s">
        <v>47</v>
      </c>
      <c r="D282" s="4" t="s">
        <v>48</v>
      </c>
      <c r="E282" s="4" t="s">
        <v>64</v>
      </c>
      <c r="F282" s="7">
        <v>1818</v>
      </c>
      <c r="G282" s="7">
        <v>10965</v>
      </c>
      <c r="H282" s="8">
        <v>806365</v>
      </c>
    </row>
    <row r="283" spans="1:8" ht="14.45" customHeight="1" x14ac:dyDescent="0.2">
      <c r="A283" s="4" t="s">
        <v>49</v>
      </c>
      <c r="B283" s="4" t="s">
        <v>80</v>
      </c>
      <c r="C283" s="4" t="s">
        <v>47</v>
      </c>
      <c r="D283" s="4" t="s">
        <v>48</v>
      </c>
      <c r="E283" s="4" t="s">
        <v>64</v>
      </c>
      <c r="F283" s="7">
        <v>1628</v>
      </c>
      <c r="G283" s="7">
        <v>9413</v>
      </c>
      <c r="H283" s="8">
        <v>681590</v>
      </c>
    </row>
    <row r="284" spans="1:8" ht="14.45" customHeight="1" x14ac:dyDescent="0.2">
      <c r="A284" s="4" t="s">
        <v>49</v>
      </c>
      <c r="B284" s="4" t="s">
        <v>81</v>
      </c>
      <c r="C284" s="4" t="s">
        <v>47</v>
      </c>
      <c r="D284" s="4" t="s">
        <v>48</v>
      </c>
      <c r="E284" s="4" t="s">
        <v>64</v>
      </c>
      <c r="F284" s="7">
        <v>1289</v>
      </c>
      <c r="G284" s="7">
        <v>6761</v>
      </c>
      <c r="H284" s="8">
        <v>501515</v>
      </c>
    </row>
    <row r="285" spans="1:8" ht="14.45" customHeight="1" x14ac:dyDescent="0.2">
      <c r="A285" s="4" t="s">
        <v>49</v>
      </c>
      <c r="B285" s="4" t="s">
        <v>82</v>
      </c>
      <c r="C285" s="4" t="s">
        <v>47</v>
      </c>
      <c r="D285" s="4" t="s">
        <v>48</v>
      </c>
      <c r="E285" s="4" t="s">
        <v>64</v>
      </c>
      <c r="F285" s="7">
        <v>1553</v>
      </c>
      <c r="G285" s="7">
        <v>8609</v>
      </c>
      <c r="H285" s="8">
        <v>631470</v>
      </c>
    </row>
    <row r="286" spans="1:8" ht="14.45" customHeight="1" x14ac:dyDescent="0.2">
      <c r="A286" s="4" t="s">
        <v>49</v>
      </c>
      <c r="B286" s="4" t="s">
        <v>83</v>
      </c>
      <c r="C286" s="4" t="s">
        <v>47</v>
      </c>
      <c r="D286" s="4" t="s">
        <v>48</v>
      </c>
      <c r="E286" s="4" t="s">
        <v>64</v>
      </c>
      <c r="F286" s="7">
        <v>1611</v>
      </c>
      <c r="G286" s="7">
        <v>9065</v>
      </c>
      <c r="H286" s="8">
        <v>668115</v>
      </c>
    </row>
    <row r="287" spans="1:8" ht="14.45" customHeight="1" x14ac:dyDescent="0.2">
      <c r="A287" s="4" t="s">
        <v>49</v>
      </c>
      <c r="B287" s="4" t="s">
        <v>84</v>
      </c>
      <c r="C287" s="4" t="s">
        <v>47</v>
      </c>
      <c r="D287" s="4" t="s">
        <v>48</v>
      </c>
      <c r="E287" s="4" t="s">
        <v>64</v>
      </c>
      <c r="F287" s="7">
        <v>1380</v>
      </c>
      <c r="G287" s="7">
        <v>7790</v>
      </c>
      <c r="H287" s="8">
        <v>586950</v>
      </c>
    </row>
    <row r="288" spans="1:8" ht="14.45" customHeight="1" x14ac:dyDescent="0.2">
      <c r="A288" s="4" t="s">
        <v>49</v>
      </c>
      <c r="B288" s="4" t="s">
        <v>85</v>
      </c>
      <c r="C288" s="4" t="s">
        <v>47</v>
      </c>
      <c r="D288" s="4" t="s">
        <v>48</v>
      </c>
      <c r="E288" s="4" t="s">
        <v>64</v>
      </c>
      <c r="F288" s="7">
        <v>1391</v>
      </c>
      <c r="G288" s="7">
        <v>7833</v>
      </c>
      <c r="H288" s="8">
        <v>595105</v>
      </c>
    </row>
    <row r="289" spans="1:8" ht="14.45" customHeight="1" x14ac:dyDescent="0.2">
      <c r="A289" s="4" t="s">
        <v>49</v>
      </c>
      <c r="B289" s="4" t="s">
        <v>86</v>
      </c>
      <c r="C289" s="4" t="s">
        <v>47</v>
      </c>
      <c r="D289" s="4" t="s">
        <v>48</v>
      </c>
      <c r="E289" s="4" t="s">
        <v>64</v>
      </c>
      <c r="F289" s="7">
        <v>1569</v>
      </c>
      <c r="G289" s="7">
        <v>8957</v>
      </c>
      <c r="H289" s="8">
        <v>678615</v>
      </c>
    </row>
    <row r="290" spans="1:8" ht="14.45" customHeight="1" x14ac:dyDescent="0.2">
      <c r="A290" s="4" t="s">
        <v>49</v>
      </c>
      <c r="B290" s="4" t="s">
        <v>87</v>
      </c>
      <c r="C290" s="4" t="s">
        <v>47</v>
      </c>
      <c r="D290" s="4" t="s">
        <v>48</v>
      </c>
      <c r="E290" s="4" t="s">
        <v>64</v>
      </c>
      <c r="F290" s="7">
        <v>1480</v>
      </c>
      <c r="G290" s="7">
        <v>8571</v>
      </c>
      <c r="H290" s="8">
        <v>646870</v>
      </c>
    </row>
    <row r="291" spans="1:8" ht="14.45" customHeight="1" x14ac:dyDescent="0.2">
      <c r="A291" s="4" t="s">
        <v>49</v>
      </c>
      <c r="B291" s="4" t="s">
        <v>88</v>
      </c>
      <c r="C291" s="4" t="s">
        <v>47</v>
      </c>
      <c r="D291" s="4" t="s">
        <v>48</v>
      </c>
      <c r="E291" s="4" t="s">
        <v>64</v>
      </c>
      <c r="F291" s="7">
        <v>1335</v>
      </c>
      <c r="G291" s="7">
        <v>7804</v>
      </c>
      <c r="H291" s="8">
        <v>588560</v>
      </c>
    </row>
    <row r="292" spans="1:8" ht="14.45" customHeight="1" x14ac:dyDescent="0.2">
      <c r="A292" s="4" t="s">
        <v>49</v>
      </c>
      <c r="B292" s="4" t="s">
        <v>89</v>
      </c>
      <c r="C292" s="4" t="s">
        <v>47</v>
      </c>
      <c r="D292" s="4" t="s">
        <v>48</v>
      </c>
      <c r="E292" s="4" t="s">
        <v>64</v>
      </c>
      <c r="F292" s="7">
        <v>977</v>
      </c>
      <c r="G292" s="7">
        <v>5425</v>
      </c>
      <c r="H292" s="8">
        <v>417760</v>
      </c>
    </row>
    <row r="293" spans="1:8" ht="14.45" customHeight="1" x14ac:dyDescent="0.2">
      <c r="A293" s="4" t="s">
        <v>49</v>
      </c>
      <c r="B293" s="4" t="s">
        <v>90</v>
      </c>
      <c r="C293" s="4" t="s">
        <v>47</v>
      </c>
      <c r="D293" s="4" t="s">
        <v>48</v>
      </c>
      <c r="E293" s="4" t="s">
        <v>64</v>
      </c>
      <c r="F293" s="7">
        <v>761</v>
      </c>
      <c r="G293" s="7">
        <v>4559</v>
      </c>
      <c r="H293" s="8">
        <v>346360</v>
      </c>
    </row>
    <row r="294" spans="1:8" ht="14.45" customHeight="1" x14ac:dyDescent="0.2">
      <c r="A294" s="4" t="s">
        <v>49</v>
      </c>
      <c r="B294" s="4" t="s">
        <v>91</v>
      </c>
      <c r="C294" s="4" t="s">
        <v>47</v>
      </c>
      <c r="D294" s="4" t="s">
        <v>48</v>
      </c>
      <c r="E294" s="4" t="s">
        <v>64</v>
      </c>
      <c r="F294" s="7">
        <v>575</v>
      </c>
      <c r="G294" s="7">
        <v>3310</v>
      </c>
      <c r="H294" s="8">
        <v>251580</v>
      </c>
    </row>
    <row r="295" spans="1:8" ht="14.45" customHeight="1" x14ac:dyDescent="0.2">
      <c r="A295" s="4" t="s">
        <v>49</v>
      </c>
      <c r="B295" s="4" t="s">
        <v>92</v>
      </c>
      <c r="C295" s="4" t="s">
        <v>47</v>
      </c>
      <c r="D295" s="4" t="s">
        <v>48</v>
      </c>
      <c r="E295" s="4" t="s">
        <v>64</v>
      </c>
      <c r="F295" s="7">
        <v>301</v>
      </c>
      <c r="G295" s="7">
        <v>1664</v>
      </c>
      <c r="H295" s="8">
        <v>126105</v>
      </c>
    </row>
    <row r="296" spans="1:8" ht="14.45" customHeight="1" x14ac:dyDescent="0.2">
      <c r="A296" s="4" t="s">
        <v>49</v>
      </c>
      <c r="B296" s="4" t="s">
        <v>93</v>
      </c>
      <c r="C296" s="4" t="s">
        <v>47</v>
      </c>
      <c r="D296" s="4" t="s">
        <v>48</v>
      </c>
      <c r="E296" s="4" t="s">
        <v>64</v>
      </c>
      <c r="F296" s="7">
        <v>133</v>
      </c>
      <c r="G296" s="7">
        <v>636</v>
      </c>
      <c r="H296" s="8">
        <v>46200</v>
      </c>
    </row>
    <row r="297" spans="1:8" ht="14.45" customHeight="1" x14ac:dyDescent="0.2">
      <c r="A297" s="4" t="s">
        <v>49</v>
      </c>
      <c r="B297" s="4" t="s">
        <v>94</v>
      </c>
      <c r="C297" s="4" t="s">
        <v>47</v>
      </c>
      <c r="D297" s="4" t="s">
        <v>48</v>
      </c>
      <c r="E297" s="4" t="s">
        <v>64</v>
      </c>
      <c r="F297" s="7">
        <v>48</v>
      </c>
      <c r="G297" s="7">
        <v>255</v>
      </c>
      <c r="H297" s="8">
        <v>19320</v>
      </c>
    </row>
    <row r="298" spans="1:8" ht="14.45" customHeight="1" x14ac:dyDescent="0.2">
      <c r="A298" s="4" t="s">
        <v>49</v>
      </c>
      <c r="B298" s="4" t="s">
        <v>95</v>
      </c>
      <c r="C298" s="4" t="s">
        <v>47</v>
      </c>
      <c r="D298" s="4" t="s">
        <v>48</v>
      </c>
      <c r="E298" s="4" t="s">
        <v>64</v>
      </c>
      <c r="F298" s="7">
        <v>10</v>
      </c>
      <c r="G298" s="7">
        <v>32</v>
      </c>
      <c r="H298" s="8">
        <v>2415</v>
      </c>
    </row>
    <row r="299" spans="1:8" ht="14.45" customHeight="1" x14ac:dyDescent="0.2">
      <c r="A299" s="4" t="s">
        <v>49</v>
      </c>
      <c r="B299" s="4" t="s">
        <v>72</v>
      </c>
      <c r="C299" s="4" t="s">
        <v>47</v>
      </c>
      <c r="D299" s="4" t="s">
        <v>48</v>
      </c>
      <c r="E299" s="4" t="s">
        <v>64</v>
      </c>
      <c r="F299" s="7">
        <v>64</v>
      </c>
      <c r="G299" s="7">
        <v>85</v>
      </c>
      <c r="H299" s="8">
        <v>7770</v>
      </c>
    </row>
    <row r="300" spans="1:8" ht="14.45" customHeight="1" x14ac:dyDescent="0.2">
      <c r="A300" s="4" t="s">
        <v>49</v>
      </c>
      <c r="B300" s="4" t="s">
        <v>72</v>
      </c>
      <c r="C300" s="4" t="s">
        <v>47</v>
      </c>
      <c r="D300" s="4" t="s">
        <v>48</v>
      </c>
      <c r="E300" s="4" t="s">
        <v>65</v>
      </c>
      <c r="F300" s="7">
        <v>0</v>
      </c>
      <c r="G300" s="7">
        <v>8164</v>
      </c>
      <c r="H300" s="8">
        <v>1152094.3400000001</v>
      </c>
    </row>
    <row r="301" spans="1:8" ht="14.45" customHeight="1" x14ac:dyDescent="0.2">
      <c r="A301" s="4" t="s">
        <v>50</v>
      </c>
      <c r="B301" s="4" t="s">
        <v>77</v>
      </c>
      <c r="C301" s="4" t="s">
        <v>38</v>
      </c>
      <c r="D301" s="4" t="s">
        <v>39</v>
      </c>
      <c r="E301" s="4" t="s">
        <v>64</v>
      </c>
      <c r="F301" s="7">
        <v>1139</v>
      </c>
      <c r="G301" s="7">
        <v>10943</v>
      </c>
      <c r="H301" s="8">
        <v>428868.52</v>
      </c>
    </row>
    <row r="302" spans="1:8" ht="14.45" customHeight="1" x14ac:dyDescent="0.2">
      <c r="A302" s="4" t="s">
        <v>50</v>
      </c>
      <c r="B302" s="4" t="s">
        <v>78</v>
      </c>
      <c r="C302" s="4" t="s">
        <v>38</v>
      </c>
      <c r="D302" s="4" t="s">
        <v>39</v>
      </c>
      <c r="E302" s="4" t="s">
        <v>64</v>
      </c>
      <c r="F302" s="7">
        <v>5432</v>
      </c>
      <c r="G302" s="7">
        <v>62252</v>
      </c>
      <c r="H302" s="8">
        <v>2511027.92</v>
      </c>
    </row>
    <row r="303" spans="1:8" ht="14.45" customHeight="1" x14ac:dyDescent="0.2">
      <c r="A303" s="4" t="s">
        <v>50</v>
      </c>
      <c r="B303" s="4" t="s">
        <v>79</v>
      </c>
      <c r="C303" s="4" t="s">
        <v>38</v>
      </c>
      <c r="D303" s="4" t="s">
        <v>39</v>
      </c>
      <c r="E303" s="4" t="s">
        <v>64</v>
      </c>
      <c r="F303" s="7">
        <v>11313</v>
      </c>
      <c r="G303" s="7">
        <v>153933</v>
      </c>
      <c r="H303" s="8">
        <v>6976760.6900000004</v>
      </c>
    </row>
    <row r="304" spans="1:8" ht="14.45" customHeight="1" x14ac:dyDescent="0.2">
      <c r="A304" s="4" t="s">
        <v>50</v>
      </c>
      <c r="B304" s="4" t="s">
        <v>80</v>
      </c>
      <c r="C304" s="4" t="s">
        <v>38</v>
      </c>
      <c r="D304" s="4" t="s">
        <v>39</v>
      </c>
      <c r="E304" s="4" t="s">
        <v>64</v>
      </c>
      <c r="F304" s="7">
        <v>15269</v>
      </c>
      <c r="G304" s="7">
        <v>203649</v>
      </c>
      <c r="H304" s="8">
        <v>10039432.9</v>
      </c>
    </row>
    <row r="305" spans="1:8" ht="14.45" customHeight="1" x14ac:dyDescent="0.2">
      <c r="A305" s="4" t="s">
        <v>50</v>
      </c>
      <c r="B305" s="4" t="s">
        <v>81</v>
      </c>
      <c r="C305" s="4" t="s">
        <v>38</v>
      </c>
      <c r="D305" s="4" t="s">
        <v>39</v>
      </c>
      <c r="E305" s="4" t="s">
        <v>64</v>
      </c>
      <c r="F305" s="7">
        <v>20363</v>
      </c>
      <c r="G305" s="7">
        <v>251044</v>
      </c>
      <c r="H305" s="8">
        <v>12129170.609999999</v>
      </c>
    </row>
    <row r="306" spans="1:8" ht="14.45" customHeight="1" x14ac:dyDescent="0.2">
      <c r="A306" s="4" t="s">
        <v>50</v>
      </c>
      <c r="B306" s="4" t="s">
        <v>82</v>
      </c>
      <c r="C306" s="4" t="s">
        <v>38</v>
      </c>
      <c r="D306" s="4" t="s">
        <v>39</v>
      </c>
      <c r="E306" s="4" t="s">
        <v>64</v>
      </c>
      <c r="F306" s="7">
        <v>24533</v>
      </c>
      <c r="G306" s="7">
        <v>288767</v>
      </c>
      <c r="H306" s="8">
        <v>13730480.73</v>
      </c>
    </row>
    <row r="307" spans="1:8" ht="14.45" customHeight="1" x14ac:dyDescent="0.2">
      <c r="A307" s="4" t="s">
        <v>50</v>
      </c>
      <c r="B307" s="4" t="s">
        <v>83</v>
      </c>
      <c r="C307" s="4" t="s">
        <v>38</v>
      </c>
      <c r="D307" s="4" t="s">
        <v>39</v>
      </c>
      <c r="E307" s="4" t="s">
        <v>64</v>
      </c>
      <c r="F307" s="7">
        <v>28143</v>
      </c>
      <c r="G307" s="7">
        <v>310735</v>
      </c>
      <c r="H307" s="8">
        <v>14637935.859999999</v>
      </c>
    </row>
    <row r="308" spans="1:8" ht="14.45" customHeight="1" x14ac:dyDescent="0.2">
      <c r="A308" s="4" t="s">
        <v>50</v>
      </c>
      <c r="B308" s="4" t="s">
        <v>84</v>
      </c>
      <c r="C308" s="4" t="s">
        <v>38</v>
      </c>
      <c r="D308" s="4" t="s">
        <v>39</v>
      </c>
      <c r="E308" s="4" t="s">
        <v>64</v>
      </c>
      <c r="F308" s="7">
        <v>30223</v>
      </c>
      <c r="G308" s="7">
        <v>325459</v>
      </c>
      <c r="H308" s="8">
        <v>15430142.039999999</v>
      </c>
    </row>
    <row r="309" spans="1:8" ht="14.45" customHeight="1" x14ac:dyDescent="0.2">
      <c r="A309" s="4" t="s">
        <v>50</v>
      </c>
      <c r="B309" s="4" t="s">
        <v>85</v>
      </c>
      <c r="C309" s="4" t="s">
        <v>38</v>
      </c>
      <c r="D309" s="4" t="s">
        <v>39</v>
      </c>
      <c r="E309" s="4" t="s">
        <v>64</v>
      </c>
      <c r="F309" s="7">
        <v>31480</v>
      </c>
      <c r="G309" s="7">
        <v>350171</v>
      </c>
      <c r="H309" s="8">
        <v>16789004.5</v>
      </c>
    </row>
    <row r="310" spans="1:8" ht="14.45" customHeight="1" x14ac:dyDescent="0.2">
      <c r="A310" s="4" t="s">
        <v>50</v>
      </c>
      <c r="B310" s="4" t="s">
        <v>86</v>
      </c>
      <c r="C310" s="4" t="s">
        <v>38</v>
      </c>
      <c r="D310" s="4" t="s">
        <v>39</v>
      </c>
      <c r="E310" s="4" t="s">
        <v>64</v>
      </c>
      <c r="F310" s="7">
        <v>44261</v>
      </c>
      <c r="G310" s="7">
        <v>500956</v>
      </c>
      <c r="H310" s="8">
        <v>24328454.390000001</v>
      </c>
    </row>
    <row r="311" spans="1:8" ht="14.45" customHeight="1" x14ac:dyDescent="0.2">
      <c r="A311" s="4" t="s">
        <v>50</v>
      </c>
      <c r="B311" s="4" t="s">
        <v>87</v>
      </c>
      <c r="C311" s="4" t="s">
        <v>38</v>
      </c>
      <c r="D311" s="4" t="s">
        <v>39</v>
      </c>
      <c r="E311" s="4" t="s">
        <v>64</v>
      </c>
      <c r="F311" s="7">
        <v>59160</v>
      </c>
      <c r="G311" s="7">
        <v>650104</v>
      </c>
      <c r="H311" s="8">
        <v>31775395.870000001</v>
      </c>
    </row>
    <row r="312" spans="1:8" ht="14.45" customHeight="1" x14ac:dyDescent="0.2">
      <c r="A312" s="4" t="s">
        <v>50</v>
      </c>
      <c r="B312" s="4" t="s">
        <v>88</v>
      </c>
      <c r="C312" s="4" t="s">
        <v>38</v>
      </c>
      <c r="D312" s="4" t="s">
        <v>39</v>
      </c>
      <c r="E312" s="4" t="s">
        <v>64</v>
      </c>
      <c r="F312" s="7">
        <v>72017</v>
      </c>
      <c r="G312" s="7">
        <v>778127</v>
      </c>
      <c r="H312" s="8">
        <v>38405805.729999997</v>
      </c>
    </row>
    <row r="313" spans="1:8" ht="14.45" customHeight="1" x14ac:dyDescent="0.2">
      <c r="A313" s="4" t="s">
        <v>50</v>
      </c>
      <c r="B313" s="4" t="s">
        <v>89</v>
      </c>
      <c r="C313" s="4" t="s">
        <v>38</v>
      </c>
      <c r="D313" s="4" t="s">
        <v>39</v>
      </c>
      <c r="E313" s="4" t="s">
        <v>64</v>
      </c>
      <c r="F313" s="7">
        <v>76608</v>
      </c>
      <c r="G313" s="7">
        <v>810947</v>
      </c>
      <c r="H313" s="8">
        <v>40128460.420000002</v>
      </c>
    </row>
    <row r="314" spans="1:8" ht="14.45" customHeight="1" x14ac:dyDescent="0.2">
      <c r="A314" s="4" t="s">
        <v>50</v>
      </c>
      <c r="B314" s="4" t="s">
        <v>90</v>
      </c>
      <c r="C314" s="4" t="s">
        <v>38</v>
      </c>
      <c r="D314" s="4" t="s">
        <v>39</v>
      </c>
      <c r="E314" s="4" t="s">
        <v>64</v>
      </c>
      <c r="F314" s="7">
        <v>77112</v>
      </c>
      <c r="G314" s="7">
        <v>792678</v>
      </c>
      <c r="H314" s="8">
        <v>39145030.420000002</v>
      </c>
    </row>
    <row r="315" spans="1:8" ht="14.45" customHeight="1" x14ac:dyDescent="0.2">
      <c r="A315" s="4" t="s">
        <v>50</v>
      </c>
      <c r="B315" s="4" t="s">
        <v>91</v>
      </c>
      <c r="C315" s="4" t="s">
        <v>38</v>
      </c>
      <c r="D315" s="4" t="s">
        <v>39</v>
      </c>
      <c r="E315" s="4" t="s">
        <v>64</v>
      </c>
      <c r="F315" s="7">
        <v>81192</v>
      </c>
      <c r="G315" s="7">
        <v>797085</v>
      </c>
      <c r="H315" s="8">
        <v>38420633.100000001</v>
      </c>
    </row>
    <row r="316" spans="1:8" ht="14.45" customHeight="1" x14ac:dyDescent="0.2">
      <c r="A316" s="4" t="s">
        <v>50</v>
      </c>
      <c r="B316" s="4" t="s">
        <v>92</v>
      </c>
      <c r="C316" s="4" t="s">
        <v>38</v>
      </c>
      <c r="D316" s="4" t="s">
        <v>39</v>
      </c>
      <c r="E316" s="4" t="s">
        <v>64</v>
      </c>
      <c r="F316" s="7">
        <v>65517</v>
      </c>
      <c r="G316" s="7">
        <v>597286</v>
      </c>
      <c r="H316" s="8">
        <v>27157035.050000001</v>
      </c>
    </row>
    <row r="317" spans="1:8" ht="14.45" customHeight="1" x14ac:dyDescent="0.2">
      <c r="A317" s="4" t="s">
        <v>50</v>
      </c>
      <c r="B317" s="4" t="s">
        <v>93</v>
      </c>
      <c r="C317" s="4" t="s">
        <v>38</v>
      </c>
      <c r="D317" s="4" t="s">
        <v>39</v>
      </c>
      <c r="E317" s="4" t="s">
        <v>64</v>
      </c>
      <c r="F317" s="7">
        <v>52027</v>
      </c>
      <c r="G317" s="7">
        <v>438286</v>
      </c>
      <c r="H317" s="8">
        <v>18515633.280000001</v>
      </c>
    </row>
    <row r="318" spans="1:8" ht="14.45" customHeight="1" x14ac:dyDescent="0.2">
      <c r="A318" s="4" t="s">
        <v>50</v>
      </c>
      <c r="B318" s="4" t="s">
        <v>94</v>
      </c>
      <c r="C318" s="4" t="s">
        <v>38</v>
      </c>
      <c r="D318" s="4" t="s">
        <v>39</v>
      </c>
      <c r="E318" s="4" t="s">
        <v>64</v>
      </c>
      <c r="F318" s="7">
        <v>27826</v>
      </c>
      <c r="G318" s="7">
        <v>212568</v>
      </c>
      <c r="H318" s="8">
        <v>8248428.2400000002</v>
      </c>
    </row>
    <row r="319" spans="1:8" ht="14.45" customHeight="1" x14ac:dyDescent="0.2">
      <c r="A319" s="4" t="s">
        <v>50</v>
      </c>
      <c r="B319" s="4" t="s">
        <v>95</v>
      </c>
      <c r="C319" s="4" t="s">
        <v>38</v>
      </c>
      <c r="D319" s="4" t="s">
        <v>39</v>
      </c>
      <c r="E319" s="4" t="s">
        <v>64</v>
      </c>
      <c r="F319" s="7">
        <v>10405</v>
      </c>
      <c r="G319" s="7">
        <v>70758</v>
      </c>
      <c r="H319" s="8">
        <v>2483021.09</v>
      </c>
    </row>
    <row r="320" spans="1:8" ht="14.45" customHeight="1" x14ac:dyDescent="0.2">
      <c r="A320" s="4" t="s">
        <v>50</v>
      </c>
      <c r="B320" s="4" t="s">
        <v>72</v>
      </c>
      <c r="C320" s="4" t="s">
        <v>38</v>
      </c>
      <c r="D320" s="4" t="s">
        <v>39</v>
      </c>
      <c r="E320" s="4" t="s">
        <v>64</v>
      </c>
      <c r="F320" s="7">
        <v>5391</v>
      </c>
      <c r="G320" s="7">
        <v>10036</v>
      </c>
      <c r="H320" s="8">
        <v>370975.07</v>
      </c>
    </row>
    <row r="321" spans="1:8" ht="14.45" customHeight="1" x14ac:dyDescent="0.2">
      <c r="A321" s="4" t="s">
        <v>50</v>
      </c>
      <c r="B321" s="4" t="s">
        <v>72</v>
      </c>
      <c r="C321" s="4" t="s">
        <v>38</v>
      </c>
      <c r="D321" s="4" t="s">
        <v>39</v>
      </c>
      <c r="E321" s="4" t="s">
        <v>65</v>
      </c>
      <c r="F321" s="7">
        <v>0</v>
      </c>
      <c r="G321" s="7">
        <v>96474</v>
      </c>
      <c r="H321" s="8">
        <v>4233576.47</v>
      </c>
    </row>
    <row r="322" spans="1:8" ht="14.45" customHeight="1" x14ac:dyDescent="0.2">
      <c r="A322" s="4" t="s">
        <v>50</v>
      </c>
      <c r="B322" s="4" t="s">
        <v>77</v>
      </c>
      <c r="C322" s="4" t="s">
        <v>40</v>
      </c>
      <c r="D322" s="4" t="s">
        <v>41</v>
      </c>
      <c r="E322" s="4" t="s">
        <v>64</v>
      </c>
      <c r="F322" s="7">
        <v>25</v>
      </c>
      <c r="G322" s="7">
        <v>90</v>
      </c>
      <c r="H322" s="8">
        <v>5159</v>
      </c>
    </row>
    <row r="323" spans="1:8" ht="14.45" customHeight="1" x14ac:dyDescent="0.2">
      <c r="A323" s="4" t="s">
        <v>50</v>
      </c>
      <c r="B323" s="4" t="s">
        <v>78</v>
      </c>
      <c r="C323" s="4" t="s">
        <v>40</v>
      </c>
      <c r="D323" s="4" t="s">
        <v>41</v>
      </c>
      <c r="E323" s="4" t="s">
        <v>64</v>
      </c>
      <c r="F323" s="7">
        <v>116</v>
      </c>
      <c r="G323" s="7">
        <v>647</v>
      </c>
      <c r="H323" s="8">
        <v>6620.89</v>
      </c>
    </row>
    <row r="324" spans="1:8" ht="14.45" customHeight="1" x14ac:dyDescent="0.2">
      <c r="A324" s="4" t="s">
        <v>50</v>
      </c>
      <c r="B324" s="4" t="s">
        <v>79</v>
      </c>
      <c r="C324" s="4" t="s">
        <v>40</v>
      </c>
      <c r="D324" s="4" t="s">
        <v>41</v>
      </c>
      <c r="E324" s="4" t="s">
        <v>64</v>
      </c>
      <c r="F324" s="7">
        <v>968</v>
      </c>
      <c r="G324" s="7">
        <v>5488</v>
      </c>
      <c r="H324" s="8">
        <v>42476.639999999999</v>
      </c>
    </row>
    <row r="325" spans="1:8" ht="14.45" customHeight="1" x14ac:dyDescent="0.2">
      <c r="A325" s="4" t="s">
        <v>50</v>
      </c>
      <c r="B325" s="4" t="s">
        <v>80</v>
      </c>
      <c r="C325" s="4" t="s">
        <v>40</v>
      </c>
      <c r="D325" s="4" t="s">
        <v>41</v>
      </c>
      <c r="E325" s="4" t="s">
        <v>64</v>
      </c>
      <c r="F325" s="7">
        <v>4016</v>
      </c>
      <c r="G325" s="7">
        <v>20784</v>
      </c>
      <c r="H325" s="8">
        <v>208489.74</v>
      </c>
    </row>
    <row r="326" spans="1:8" ht="14.45" customHeight="1" x14ac:dyDescent="0.2">
      <c r="A326" s="4" t="s">
        <v>50</v>
      </c>
      <c r="B326" s="4" t="s">
        <v>81</v>
      </c>
      <c r="C326" s="4" t="s">
        <v>40</v>
      </c>
      <c r="D326" s="4" t="s">
        <v>41</v>
      </c>
      <c r="E326" s="4" t="s">
        <v>64</v>
      </c>
      <c r="F326" s="7">
        <v>11412</v>
      </c>
      <c r="G326" s="7">
        <v>62606</v>
      </c>
      <c r="H326" s="8">
        <v>731888.84</v>
      </c>
    </row>
    <row r="327" spans="1:8" ht="14.45" customHeight="1" x14ac:dyDescent="0.2">
      <c r="A327" s="4" t="s">
        <v>50</v>
      </c>
      <c r="B327" s="4" t="s">
        <v>82</v>
      </c>
      <c r="C327" s="4" t="s">
        <v>40</v>
      </c>
      <c r="D327" s="4" t="s">
        <v>41</v>
      </c>
      <c r="E327" s="4" t="s">
        <v>64</v>
      </c>
      <c r="F327" s="7">
        <v>24577</v>
      </c>
      <c r="G327" s="7">
        <v>155921</v>
      </c>
      <c r="H327" s="8">
        <v>1878581.14</v>
      </c>
    </row>
    <row r="328" spans="1:8" ht="14.45" customHeight="1" x14ac:dyDescent="0.2">
      <c r="A328" s="4" t="s">
        <v>50</v>
      </c>
      <c r="B328" s="4" t="s">
        <v>83</v>
      </c>
      <c r="C328" s="4" t="s">
        <v>40</v>
      </c>
      <c r="D328" s="4" t="s">
        <v>41</v>
      </c>
      <c r="E328" s="4" t="s">
        <v>64</v>
      </c>
      <c r="F328" s="7">
        <v>43168</v>
      </c>
      <c r="G328" s="7">
        <v>334101</v>
      </c>
      <c r="H328" s="8">
        <v>4508750.01</v>
      </c>
    </row>
    <row r="329" spans="1:8" ht="14.45" customHeight="1" x14ac:dyDescent="0.2">
      <c r="A329" s="4" t="s">
        <v>50</v>
      </c>
      <c r="B329" s="4" t="s">
        <v>84</v>
      </c>
      <c r="C329" s="4" t="s">
        <v>40</v>
      </c>
      <c r="D329" s="4" t="s">
        <v>41</v>
      </c>
      <c r="E329" s="4" t="s">
        <v>64</v>
      </c>
      <c r="F329" s="7">
        <v>65121</v>
      </c>
      <c r="G329" s="7">
        <v>666110</v>
      </c>
      <c r="H329" s="8">
        <v>10464392.630000001</v>
      </c>
    </row>
    <row r="330" spans="1:8" ht="14.45" customHeight="1" x14ac:dyDescent="0.2">
      <c r="A330" s="4" t="s">
        <v>50</v>
      </c>
      <c r="B330" s="4" t="s">
        <v>85</v>
      </c>
      <c r="C330" s="4" t="s">
        <v>40</v>
      </c>
      <c r="D330" s="4" t="s">
        <v>41</v>
      </c>
      <c r="E330" s="4" t="s">
        <v>64</v>
      </c>
      <c r="F330" s="7">
        <v>95536</v>
      </c>
      <c r="G330" s="7">
        <v>1203210</v>
      </c>
      <c r="H330" s="8">
        <v>20213541.559999999</v>
      </c>
    </row>
    <row r="331" spans="1:8" ht="14.45" customHeight="1" x14ac:dyDescent="0.2">
      <c r="A331" s="4" t="s">
        <v>50</v>
      </c>
      <c r="B331" s="4" t="s">
        <v>86</v>
      </c>
      <c r="C331" s="4" t="s">
        <v>40</v>
      </c>
      <c r="D331" s="4" t="s">
        <v>41</v>
      </c>
      <c r="E331" s="4" t="s">
        <v>64</v>
      </c>
      <c r="F331" s="7">
        <v>157961</v>
      </c>
      <c r="G331" s="7">
        <v>2271071</v>
      </c>
      <c r="H331" s="8">
        <v>39896139.369999997</v>
      </c>
    </row>
    <row r="332" spans="1:8" ht="14.45" customHeight="1" x14ac:dyDescent="0.2">
      <c r="A332" s="4" t="s">
        <v>50</v>
      </c>
      <c r="B332" s="4" t="s">
        <v>87</v>
      </c>
      <c r="C332" s="4" t="s">
        <v>40</v>
      </c>
      <c r="D332" s="4" t="s">
        <v>41</v>
      </c>
      <c r="E332" s="4" t="s">
        <v>64</v>
      </c>
      <c r="F332" s="7">
        <v>235689</v>
      </c>
      <c r="G332" s="7">
        <v>3652314</v>
      </c>
      <c r="H332" s="8">
        <v>64672582.340000004</v>
      </c>
    </row>
    <row r="333" spans="1:8" ht="14.45" customHeight="1" x14ac:dyDescent="0.2">
      <c r="A333" s="4" t="s">
        <v>50</v>
      </c>
      <c r="B333" s="4" t="s">
        <v>88</v>
      </c>
      <c r="C333" s="4" t="s">
        <v>40</v>
      </c>
      <c r="D333" s="4" t="s">
        <v>41</v>
      </c>
      <c r="E333" s="4" t="s">
        <v>64</v>
      </c>
      <c r="F333" s="7">
        <v>303393</v>
      </c>
      <c r="G333" s="7">
        <v>4927568</v>
      </c>
      <c r="H333" s="8">
        <v>86115616.189999998</v>
      </c>
    </row>
    <row r="334" spans="1:8" ht="14.45" customHeight="1" x14ac:dyDescent="0.2">
      <c r="A334" s="4" t="s">
        <v>50</v>
      </c>
      <c r="B334" s="4" t="s">
        <v>89</v>
      </c>
      <c r="C334" s="4" t="s">
        <v>40</v>
      </c>
      <c r="D334" s="4" t="s">
        <v>41</v>
      </c>
      <c r="E334" s="4" t="s">
        <v>64</v>
      </c>
      <c r="F334" s="7">
        <v>332936</v>
      </c>
      <c r="G334" s="7">
        <v>5559444</v>
      </c>
      <c r="H334" s="8">
        <v>93176126.040000007</v>
      </c>
    </row>
    <row r="335" spans="1:8" ht="14.45" customHeight="1" x14ac:dyDescent="0.2">
      <c r="A335" s="4" t="s">
        <v>50</v>
      </c>
      <c r="B335" s="4" t="s">
        <v>90</v>
      </c>
      <c r="C335" s="4" t="s">
        <v>40</v>
      </c>
      <c r="D335" s="4" t="s">
        <v>41</v>
      </c>
      <c r="E335" s="4" t="s">
        <v>64</v>
      </c>
      <c r="F335" s="7">
        <v>339182</v>
      </c>
      <c r="G335" s="7">
        <v>5703110</v>
      </c>
      <c r="H335" s="8">
        <v>88978394.549999997</v>
      </c>
    </row>
    <row r="336" spans="1:8" ht="14.45" customHeight="1" x14ac:dyDescent="0.2">
      <c r="A336" s="4" t="s">
        <v>50</v>
      </c>
      <c r="B336" s="4" t="s">
        <v>91</v>
      </c>
      <c r="C336" s="4" t="s">
        <v>40</v>
      </c>
      <c r="D336" s="4" t="s">
        <v>41</v>
      </c>
      <c r="E336" s="4" t="s">
        <v>64</v>
      </c>
      <c r="F336" s="7">
        <v>354098</v>
      </c>
      <c r="G336" s="7">
        <v>5905374</v>
      </c>
      <c r="H336" s="8">
        <v>82794815.980000004</v>
      </c>
    </row>
    <row r="337" spans="1:8" ht="14.45" customHeight="1" x14ac:dyDescent="0.2">
      <c r="A337" s="4" t="s">
        <v>50</v>
      </c>
      <c r="B337" s="4" t="s">
        <v>92</v>
      </c>
      <c r="C337" s="4" t="s">
        <v>40</v>
      </c>
      <c r="D337" s="4" t="s">
        <v>41</v>
      </c>
      <c r="E337" s="4" t="s">
        <v>64</v>
      </c>
      <c r="F337" s="7">
        <v>277201</v>
      </c>
      <c r="G337" s="7">
        <v>4784934</v>
      </c>
      <c r="H337" s="8">
        <v>54944353.700000003</v>
      </c>
    </row>
    <row r="338" spans="1:8" ht="14.45" customHeight="1" x14ac:dyDescent="0.2">
      <c r="A338" s="4" t="s">
        <v>50</v>
      </c>
      <c r="B338" s="4" t="s">
        <v>93</v>
      </c>
      <c r="C338" s="4" t="s">
        <v>40</v>
      </c>
      <c r="D338" s="4" t="s">
        <v>41</v>
      </c>
      <c r="E338" s="4" t="s">
        <v>64</v>
      </c>
      <c r="F338" s="7">
        <v>209901</v>
      </c>
      <c r="G338" s="7">
        <v>3828393</v>
      </c>
      <c r="H338" s="8">
        <v>35891426.170000002</v>
      </c>
    </row>
    <row r="339" spans="1:8" ht="14.45" customHeight="1" x14ac:dyDescent="0.2">
      <c r="A339" s="4" t="s">
        <v>50</v>
      </c>
      <c r="B339" s="4" t="s">
        <v>94</v>
      </c>
      <c r="C339" s="4" t="s">
        <v>40</v>
      </c>
      <c r="D339" s="4" t="s">
        <v>41</v>
      </c>
      <c r="E339" s="4" t="s">
        <v>64</v>
      </c>
      <c r="F339" s="7">
        <v>111169</v>
      </c>
      <c r="G339" s="7">
        <v>2101516</v>
      </c>
      <c r="H339" s="8">
        <v>17179075.850000001</v>
      </c>
    </row>
    <row r="340" spans="1:8" ht="14.45" customHeight="1" x14ac:dyDescent="0.2">
      <c r="A340" s="4" t="s">
        <v>50</v>
      </c>
      <c r="B340" s="4" t="s">
        <v>95</v>
      </c>
      <c r="C340" s="4" t="s">
        <v>40</v>
      </c>
      <c r="D340" s="4" t="s">
        <v>41</v>
      </c>
      <c r="E340" s="4" t="s">
        <v>64</v>
      </c>
      <c r="F340" s="7">
        <v>42898</v>
      </c>
      <c r="G340" s="7">
        <v>796861</v>
      </c>
      <c r="H340" s="8">
        <v>5965831.6799999997</v>
      </c>
    </row>
    <row r="341" spans="1:8" ht="14.45" customHeight="1" x14ac:dyDescent="0.2">
      <c r="A341" s="4" t="s">
        <v>50</v>
      </c>
      <c r="B341" s="4" t="s">
        <v>72</v>
      </c>
      <c r="C341" s="4" t="s">
        <v>40</v>
      </c>
      <c r="D341" s="4" t="s">
        <v>41</v>
      </c>
      <c r="E341" s="4" t="s">
        <v>64</v>
      </c>
      <c r="F341" s="7">
        <v>25457</v>
      </c>
      <c r="G341" s="7">
        <v>42470</v>
      </c>
      <c r="H341" s="8">
        <v>433745</v>
      </c>
    </row>
    <row r="342" spans="1:8" ht="14.45" customHeight="1" x14ac:dyDescent="0.2">
      <c r="A342" s="4" t="s">
        <v>50</v>
      </c>
      <c r="B342" s="4" t="s">
        <v>72</v>
      </c>
      <c r="C342" s="4" t="s">
        <v>40</v>
      </c>
      <c r="D342" s="4" t="s">
        <v>41</v>
      </c>
      <c r="E342" s="4" t="s">
        <v>65</v>
      </c>
      <c r="F342" s="7">
        <v>0</v>
      </c>
      <c r="G342" s="7">
        <v>440956</v>
      </c>
      <c r="H342" s="8">
        <v>7209134.0199999996</v>
      </c>
    </row>
    <row r="343" spans="1:8" ht="14.45" customHeight="1" x14ac:dyDescent="0.2">
      <c r="A343" s="4" t="s">
        <v>50</v>
      </c>
      <c r="B343" s="4" t="s">
        <v>77</v>
      </c>
      <c r="C343" s="4" t="s">
        <v>42</v>
      </c>
      <c r="D343" s="4" t="s">
        <v>43</v>
      </c>
      <c r="E343" s="4" t="s">
        <v>64</v>
      </c>
      <c r="F343" s="7">
        <v>1566</v>
      </c>
      <c r="G343" s="7">
        <v>6849</v>
      </c>
      <c r="H343" s="8">
        <v>283978.15000000002</v>
      </c>
    </row>
    <row r="344" spans="1:8" ht="14.45" customHeight="1" x14ac:dyDescent="0.2">
      <c r="A344" s="4" t="s">
        <v>50</v>
      </c>
      <c r="B344" s="4" t="s">
        <v>78</v>
      </c>
      <c r="C344" s="4" t="s">
        <v>42</v>
      </c>
      <c r="D344" s="4" t="s">
        <v>43</v>
      </c>
      <c r="E344" s="4" t="s">
        <v>64</v>
      </c>
      <c r="F344" s="7">
        <v>5065</v>
      </c>
      <c r="G344" s="7">
        <v>21809</v>
      </c>
      <c r="H344" s="8">
        <v>426901.75</v>
      </c>
    </row>
    <row r="345" spans="1:8" ht="14.45" customHeight="1" x14ac:dyDescent="0.2">
      <c r="A345" s="4" t="s">
        <v>50</v>
      </c>
      <c r="B345" s="4" t="s">
        <v>79</v>
      </c>
      <c r="C345" s="4" t="s">
        <v>42</v>
      </c>
      <c r="D345" s="4" t="s">
        <v>43</v>
      </c>
      <c r="E345" s="4" t="s">
        <v>64</v>
      </c>
      <c r="F345" s="7">
        <v>8929</v>
      </c>
      <c r="G345" s="7">
        <v>36585</v>
      </c>
      <c r="H345" s="8">
        <v>503626.37</v>
      </c>
    </row>
    <row r="346" spans="1:8" ht="14.45" customHeight="1" x14ac:dyDescent="0.2">
      <c r="A346" s="4" t="s">
        <v>50</v>
      </c>
      <c r="B346" s="4" t="s">
        <v>80</v>
      </c>
      <c r="C346" s="4" t="s">
        <v>42</v>
      </c>
      <c r="D346" s="4" t="s">
        <v>43</v>
      </c>
      <c r="E346" s="4" t="s">
        <v>64</v>
      </c>
      <c r="F346" s="7">
        <v>8628</v>
      </c>
      <c r="G346" s="7">
        <v>31908</v>
      </c>
      <c r="H346" s="8">
        <v>396936.23</v>
      </c>
    </row>
    <row r="347" spans="1:8" ht="14.45" customHeight="1" x14ac:dyDescent="0.2">
      <c r="A347" s="4" t="s">
        <v>50</v>
      </c>
      <c r="B347" s="4" t="s">
        <v>81</v>
      </c>
      <c r="C347" s="4" t="s">
        <v>42</v>
      </c>
      <c r="D347" s="4" t="s">
        <v>43</v>
      </c>
      <c r="E347" s="4" t="s">
        <v>64</v>
      </c>
      <c r="F347" s="7">
        <v>5797</v>
      </c>
      <c r="G347" s="7">
        <v>19579</v>
      </c>
      <c r="H347" s="8">
        <v>237495.14</v>
      </c>
    </row>
    <row r="348" spans="1:8" ht="14.45" customHeight="1" x14ac:dyDescent="0.2">
      <c r="A348" s="4" t="s">
        <v>50</v>
      </c>
      <c r="B348" s="4" t="s">
        <v>82</v>
      </c>
      <c r="C348" s="4" t="s">
        <v>42</v>
      </c>
      <c r="D348" s="4" t="s">
        <v>43</v>
      </c>
      <c r="E348" s="4" t="s">
        <v>64</v>
      </c>
      <c r="F348" s="7">
        <v>4823</v>
      </c>
      <c r="G348" s="7">
        <v>16847</v>
      </c>
      <c r="H348" s="8">
        <v>199446.98</v>
      </c>
    </row>
    <row r="349" spans="1:8" ht="14.45" customHeight="1" x14ac:dyDescent="0.2">
      <c r="A349" s="4" t="s">
        <v>50</v>
      </c>
      <c r="B349" s="4" t="s">
        <v>83</v>
      </c>
      <c r="C349" s="4" t="s">
        <v>42</v>
      </c>
      <c r="D349" s="4" t="s">
        <v>43</v>
      </c>
      <c r="E349" s="4" t="s">
        <v>64</v>
      </c>
      <c r="F349" s="7">
        <v>4508</v>
      </c>
      <c r="G349" s="7">
        <v>15293</v>
      </c>
      <c r="H349" s="8">
        <v>185086.75</v>
      </c>
    </row>
    <row r="350" spans="1:8" ht="14.45" customHeight="1" x14ac:dyDescent="0.2">
      <c r="A350" s="4" t="s">
        <v>50</v>
      </c>
      <c r="B350" s="4" t="s">
        <v>84</v>
      </c>
      <c r="C350" s="4" t="s">
        <v>42</v>
      </c>
      <c r="D350" s="4" t="s">
        <v>43</v>
      </c>
      <c r="E350" s="4" t="s">
        <v>64</v>
      </c>
      <c r="F350" s="7">
        <v>4084</v>
      </c>
      <c r="G350" s="7">
        <v>14036</v>
      </c>
      <c r="H350" s="8">
        <v>175353.94</v>
      </c>
    </row>
    <row r="351" spans="1:8" ht="14.45" customHeight="1" x14ac:dyDescent="0.2">
      <c r="A351" s="4" t="s">
        <v>50</v>
      </c>
      <c r="B351" s="4" t="s">
        <v>85</v>
      </c>
      <c r="C351" s="4" t="s">
        <v>42</v>
      </c>
      <c r="D351" s="4" t="s">
        <v>43</v>
      </c>
      <c r="E351" s="4" t="s">
        <v>64</v>
      </c>
      <c r="F351" s="7">
        <v>3859</v>
      </c>
      <c r="G351" s="7">
        <v>14294</v>
      </c>
      <c r="H351" s="8">
        <v>173748.08</v>
      </c>
    </row>
    <row r="352" spans="1:8" ht="14.45" customHeight="1" x14ac:dyDescent="0.2">
      <c r="A352" s="4" t="s">
        <v>50</v>
      </c>
      <c r="B352" s="4" t="s">
        <v>86</v>
      </c>
      <c r="C352" s="4" t="s">
        <v>42</v>
      </c>
      <c r="D352" s="4" t="s">
        <v>43</v>
      </c>
      <c r="E352" s="4" t="s">
        <v>64</v>
      </c>
      <c r="F352" s="7">
        <v>4995</v>
      </c>
      <c r="G352" s="7">
        <v>18706</v>
      </c>
      <c r="H352" s="8">
        <v>222912.72</v>
      </c>
    </row>
    <row r="353" spans="1:8" ht="14.45" customHeight="1" x14ac:dyDescent="0.2">
      <c r="A353" s="4" t="s">
        <v>50</v>
      </c>
      <c r="B353" s="4" t="s">
        <v>87</v>
      </c>
      <c r="C353" s="4" t="s">
        <v>42</v>
      </c>
      <c r="D353" s="4" t="s">
        <v>43</v>
      </c>
      <c r="E353" s="4" t="s">
        <v>64</v>
      </c>
      <c r="F353" s="7">
        <v>5830</v>
      </c>
      <c r="G353" s="7">
        <v>21109</v>
      </c>
      <c r="H353" s="8">
        <v>239672.12</v>
      </c>
    </row>
    <row r="354" spans="1:8" ht="14.45" customHeight="1" x14ac:dyDescent="0.2">
      <c r="A354" s="4" t="s">
        <v>50</v>
      </c>
      <c r="B354" s="4" t="s">
        <v>88</v>
      </c>
      <c r="C354" s="4" t="s">
        <v>42</v>
      </c>
      <c r="D354" s="4" t="s">
        <v>43</v>
      </c>
      <c r="E354" s="4" t="s">
        <v>64</v>
      </c>
      <c r="F354" s="7">
        <v>6137</v>
      </c>
      <c r="G354" s="7">
        <v>21291</v>
      </c>
      <c r="H354" s="8">
        <v>240758.01</v>
      </c>
    </row>
    <row r="355" spans="1:8" ht="14.45" customHeight="1" x14ac:dyDescent="0.2">
      <c r="A355" s="4" t="s">
        <v>50</v>
      </c>
      <c r="B355" s="4" t="s">
        <v>89</v>
      </c>
      <c r="C355" s="4" t="s">
        <v>42</v>
      </c>
      <c r="D355" s="4" t="s">
        <v>43</v>
      </c>
      <c r="E355" s="4" t="s">
        <v>64</v>
      </c>
      <c r="F355" s="7">
        <v>5917</v>
      </c>
      <c r="G355" s="7">
        <v>19783</v>
      </c>
      <c r="H355" s="8">
        <v>211751.98</v>
      </c>
    </row>
    <row r="356" spans="1:8" ht="14.45" customHeight="1" x14ac:dyDescent="0.2">
      <c r="A356" s="4" t="s">
        <v>50</v>
      </c>
      <c r="B356" s="4" t="s">
        <v>90</v>
      </c>
      <c r="C356" s="4" t="s">
        <v>42</v>
      </c>
      <c r="D356" s="4" t="s">
        <v>43</v>
      </c>
      <c r="E356" s="4" t="s">
        <v>64</v>
      </c>
      <c r="F356" s="7">
        <v>5673</v>
      </c>
      <c r="G356" s="7">
        <v>16990</v>
      </c>
      <c r="H356" s="8">
        <v>168804.32</v>
      </c>
    </row>
    <row r="357" spans="1:8" ht="14.45" customHeight="1" x14ac:dyDescent="0.2">
      <c r="A357" s="4" t="s">
        <v>50</v>
      </c>
      <c r="B357" s="4" t="s">
        <v>91</v>
      </c>
      <c r="C357" s="4" t="s">
        <v>42</v>
      </c>
      <c r="D357" s="4" t="s">
        <v>43</v>
      </c>
      <c r="E357" s="4" t="s">
        <v>64</v>
      </c>
      <c r="F357" s="7">
        <v>5949</v>
      </c>
      <c r="G357" s="7">
        <v>17427</v>
      </c>
      <c r="H357" s="8">
        <v>171838.96</v>
      </c>
    </row>
    <row r="358" spans="1:8" ht="14.45" customHeight="1" x14ac:dyDescent="0.2">
      <c r="A358" s="4" t="s">
        <v>50</v>
      </c>
      <c r="B358" s="4" t="s">
        <v>92</v>
      </c>
      <c r="C358" s="4" t="s">
        <v>42</v>
      </c>
      <c r="D358" s="4" t="s">
        <v>43</v>
      </c>
      <c r="E358" s="4" t="s">
        <v>64</v>
      </c>
      <c r="F358" s="7">
        <v>5341</v>
      </c>
      <c r="G358" s="7">
        <v>15165</v>
      </c>
      <c r="H358" s="8">
        <v>139970.09</v>
      </c>
    </row>
    <row r="359" spans="1:8" ht="14.45" customHeight="1" x14ac:dyDescent="0.2">
      <c r="A359" s="4" t="s">
        <v>50</v>
      </c>
      <c r="B359" s="4" t="s">
        <v>93</v>
      </c>
      <c r="C359" s="4" t="s">
        <v>42</v>
      </c>
      <c r="D359" s="4" t="s">
        <v>43</v>
      </c>
      <c r="E359" s="4" t="s">
        <v>64</v>
      </c>
      <c r="F359" s="7">
        <v>5022</v>
      </c>
      <c r="G359" s="7">
        <v>13797</v>
      </c>
      <c r="H359" s="8">
        <v>124115.26</v>
      </c>
    </row>
    <row r="360" spans="1:8" ht="14.45" customHeight="1" x14ac:dyDescent="0.2">
      <c r="A360" s="4" t="s">
        <v>50</v>
      </c>
      <c r="B360" s="4" t="s">
        <v>94</v>
      </c>
      <c r="C360" s="4" t="s">
        <v>42</v>
      </c>
      <c r="D360" s="4" t="s">
        <v>43</v>
      </c>
      <c r="E360" s="4" t="s">
        <v>64</v>
      </c>
      <c r="F360" s="7">
        <v>3481</v>
      </c>
      <c r="G360" s="7">
        <v>8887</v>
      </c>
      <c r="H360" s="8">
        <v>84517.19</v>
      </c>
    </row>
    <row r="361" spans="1:8" ht="14.45" customHeight="1" x14ac:dyDescent="0.2">
      <c r="A361" s="4" t="s">
        <v>50</v>
      </c>
      <c r="B361" s="4" t="s">
        <v>95</v>
      </c>
      <c r="C361" s="4" t="s">
        <v>42</v>
      </c>
      <c r="D361" s="4" t="s">
        <v>43</v>
      </c>
      <c r="E361" s="4" t="s">
        <v>64</v>
      </c>
      <c r="F361" s="7">
        <v>1858</v>
      </c>
      <c r="G361" s="7">
        <v>4523</v>
      </c>
      <c r="H361" s="8">
        <v>41386.21</v>
      </c>
    </row>
    <row r="362" spans="1:8" ht="14.45" customHeight="1" x14ac:dyDescent="0.2">
      <c r="A362" s="4" t="s">
        <v>50</v>
      </c>
      <c r="B362" s="4" t="s">
        <v>72</v>
      </c>
      <c r="C362" s="4" t="s">
        <v>42</v>
      </c>
      <c r="D362" s="4" t="s">
        <v>43</v>
      </c>
      <c r="E362" s="4" t="s">
        <v>64</v>
      </c>
      <c r="F362" s="7">
        <v>863</v>
      </c>
      <c r="G362" s="7">
        <v>1445</v>
      </c>
      <c r="H362" s="8">
        <v>23704.880000000001</v>
      </c>
    </row>
    <row r="363" spans="1:8" ht="14.45" customHeight="1" x14ac:dyDescent="0.2">
      <c r="A363" s="4" t="s">
        <v>50</v>
      </c>
      <c r="B363" s="4" t="s">
        <v>72</v>
      </c>
      <c r="C363" s="4" t="s">
        <v>42</v>
      </c>
      <c r="D363" s="4" t="s">
        <v>43</v>
      </c>
      <c r="E363" s="4" t="s">
        <v>65</v>
      </c>
      <c r="F363" s="7">
        <v>0</v>
      </c>
      <c r="G363" s="7">
        <v>6192</v>
      </c>
      <c r="H363" s="8">
        <v>286767.34000000003</v>
      </c>
    </row>
    <row r="364" spans="1:8" ht="14.45" customHeight="1" x14ac:dyDescent="0.2">
      <c r="A364" s="4" t="s">
        <v>50</v>
      </c>
      <c r="B364" s="4" t="s">
        <v>77</v>
      </c>
      <c r="C364" s="4" t="s">
        <v>44</v>
      </c>
      <c r="D364" s="4" t="s">
        <v>45</v>
      </c>
      <c r="E364" s="4" t="s">
        <v>64</v>
      </c>
      <c r="F364" s="7">
        <v>2441</v>
      </c>
      <c r="G364" s="7">
        <v>22252</v>
      </c>
      <c r="H364" s="8">
        <v>1218323.68</v>
      </c>
    </row>
    <row r="365" spans="1:8" ht="14.45" customHeight="1" x14ac:dyDescent="0.2">
      <c r="A365" s="4" t="s">
        <v>50</v>
      </c>
      <c r="B365" s="4" t="s">
        <v>78</v>
      </c>
      <c r="C365" s="4" t="s">
        <v>44</v>
      </c>
      <c r="D365" s="4" t="s">
        <v>45</v>
      </c>
      <c r="E365" s="4" t="s">
        <v>64</v>
      </c>
      <c r="F365" s="7">
        <v>6934</v>
      </c>
      <c r="G365" s="7">
        <v>87528</v>
      </c>
      <c r="H365" s="8">
        <v>5352463.6900000004</v>
      </c>
    </row>
    <row r="366" spans="1:8" ht="14.45" customHeight="1" x14ac:dyDescent="0.2">
      <c r="A366" s="4" t="s">
        <v>50</v>
      </c>
      <c r="B366" s="4" t="s">
        <v>79</v>
      </c>
      <c r="C366" s="4" t="s">
        <v>44</v>
      </c>
      <c r="D366" s="4" t="s">
        <v>45</v>
      </c>
      <c r="E366" s="4" t="s">
        <v>64</v>
      </c>
      <c r="F366" s="7">
        <v>12436</v>
      </c>
      <c r="G366" s="7">
        <v>142902</v>
      </c>
      <c r="H366" s="8">
        <v>8370857.9800000004</v>
      </c>
    </row>
    <row r="367" spans="1:8" ht="14.45" customHeight="1" x14ac:dyDescent="0.2">
      <c r="A367" s="4" t="s">
        <v>50</v>
      </c>
      <c r="B367" s="4" t="s">
        <v>80</v>
      </c>
      <c r="C367" s="4" t="s">
        <v>44</v>
      </c>
      <c r="D367" s="4" t="s">
        <v>45</v>
      </c>
      <c r="E367" s="4" t="s">
        <v>64</v>
      </c>
      <c r="F367" s="7">
        <v>16120</v>
      </c>
      <c r="G367" s="7">
        <v>137420</v>
      </c>
      <c r="H367" s="8">
        <v>6961473.2699999996</v>
      </c>
    </row>
    <row r="368" spans="1:8" ht="14.45" customHeight="1" x14ac:dyDescent="0.2">
      <c r="A368" s="4" t="s">
        <v>50</v>
      </c>
      <c r="B368" s="4" t="s">
        <v>81</v>
      </c>
      <c r="C368" s="4" t="s">
        <v>44</v>
      </c>
      <c r="D368" s="4" t="s">
        <v>45</v>
      </c>
      <c r="E368" s="4" t="s">
        <v>64</v>
      </c>
      <c r="F368" s="7">
        <v>22817</v>
      </c>
      <c r="G368" s="7">
        <v>148588</v>
      </c>
      <c r="H368" s="8">
        <v>5579506.75</v>
      </c>
    </row>
    <row r="369" spans="1:8" ht="14.45" customHeight="1" x14ac:dyDescent="0.2">
      <c r="A369" s="4" t="s">
        <v>50</v>
      </c>
      <c r="B369" s="4" t="s">
        <v>82</v>
      </c>
      <c r="C369" s="4" t="s">
        <v>44</v>
      </c>
      <c r="D369" s="4" t="s">
        <v>45</v>
      </c>
      <c r="E369" s="4" t="s">
        <v>64</v>
      </c>
      <c r="F369" s="7">
        <v>34591</v>
      </c>
      <c r="G369" s="7">
        <v>188997</v>
      </c>
      <c r="H369" s="8">
        <v>6106033.2999999998</v>
      </c>
    </row>
    <row r="370" spans="1:8" ht="14.45" customHeight="1" x14ac:dyDescent="0.2">
      <c r="A370" s="4" t="s">
        <v>50</v>
      </c>
      <c r="B370" s="4" t="s">
        <v>83</v>
      </c>
      <c r="C370" s="4" t="s">
        <v>44</v>
      </c>
      <c r="D370" s="4" t="s">
        <v>45</v>
      </c>
      <c r="E370" s="4" t="s">
        <v>64</v>
      </c>
      <c r="F370" s="7">
        <v>46818</v>
      </c>
      <c r="G370" s="7">
        <v>232260</v>
      </c>
      <c r="H370" s="8">
        <v>7043458.5700000003</v>
      </c>
    </row>
    <row r="371" spans="1:8" ht="14.45" customHeight="1" x14ac:dyDescent="0.2">
      <c r="A371" s="4" t="s">
        <v>50</v>
      </c>
      <c r="B371" s="4" t="s">
        <v>84</v>
      </c>
      <c r="C371" s="4" t="s">
        <v>44</v>
      </c>
      <c r="D371" s="4" t="s">
        <v>45</v>
      </c>
      <c r="E371" s="4" t="s">
        <v>64</v>
      </c>
      <c r="F371" s="7">
        <v>50511</v>
      </c>
      <c r="G371" s="7">
        <v>259909</v>
      </c>
      <c r="H371" s="8">
        <v>7369887.7199999997</v>
      </c>
    </row>
    <row r="372" spans="1:8" ht="14.45" customHeight="1" x14ac:dyDescent="0.2">
      <c r="A372" s="4" t="s">
        <v>50</v>
      </c>
      <c r="B372" s="4" t="s">
        <v>85</v>
      </c>
      <c r="C372" s="4" t="s">
        <v>44</v>
      </c>
      <c r="D372" s="4" t="s">
        <v>45</v>
      </c>
      <c r="E372" s="4" t="s">
        <v>64</v>
      </c>
      <c r="F372" s="7">
        <v>51407</v>
      </c>
      <c r="G372" s="7">
        <v>280831</v>
      </c>
      <c r="H372" s="8">
        <v>7341835.4500000002</v>
      </c>
    </row>
    <row r="373" spans="1:8" ht="14.45" customHeight="1" x14ac:dyDescent="0.2">
      <c r="A373" s="4" t="s">
        <v>50</v>
      </c>
      <c r="B373" s="4" t="s">
        <v>86</v>
      </c>
      <c r="C373" s="4" t="s">
        <v>44</v>
      </c>
      <c r="D373" s="4" t="s">
        <v>45</v>
      </c>
      <c r="E373" s="4" t="s">
        <v>64</v>
      </c>
      <c r="F373" s="7">
        <v>73568</v>
      </c>
      <c r="G373" s="7">
        <v>409803</v>
      </c>
      <c r="H373" s="8">
        <v>9829804.8200000003</v>
      </c>
    </row>
    <row r="374" spans="1:8" ht="14.45" customHeight="1" x14ac:dyDescent="0.2">
      <c r="A374" s="4" t="s">
        <v>50</v>
      </c>
      <c r="B374" s="4" t="s">
        <v>87</v>
      </c>
      <c r="C374" s="4" t="s">
        <v>44</v>
      </c>
      <c r="D374" s="4" t="s">
        <v>45</v>
      </c>
      <c r="E374" s="4" t="s">
        <v>64</v>
      </c>
      <c r="F374" s="7">
        <v>103823</v>
      </c>
      <c r="G374" s="7">
        <v>571059</v>
      </c>
      <c r="H374" s="8">
        <v>12521298.300000001</v>
      </c>
    </row>
    <row r="375" spans="1:8" ht="14.45" customHeight="1" x14ac:dyDescent="0.2">
      <c r="A375" s="4" t="s">
        <v>50</v>
      </c>
      <c r="B375" s="4" t="s">
        <v>88</v>
      </c>
      <c r="C375" s="4" t="s">
        <v>44</v>
      </c>
      <c r="D375" s="4" t="s">
        <v>45</v>
      </c>
      <c r="E375" s="4" t="s">
        <v>64</v>
      </c>
      <c r="F375" s="7">
        <v>129947</v>
      </c>
      <c r="G375" s="7">
        <v>707963</v>
      </c>
      <c r="H375" s="8">
        <v>14680567.52</v>
      </c>
    </row>
    <row r="376" spans="1:8" ht="14.45" customHeight="1" x14ac:dyDescent="0.2">
      <c r="A376" s="4" t="s">
        <v>50</v>
      </c>
      <c r="B376" s="4" t="s">
        <v>89</v>
      </c>
      <c r="C376" s="4" t="s">
        <v>44</v>
      </c>
      <c r="D376" s="4" t="s">
        <v>45</v>
      </c>
      <c r="E376" s="4" t="s">
        <v>64</v>
      </c>
      <c r="F376" s="7">
        <v>141249</v>
      </c>
      <c r="G376" s="7">
        <v>774731</v>
      </c>
      <c r="H376" s="8">
        <v>15070736.6</v>
      </c>
    </row>
    <row r="377" spans="1:8" ht="14.45" customHeight="1" x14ac:dyDescent="0.2">
      <c r="A377" s="4" t="s">
        <v>50</v>
      </c>
      <c r="B377" s="4" t="s">
        <v>90</v>
      </c>
      <c r="C377" s="4" t="s">
        <v>44</v>
      </c>
      <c r="D377" s="4" t="s">
        <v>45</v>
      </c>
      <c r="E377" s="4" t="s">
        <v>64</v>
      </c>
      <c r="F377" s="7">
        <v>144391</v>
      </c>
      <c r="G377" s="7">
        <v>800407</v>
      </c>
      <c r="H377" s="8">
        <v>15049488.199999999</v>
      </c>
    </row>
    <row r="378" spans="1:8" ht="14.45" customHeight="1" x14ac:dyDescent="0.2">
      <c r="A378" s="4" t="s">
        <v>50</v>
      </c>
      <c r="B378" s="4" t="s">
        <v>91</v>
      </c>
      <c r="C378" s="4" t="s">
        <v>44</v>
      </c>
      <c r="D378" s="4" t="s">
        <v>45</v>
      </c>
      <c r="E378" s="4" t="s">
        <v>64</v>
      </c>
      <c r="F378" s="7">
        <v>150190</v>
      </c>
      <c r="G378" s="7">
        <v>834766</v>
      </c>
      <c r="H378" s="8">
        <v>15428353.619999999</v>
      </c>
    </row>
    <row r="379" spans="1:8" ht="14.45" customHeight="1" x14ac:dyDescent="0.2">
      <c r="A379" s="4" t="s">
        <v>50</v>
      </c>
      <c r="B379" s="4" t="s">
        <v>92</v>
      </c>
      <c r="C379" s="4" t="s">
        <v>44</v>
      </c>
      <c r="D379" s="4" t="s">
        <v>45</v>
      </c>
      <c r="E379" s="4" t="s">
        <v>64</v>
      </c>
      <c r="F379" s="7">
        <v>117627</v>
      </c>
      <c r="G379" s="7">
        <v>658462</v>
      </c>
      <c r="H379" s="8">
        <v>11781432.300000001</v>
      </c>
    </row>
    <row r="380" spans="1:8" ht="14.45" customHeight="1" x14ac:dyDescent="0.2">
      <c r="A380" s="4" t="s">
        <v>50</v>
      </c>
      <c r="B380" s="4" t="s">
        <v>93</v>
      </c>
      <c r="C380" s="4" t="s">
        <v>44</v>
      </c>
      <c r="D380" s="4" t="s">
        <v>45</v>
      </c>
      <c r="E380" s="4" t="s">
        <v>64</v>
      </c>
      <c r="F380" s="7">
        <v>87791</v>
      </c>
      <c r="G380" s="7">
        <v>497276</v>
      </c>
      <c r="H380" s="8">
        <v>8595789.75</v>
      </c>
    </row>
    <row r="381" spans="1:8" ht="14.45" customHeight="1" x14ac:dyDescent="0.2">
      <c r="A381" s="4" t="s">
        <v>50</v>
      </c>
      <c r="B381" s="4" t="s">
        <v>94</v>
      </c>
      <c r="C381" s="4" t="s">
        <v>44</v>
      </c>
      <c r="D381" s="4" t="s">
        <v>45</v>
      </c>
      <c r="E381" s="4" t="s">
        <v>64</v>
      </c>
      <c r="F381" s="7">
        <v>44339</v>
      </c>
      <c r="G381" s="7">
        <v>250293</v>
      </c>
      <c r="H381" s="8">
        <v>4186789.9</v>
      </c>
    </row>
    <row r="382" spans="1:8" ht="14.45" customHeight="1" x14ac:dyDescent="0.2">
      <c r="A382" s="4" t="s">
        <v>50</v>
      </c>
      <c r="B382" s="4" t="s">
        <v>95</v>
      </c>
      <c r="C382" s="4" t="s">
        <v>44</v>
      </c>
      <c r="D382" s="4" t="s">
        <v>45</v>
      </c>
      <c r="E382" s="4" t="s">
        <v>64</v>
      </c>
      <c r="F382" s="7">
        <v>15448</v>
      </c>
      <c r="G382" s="7">
        <v>83231</v>
      </c>
      <c r="H382" s="8">
        <v>1374808.93</v>
      </c>
    </row>
    <row r="383" spans="1:8" ht="14.45" customHeight="1" x14ac:dyDescent="0.2">
      <c r="A383" s="4" t="s">
        <v>50</v>
      </c>
      <c r="B383" s="4" t="s">
        <v>72</v>
      </c>
      <c r="C383" s="4" t="s">
        <v>44</v>
      </c>
      <c r="D383" s="4" t="s">
        <v>45</v>
      </c>
      <c r="E383" s="4" t="s">
        <v>64</v>
      </c>
      <c r="F383" s="7">
        <v>10170</v>
      </c>
      <c r="G383" s="7">
        <v>15157</v>
      </c>
      <c r="H383" s="8">
        <v>327519.68</v>
      </c>
    </row>
    <row r="384" spans="1:8" ht="14.45" customHeight="1" x14ac:dyDescent="0.2">
      <c r="A384" s="4" t="s">
        <v>50</v>
      </c>
      <c r="B384" s="4" t="s">
        <v>72</v>
      </c>
      <c r="C384" s="4" t="s">
        <v>44</v>
      </c>
      <c r="D384" s="4" t="s">
        <v>45</v>
      </c>
      <c r="E384" s="4" t="s">
        <v>65</v>
      </c>
      <c r="F384" s="7">
        <v>0</v>
      </c>
      <c r="G384" s="7">
        <v>83929</v>
      </c>
      <c r="H384" s="8">
        <v>1865756.6</v>
      </c>
    </row>
    <row r="385" spans="1:8" ht="14.45" customHeight="1" x14ac:dyDescent="0.2">
      <c r="A385" s="4" t="s">
        <v>50</v>
      </c>
      <c r="B385" s="4" t="s">
        <v>77</v>
      </c>
      <c r="C385" s="4" t="s">
        <v>47</v>
      </c>
      <c r="D385" s="4" t="s">
        <v>48</v>
      </c>
      <c r="E385" s="4" t="s">
        <v>64</v>
      </c>
      <c r="F385" s="7">
        <v>181</v>
      </c>
      <c r="G385" s="7">
        <v>1172</v>
      </c>
      <c r="H385" s="8">
        <v>88550</v>
      </c>
    </row>
    <row r="386" spans="1:8" ht="14.45" customHeight="1" x14ac:dyDescent="0.2">
      <c r="A386" s="4" t="s">
        <v>50</v>
      </c>
      <c r="B386" s="4" t="s">
        <v>78</v>
      </c>
      <c r="C386" s="4" t="s">
        <v>47</v>
      </c>
      <c r="D386" s="4" t="s">
        <v>48</v>
      </c>
      <c r="E386" s="4" t="s">
        <v>64</v>
      </c>
      <c r="F386" s="7">
        <v>2216</v>
      </c>
      <c r="G386" s="7">
        <v>17163</v>
      </c>
      <c r="H386" s="8">
        <v>1296120</v>
      </c>
    </row>
    <row r="387" spans="1:8" ht="14.45" customHeight="1" x14ac:dyDescent="0.2">
      <c r="A387" s="4" t="s">
        <v>50</v>
      </c>
      <c r="B387" s="4" t="s">
        <v>79</v>
      </c>
      <c r="C387" s="4" t="s">
        <v>47</v>
      </c>
      <c r="D387" s="4" t="s">
        <v>48</v>
      </c>
      <c r="E387" s="4" t="s">
        <v>64</v>
      </c>
      <c r="F387" s="7">
        <v>4961</v>
      </c>
      <c r="G387" s="7">
        <v>37477</v>
      </c>
      <c r="H387" s="8">
        <v>2864435</v>
      </c>
    </row>
    <row r="388" spans="1:8" ht="14.45" customHeight="1" x14ac:dyDescent="0.2">
      <c r="A388" s="4" t="s">
        <v>50</v>
      </c>
      <c r="B388" s="4" t="s">
        <v>80</v>
      </c>
      <c r="C388" s="4" t="s">
        <v>47</v>
      </c>
      <c r="D388" s="4" t="s">
        <v>48</v>
      </c>
      <c r="E388" s="4" t="s">
        <v>64</v>
      </c>
      <c r="F388" s="7">
        <v>5456</v>
      </c>
      <c r="G388" s="7">
        <v>38255</v>
      </c>
      <c r="H388" s="8">
        <v>2951445</v>
      </c>
    </row>
    <row r="389" spans="1:8" ht="14.45" customHeight="1" x14ac:dyDescent="0.2">
      <c r="A389" s="4" t="s">
        <v>50</v>
      </c>
      <c r="B389" s="4" t="s">
        <v>81</v>
      </c>
      <c r="C389" s="4" t="s">
        <v>47</v>
      </c>
      <c r="D389" s="4" t="s">
        <v>48</v>
      </c>
      <c r="E389" s="4" t="s">
        <v>64</v>
      </c>
      <c r="F389" s="7">
        <v>5750</v>
      </c>
      <c r="G389" s="7">
        <v>38182</v>
      </c>
      <c r="H389" s="8">
        <v>2941015</v>
      </c>
    </row>
    <row r="390" spans="1:8" ht="14.45" customHeight="1" x14ac:dyDescent="0.2">
      <c r="A390" s="4" t="s">
        <v>50</v>
      </c>
      <c r="B390" s="4" t="s">
        <v>82</v>
      </c>
      <c r="C390" s="4" t="s">
        <v>47</v>
      </c>
      <c r="D390" s="4" t="s">
        <v>48</v>
      </c>
      <c r="E390" s="4" t="s">
        <v>64</v>
      </c>
      <c r="F390" s="7">
        <v>6608</v>
      </c>
      <c r="G390" s="7">
        <v>46494</v>
      </c>
      <c r="H390" s="8">
        <v>3616585</v>
      </c>
    </row>
    <row r="391" spans="1:8" ht="14.45" customHeight="1" x14ac:dyDescent="0.2">
      <c r="A391" s="4" t="s">
        <v>50</v>
      </c>
      <c r="B391" s="4" t="s">
        <v>83</v>
      </c>
      <c r="C391" s="4" t="s">
        <v>47</v>
      </c>
      <c r="D391" s="4" t="s">
        <v>48</v>
      </c>
      <c r="E391" s="4" t="s">
        <v>64</v>
      </c>
      <c r="F391" s="7">
        <v>6765</v>
      </c>
      <c r="G391" s="7">
        <v>48727</v>
      </c>
      <c r="H391" s="8">
        <v>3799320</v>
      </c>
    </row>
    <row r="392" spans="1:8" ht="14.45" customHeight="1" x14ac:dyDescent="0.2">
      <c r="A392" s="4" t="s">
        <v>50</v>
      </c>
      <c r="B392" s="4" t="s">
        <v>84</v>
      </c>
      <c r="C392" s="4" t="s">
        <v>47</v>
      </c>
      <c r="D392" s="4" t="s">
        <v>48</v>
      </c>
      <c r="E392" s="4" t="s">
        <v>64</v>
      </c>
      <c r="F392" s="7">
        <v>5996</v>
      </c>
      <c r="G392" s="7">
        <v>43226</v>
      </c>
      <c r="H392" s="8">
        <v>3383310</v>
      </c>
    </row>
    <row r="393" spans="1:8" ht="14.45" customHeight="1" x14ac:dyDescent="0.2">
      <c r="A393" s="4" t="s">
        <v>50</v>
      </c>
      <c r="B393" s="4" t="s">
        <v>85</v>
      </c>
      <c r="C393" s="4" t="s">
        <v>47</v>
      </c>
      <c r="D393" s="4" t="s">
        <v>48</v>
      </c>
      <c r="E393" s="4" t="s">
        <v>64</v>
      </c>
      <c r="F393" s="7">
        <v>5457</v>
      </c>
      <c r="G393" s="7">
        <v>40173</v>
      </c>
      <c r="H393" s="8">
        <v>3178175</v>
      </c>
    </row>
    <row r="394" spans="1:8" ht="14.45" customHeight="1" x14ac:dyDescent="0.2">
      <c r="A394" s="4" t="s">
        <v>50</v>
      </c>
      <c r="B394" s="4" t="s">
        <v>86</v>
      </c>
      <c r="C394" s="4" t="s">
        <v>47</v>
      </c>
      <c r="D394" s="4" t="s">
        <v>48</v>
      </c>
      <c r="E394" s="4" t="s">
        <v>64</v>
      </c>
      <c r="F394" s="7">
        <v>6255</v>
      </c>
      <c r="G394" s="7">
        <v>46931</v>
      </c>
      <c r="H394" s="8">
        <v>3671955</v>
      </c>
    </row>
    <row r="395" spans="1:8" ht="14.45" customHeight="1" x14ac:dyDescent="0.2">
      <c r="A395" s="4" t="s">
        <v>50</v>
      </c>
      <c r="B395" s="4" t="s">
        <v>87</v>
      </c>
      <c r="C395" s="4" t="s">
        <v>47</v>
      </c>
      <c r="D395" s="4" t="s">
        <v>48</v>
      </c>
      <c r="E395" s="4" t="s">
        <v>64</v>
      </c>
      <c r="F395" s="7">
        <v>6116</v>
      </c>
      <c r="G395" s="7">
        <v>45444</v>
      </c>
      <c r="H395" s="8">
        <v>3570210</v>
      </c>
    </row>
    <row r="396" spans="1:8" ht="14.45" customHeight="1" x14ac:dyDescent="0.2">
      <c r="A396" s="4" t="s">
        <v>50</v>
      </c>
      <c r="B396" s="4" t="s">
        <v>88</v>
      </c>
      <c r="C396" s="4" t="s">
        <v>47</v>
      </c>
      <c r="D396" s="4" t="s">
        <v>48</v>
      </c>
      <c r="E396" s="4" t="s">
        <v>64</v>
      </c>
      <c r="F396" s="7">
        <v>5672</v>
      </c>
      <c r="G396" s="7">
        <v>42575</v>
      </c>
      <c r="H396" s="8">
        <v>3361960</v>
      </c>
    </row>
    <row r="397" spans="1:8" ht="14.45" customHeight="1" x14ac:dyDescent="0.2">
      <c r="A397" s="4" t="s">
        <v>50</v>
      </c>
      <c r="B397" s="4" t="s">
        <v>89</v>
      </c>
      <c r="C397" s="4" t="s">
        <v>47</v>
      </c>
      <c r="D397" s="4" t="s">
        <v>48</v>
      </c>
      <c r="E397" s="4" t="s">
        <v>64</v>
      </c>
      <c r="F397" s="7">
        <v>4114</v>
      </c>
      <c r="G397" s="7">
        <v>30922</v>
      </c>
      <c r="H397" s="8">
        <v>2459030</v>
      </c>
    </row>
    <row r="398" spans="1:8" ht="14.45" customHeight="1" x14ac:dyDescent="0.2">
      <c r="A398" s="4" t="s">
        <v>50</v>
      </c>
      <c r="B398" s="4" t="s">
        <v>90</v>
      </c>
      <c r="C398" s="4" t="s">
        <v>47</v>
      </c>
      <c r="D398" s="4" t="s">
        <v>48</v>
      </c>
      <c r="E398" s="4" t="s">
        <v>64</v>
      </c>
      <c r="F398" s="7">
        <v>3076</v>
      </c>
      <c r="G398" s="7">
        <v>23917</v>
      </c>
      <c r="H398" s="8">
        <v>1891470</v>
      </c>
    </row>
    <row r="399" spans="1:8" ht="14.45" customHeight="1" x14ac:dyDescent="0.2">
      <c r="A399" s="4" t="s">
        <v>50</v>
      </c>
      <c r="B399" s="4" t="s">
        <v>91</v>
      </c>
      <c r="C399" s="4" t="s">
        <v>47</v>
      </c>
      <c r="D399" s="4" t="s">
        <v>48</v>
      </c>
      <c r="E399" s="4" t="s">
        <v>64</v>
      </c>
      <c r="F399" s="7">
        <v>2386</v>
      </c>
      <c r="G399" s="7">
        <v>18279</v>
      </c>
      <c r="H399" s="8">
        <v>1454320</v>
      </c>
    </row>
    <row r="400" spans="1:8" ht="14.45" customHeight="1" x14ac:dyDescent="0.2">
      <c r="A400" s="4" t="s">
        <v>50</v>
      </c>
      <c r="B400" s="4" t="s">
        <v>92</v>
      </c>
      <c r="C400" s="4" t="s">
        <v>47</v>
      </c>
      <c r="D400" s="4" t="s">
        <v>48</v>
      </c>
      <c r="E400" s="4" t="s">
        <v>64</v>
      </c>
      <c r="F400" s="7">
        <v>1333</v>
      </c>
      <c r="G400" s="7">
        <v>10218</v>
      </c>
      <c r="H400" s="8">
        <v>806015</v>
      </c>
    </row>
    <row r="401" spans="1:8" ht="14.45" customHeight="1" x14ac:dyDescent="0.2">
      <c r="A401" s="4" t="s">
        <v>50</v>
      </c>
      <c r="B401" s="4" t="s">
        <v>93</v>
      </c>
      <c r="C401" s="4" t="s">
        <v>47</v>
      </c>
      <c r="D401" s="4" t="s">
        <v>48</v>
      </c>
      <c r="E401" s="4" t="s">
        <v>64</v>
      </c>
      <c r="F401" s="7">
        <v>612</v>
      </c>
      <c r="G401" s="7">
        <v>4585</v>
      </c>
      <c r="H401" s="8">
        <v>353115</v>
      </c>
    </row>
    <row r="402" spans="1:8" ht="14.45" customHeight="1" x14ac:dyDescent="0.2">
      <c r="A402" s="4" t="s">
        <v>50</v>
      </c>
      <c r="B402" s="4" t="s">
        <v>94</v>
      </c>
      <c r="C402" s="4" t="s">
        <v>47</v>
      </c>
      <c r="D402" s="4" t="s">
        <v>48</v>
      </c>
      <c r="E402" s="4" t="s">
        <v>64</v>
      </c>
      <c r="F402" s="7">
        <v>239</v>
      </c>
      <c r="G402" s="7">
        <v>1645</v>
      </c>
      <c r="H402" s="8">
        <v>128135</v>
      </c>
    </row>
    <row r="403" spans="1:8" ht="14.45" customHeight="1" x14ac:dyDescent="0.2">
      <c r="A403" s="4" t="s">
        <v>50</v>
      </c>
      <c r="B403" s="4" t="s">
        <v>95</v>
      </c>
      <c r="C403" s="4" t="s">
        <v>47</v>
      </c>
      <c r="D403" s="4" t="s">
        <v>48</v>
      </c>
      <c r="E403" s="4" t="s">
        <v>64</v>
      </c>
      <c r="F403" s="7">
        <v>60</v>
      </c>
      <c r="G403" s="7">
        <v>379</v>
      </c>
      <c r="H403" s="8">
        <v>28385</v>
      </c>
    </row>
    <row r="404" spans="1:8" ht="14.45" customHeight="1" x14ac:dyDescent="0.2">
      <c r="A404" s="4" t="s">
        <v>50</v>
      </c>
      <c r="B404" s="4" t="s">
        <v>72</v>
      </c>
      <c r="C404" s="4" t="s">
        <v>47</v>
      </c>
      <c r="D404" s="4" t="s">
        <v>48</v>
      </c>
      <c r="E404" s="4" t="s">
        <v>64</v>
      </c>
      <c r="F404" s="7">
        <v>226</v>
      </c>
      <c r="G404" s="7">
        <v>293</v>
      </c>
      <c r="H404" s="8">
        <v>22400</v>
      </c>
    </row>
    <row r="405" spans="1:8" ht="14.45" customHeight="1" x14ac:dyDescent="0.2">
      <c r="A405" s="4" t="s">
        <v>50</v>
      </c>
      <c r="B405" s="4" t="s">
        <v>72</v>
      </c>
      <c r="C405" s="4" t="s">
        <v>47</v>
      </c>
      <c r="D405" s="4" t="s">
        <v>48</v>
      </c>
      <c r="E405" s="4" t="s">
        <v>65</v>
      </c>
      <c r="F405" s="7">
        <v>0</v>
      </c>
      <c r="G405" s="7">
        <v>16342</v>
      </c>
      <c r="H405" s="8">
        <v>2010523.6</v>
      </c>
    </row>
    <row r="406" spans="1:8" ht="14.45" customHeight="1" x14ac:dyDescent="0.2">
      <c r="A406" s="4" t="s">
        <v>51</v>
      </c>
      <c r="B406" s="4" t="s">
        <v>77</v>
      </c>
      <c r="C406" s="4" t="s">
        <v>38</v>
      </c>
      <c r="D406" s="4" t="s">
        <v>39</v>
      </c>
      <c r="E406" s="4" t="s">
        <v>64</v>
      </c>
      <c r="F406" s="7">
        <v>1178</v>
      </c>
      <c r="G406" s="7">
        <v>9592</v>
      </c>
      <c r="H406" s="8">
        <v>375731.88</v>
      </c>
    </row>
    <row r="407" spans="1:8" ht="14.45" customHeight="1" x14ac:dyDescent="0.2">
      <c r="A407" s="4" t="s">
        <v>51</v>
      </c>
      <c r="B407" s="4" t="s">
        <v>78</v>
      </c>
      <c r="C407" s="4" t="s">
        <v>38</v>
      </c>
      <c r="D407" s="4" t="s">
        <v>39</v>
      </c>
      <c r="E407" s="4" t="s">
        <v>64</v>
      </c>
      <c r="F407" s="7">
        <v>5505</v>
      </c>
      <c r="G407" s="7">
        <v>55782</v>
      </c>
      <c r="H407" s="8">
        <v>2240434.4700000002</v>
      </c>
    </row>
    <row r="408" spans="1:8" ht="14.45" customHeight="1" x14ac:dyDescent="0.2">
      <c r="A408" s="4" t="s">
        <v>51</v>
      </c>
      <c r="B408" s="4" t="s">
        <v>79</v>
      </c>
      <c r="C408" s="4" t="s">
        <v>38</v>
      </c>
      <c r="D408" s="4" t="s">
        <v>39</v>
      </c>
      <c r="E408" s="4" t="s">
        <v>64</v>
      </c>
      <c r="F408" s="7">
        <v>11909</v>
      </c>
      <c r="G408" s="7">
        <v>147868</v>
      </c>
      <c r="H408" s="8">
        <v>6645700.5700000003</v>
      </c>
    </row>
    <row r="409" spans="1:8" ht="14.45" customHeight="1" x14ac:dyDescent="0.2">
      <c r="A409" s="4" t="s">
        <v>51</v>
      </c>
      <c r="B409" s="4" t="s">
        <v>80</v>
      </c>
      <c r="C409" s="4" t="s">
        <v>38</v>
      </c>
      <c r="D409" s="4" t="s">
        <v>39</v>
      </c>
      <c r="E409" s="4" t="s">
        <v>64</v>
      </c>
      <c r="F409" s="7">
        <v>15272</v>
      </c>
      <c r="G409" s="7">
        <v>188528</v>
      </c>
      <c r="H409" s="8">
        <v>9248970.7699999996</v>
      </c>
    </row>
    <row r="410" spans="1:8" ht="14.45" customHeight="1" x14ac:dyDescent="0.2">
      <c r="A410" s="4" t="s">
        <v>51</v>
      </c>
      <c r="B410" s="4" t="s">
        <v>81</v>
      </c>
      <c r="C410" s="4" t="s">
        <v>38</v>
      </c>
      <c r="D410" s="4" t="s">
        <v>39</v>
      </c>
      <c r="E410" s="4" t="s">
        <v>64</v>
      </c>
      <c r="F410" s="7">
        <v>20319</v>
      </c>
      <c r="G410" s="7">
        <v>236829</v>
      </c>
      <c r="H410" s="8">
        <v>11268034.460000001</v>
      </c>
    </row>
    <row r="411" spans="1:8" ht="14.45" customHeight="1" x14ac:dyDescent="0.2">
      <c r="A411" s="4" t="s">
        <v>51</v>
      </c>
      <c r="B411" s="4" t="s">
        <v>82</v>
      </c>
      <c r="C411" s="4" t="s">
        <v>38</v>
      </c>
      <c r="D411" s="4" t="s">
        <v>39</v>
      </c>
      <c r="E411" s="4" t="s">
        <v>64</v>
      </c>
      <c r="F411" s="7">
        <v>25309</v>
      </c>
      <c r="G411" s="7">
        <v>283842</v>
      </c>
      <c r="H411" s="8">
        <v>13294524.359999999</v>
      </c>
    </row>
    <row r="412" spans="1:8" ht="14.45" customHeight="1" x14ac:dyDescent="0.2">
      <c r="A412" s="4" t="s">
        <v>51</v>
      </c>
      <c r="B412" s="4" t="s">
        <v>83</v>
      </c>
      <c r="C412" s="4" t="s">
        <v>38</v>
      </c>
      <c r="D412" s="4" t="s">
        <v>39</v>
      </c>
      <c r="E412" s="4" t="s">
        <v>64</v>
      </c>
      <c r="F412" s="7">
        <v>29407</v>
      </c>
      <c r="G412" s="7">
        <v>309009</v>
      </c>
      <c r="H412" s="8">
        <v>14305219.140000001</v>
      </c>
    </row>
    <row r="413" spans="1:8" ht="14.45" customHeight="1" x14ac:dyDescent="0.2">
      <c r="A413" s="4" t="s">
        <v>51</v>
      </c>
      <c r="B413" s="4" t="s">
        <v>84</v>
      </c>
      <c r="C413" s="4" t="s">
        <v>38</v>
      </c>
      <c r="D413" s="4" t="s">
        <v>39</v>
      </c>
      <c r="E413" s="4" t="s">
        <v>64</v>
      </c>
      <c r="F413" s="7">
        <v>31015</v>
      </c>
      <c r="G413" s="7">
        <v>322339</v>
      </c>
      <c r="H413" s="8">
        <v>15036324.4</v>
      </c>
    </row>
    <row r="414" spans="1:8" ht="14.45" customHeight="1" x14ac:dyDescent="0.2">
      <c r="A414" s="4" t="s">
        <v>51</v>
      </c>
      <c r="B414" s="4" t="s">
        <v>85</v>
      </c>
      <c r="C414" s="4" t="s">
        <v>38</v>
      </c>
      <c r="D414" s="4" t="s">
        <v>39</v>
      </c>
      <c r="E414" s="4" t="s">
        <v>64</v>
      </c>
      <c r="F414" s="7">
        <v>32401</v>
      </c>
      <c r="G414" s="7">
        <v>348750</v>
      </c>
      <c r="H414" s="8">
        <v>16492159.550000001</v>
      </c>
    </row>
    <row r="415" spans="1:8" ht="14.45" customHeight="1" x14ac:dyDescent="0.2">
      <c r="A415" s="4" t="s">
        <v>51</v>
      </c>
      <c r="B415" s="4" t="s">
        <v>86</v>
      </c>
      <c r="C415" s="4" t="s">
        <v>38</v>
      </c>
      <c r="D415" s="4" t="s">
        <v>39</v>
      </c>
      <c r="E415" s="4" t="s">
        <v>64</v>
      </c>
      <c r="F415" s="7">
        <v>43413</v>
      </c>
      <c r="G415" s="7">
        <v>473349</v>
      </c>
      <c r="H415" s="8">
        <v>22667526.210000001</v>
      </c>
    </row>
    <row r="416" spans="1:8" ht="14.45" customHeight="1" x14ac:dyDescent="0.2">
      <c r="A416" s="4" t="s">
        <v>51</v>
      </c>
      <c r="B416" s="4" t="s">
        <v>87</v>
      </c>
      <c r="C416" s="4" t="s">
        <v>38</v>
      </c>
      <c r="D416" s="4" t="s">
        <v>39</v>
      </c>
      <c r="E416" s="4" t="s">
        <v>64</v>
      </c>
      <c r="F416" s="7">
        <v>59312</v>
      </c>
      <c r="G416" s="7">
        <v>634901</v>
      </c>
      <c r="H416" s="8">
        <v>30749411.170000002</v>
      </c>
    </row>
    <row r="417" spans="1:8" ht="14.45" customHeight="1" x14ac:dyDescent="0.2">
      <c r="A417" s="4" t="s">
        <v>51</v>
      </c>
      <c r="B417" s="4" t="s">
        <v>88</v>
      </c>
      <c r="C417" s="4" t="s">
        <v>38</v>
      </c>
      <c r="D417" s="4" t="s">
        <v>39</v>
      </c>
      <c r="E417" s="4" t="s">
        <v>64</v>
      </c>
      <c r="F417" s="7">
        <v>73834</v>
      </c>
      <c r="G417" s="7">
        <v>775675</v>
      </c>
      <c r="H417" s="8">
        <v>37858120.170000002</v>
      </c>
    </row>
    <row r="418" spans="1:8" ht="14.45" customHeight="1" x14ac:dyDescent="0.2">
      <c r="A418" s="4" t="s">
        <v>51</v>
      </c>
      <c r="B418" s="4" t="s">
        <v>89</v>
      </c>
      <c r="C418" s="4" t="s">
        <v>38</v>
      </c>
      <c r="D418" s="4" t="s">
        <v>39</v>
      </c>
      <c r="E418" s="4" t="s">
        <v>64</v>
      </c>
      <c r="F418" s="7">
        <v>79086</v>
      </c>
      <c r="G418" s="7">
        <v>816211</v>
      </c>
      <c r="H418" s="8">
        <v>39919195.280000001</v>
      </c>
    </row>
    <row r="419" spans="1:8" ht="14.45" customHeight="1" x14ac:dyDescent="0.2">
      <c r="A419" s="4" t="s">
        <v>51</v>
      </c>
      <c r="B419" s="4" t="s">
        <v>90</v>
      </c>
      <c r="C419" s="4" t="s">
        <v>38</v>
      </c>
      <c r="D419" s="4" t="s">
        <v>39</v>
      </c>
      <c r="E419" s="4" t="s">
        <v>64</v>
      </c>
      <c r="F419" s="7">
        <v>77987</v>
      </c>
      <c r="G419" s="7">
        <v>778901</v>
      </c>
      <c r="H419" s="8">
        <v>38098803.719999999</v>
      </c>
    </row>
    <row r="420" spans="1:8" ht="14.45" customHeight="1" x14ac:dyDescent="0.2">
      <c r="A420" s="4" t="s">
        <v>51</v>
      </c>
      <c r="B420" s="4" t="s">
        <v>91</v>
      </c>
      <c r="C420" s="4" t="s">
        <v>38</v>
      </c>
      <c r="D420" s="4" t="s">
        <v>39</v>
      </c>
      <c r="E420" s="4" t="s">
        <v>64</v>
      </c>
      <c r="F420" s="7">
        <v>82579</v>
      </c>
      <c r="G420" s="7">
        <v>783361</v>
      </c>
      <c r="H420" s="8">
        <v>37539529.840000004</v>
      </c>
    </row>
    <row r="421" spans="1:8" ht="14.45" customHeight="1" x14ac:dyDescent="0.2">
      <c r="A421" s="4" t="s">
        <v>51</v>
      </c>
      <c r="B421" s="4" t="s">
        <v>92</v>
      </c>
      <c r="C421" s="4" t="s">
        <v>38</v>
      </c>
      <c r="D421" s="4" t="s">
        <v>39</v>
      </c>
      <c r="E421" s="4" t="s">
        <v>64</v>
      </c>
      <c r="F421" s="7">
        <v>65452</v>
      </c>
      <c r="G421" s="7">
        <v>582109</v>
      </c>
      <c r="H421" s="8">
        <v>26333633.899999999</v>
      </c>
    </row>
    <row r="422" spans="1:8" ht="14.45" customHeight="1" x14ac:dyDescent="0.2">
      <c r="A422" s="4" t="s">
        <v>51</v>
      </c>
      <c r="B422" s="4" t="s">
        <v>93</v>
      </c>
      <c r="C422" s="4" t="s">
        <v>38</v>
      </c>
      <c r="D422" s="4" t="s">
        <v>39</v>
      </c>
      <c r="E422" s="4" t="s">
        <v>64</v>
      </c>
      <c r="F422" s="7">
        <v>51860</v>
      </c>
      <c r="G422" s="7">
        <v>424818</v>
      </c>
      <c r="H422" s="8">
        <v>17832438.859999999</v>
      </c>
    </row>
    <row r="423" spans="1:8" ht="14.45" customHeight="1" x14ac:dyDescent="0.2">
      <c r="A423" s="4" t="s">
        <v>51</v>
      </c>
      <c r="B423" s="4" t="s">
        <v>94</v>
      </c>
      <c r="C423" s="4" t="s">
        <v>38</v>
      </c>
      <c r="D423" s="4" t="s">
        <v>39</v>
      </c>
      <c r="E423" s="4" t="s">
        <v>64</v>
      </c>
      <c r="F423" s="7">
        <v>29019</v>
      </c>
      <c r="G423" s="7">
        <v>215290</v>
      </c>
      <c r="H423" s="8">
        <v>8301438.04</v>
      </c>
    </row>
    <row r="424" spans="1:8" ht="14.45" customHeight="1" x14ac:dyDescent="0.2">
      <c r="A424" s="4" t="s">
        <v>51</v>
      </c>
      <c r="B424" s="4" t="s">
        <v>95</v>
      </c>
      <c r="C424" s="4" t="s">
        <v>38</v>
      </c>
      <c r="D424" s="4" t="s">
        <v>39</v>
      </c>
      <c r="E424" s="4" t="s">
        <v>64</v>
      </c>
      <c r="F424" s="7">
        <v>11054</v>
      </c>
      <c r="G424" s="7">
        <v>71350</v>
      </c>
      <c r="H424" s="8">
        <v>2520593.1</v>
      </c>
    </row>
    <row r="425" spans="1:8" ht="14.45" customHeight="1" x14ac:dyDescent="0.2">
      <c r="A425" s="4" t="s">
        <v>51</v>
      </c>
      <c r="B425" s="4" t="s">
        <v>72</v>
      </c>
      <c r="C425" s="4" t="s">
        <v>38</v>
      </c>
      <c r="D425" s="4" t="s">
        <v>39</v>
      </c>
      <c r="E425" s="4" t="s">
        <v>64</v>
      </c>
      <c r="F425" s="7">
        <v>4922</v>
      </c>
      <c r="G425" s="7">
        <v>9044</v>
      </c>
      <c r="H425" s="8">
        <v>331978.07</v>
      </c>
    </row>
    <row r="426" spans="1:8" ht="14.45" customHeight="1" x14ac:dyDescent="0.2">
      <c r="A426" s="4" t="s">
        <v>51</v>
      </c>
      <c r="B426" s="4" t="s">
        <v>72</v>
      </c>
      <c r="C426" s="4" t="s">
        <v>38</v>
      </c>
      <c r="D426" s="4" t="s">
        <v>39</v>
      </c>
      <c r="E426" s="4" t="s">
        <v>65</v>
      </c>
      <c r="F426" s="7">
        <v>0</v>
      </c>
      <c r="G426" s="7">
        <v>48236</v>
      </c>
      <c r="H426" s="8">
        <v>1989929.52</v>
      </c>
    </row>
    <row r="427" spans="1:8" ht="14.45" customHeight="1" x14ac:dyDescent="0.2">
      <c r="A427" s="4" t="s">
        <v>51</v>
      </c>
      <c r="B427" s="4" t="s">
        <v>77</v>
      </c>
      <c r="C427" s="4" t="s">
        <v>40</v>
      </c>
      <c r="D427" s="4" t="s">
        <v>41</v>
      </c>
      <c r="E427" s="4" t="s">
        <v>64</v>
      </c>
      <c r="F427" s="7">
        <v>10</v>
      </c>
      <c r="G427" s="7">
        <v>50</v>
      </c>
      <c r="H427" s="8">
        <v>1928.81</v>
      </c>
    </row>
    <row r="428" spans="1:8" ht="14.45" customHeight="1" x14ac:dyDescent="0.2">
      <c r="A428" s="4" t="s">
        <v>51</v>
      </c>
      <c r="B428" s="4" t="s">
        <v>78</v>
      </c>
      <c r="C428" s="4" t="s">
        <v>40</v>
      </c>
      <c r="D428" s="4" t="s">
        <v>41</v>
      </c>
      <c r="E428" s="4" t="s">
        <v>64</v>
      </c>
      <c r="F428" s="7">
        <v>84</v>
      </c>
      <c r="G428" s="7">
        <v>564</v>
      </c>
      <c r="H428" s="8">
        <v>5499.87</v>
      </c>
    </row>
    <row r="429" spans="1:8" ht="14.45" customHeight="1" x14ac:dyDescent="0.2">
      <c r="A429" s="4" t="s">
        <v>51</v>
      </c>
      <c r="B429" s="4" t="s">
        <v>79</v>
      </c>
      <c r="C429" s="4" t="s">
        <v>40</v>
      </c>
      <c r="D429" s="4" t="s">
        <v>41</v>
      </c>
      <c r="E429" s="4" t="s">
        <v>64</v>
      </c>
      <c r="F429" s="7">
        <v>988</v>
      </c>
      <c r="G429" s="7">
        <v>5723</v>
      </c>
      <c r="H429" s="8">
        <v>48366.01</v>
      </c>
    </row>
    <row r="430" spans="1:8" ht="14.45" customHeight="1" x14ac:dyDescent="0.2">
      <c r="A430" s="4" t="s">
        <v>51</v>
      </c>
      <c r="B430" s="4" t="s">
        <v>80</v>
      </c>
      <c r="C430" s="4" t="s">
        <v>40</v>
      </c>
      <c r="D430" s="4" t="s">
        <v>41</v>
      </c>
      <c r="E430" s="4" t="s">
        <v>64</v>
      </c>
      <c r="F430" s="7">
        <v>3852</v>
      </c>
      <c r="G430" s="7">
        <v>22450</v>
      </c>
      <c r="H430" s="8">
        <v>280022.56</v>
      </c>
    </row>
    <row r="431" spans="1:8" ht="14.45" customHeight="1" x14ac:dyDescent="0.2">
      <c r="A431" s="4" t="s">
        <v>51</v>
      </c>
      <c r="B431" s="4" t="s">
        <v>81</v>
      </c>
      <c r="C431" s="4" t="s">
        <v>40</v>
      </c>
      <c r="D431" s="4" t="s">
        <v>41</v>
      </c>
      <c r="E431" s="4" t="s">
        <v>64</v>
      </c>
      <c r="F431" s="7">
        <v>11373</v>
      </c>
      <c r="G431" s="7">
        <v>65555</v>
      </c>
      <c r="H431" s="8">
        <v>867825.26</v>
      </c>
    </row>
    <row r="432" spans="1:8" ht="14.45" customHeight="1" x14ac:dyDescent="0.2">
      <c r="A432" s="4" t="s">
        <v>51</v>
      </c>
      <c r="B432" s="4" t="s">
        <v>82</v>
      </c>
      <c r="C432" s="4" t="s">
        <v>40</v>
      </c>
      <c r="D432" s="4" t="s">
        <v>41</v>
      </c>
      <c r="E432" s="4" t="s">
        <v>64</v>
      </c>
      <c r="F432" s="7">
        <v>25561</v>
      </c>
      <c r="G432" s="7">
        <v>166314</v>
      </c>
      <c r="H432" s="8">
        <v>2225119.92</v>
      </c>
    </row>
    <row r="433" spans="1:8" ht="14.45" customHeight="1" x14ac:dyDescent="0.2">
      <c r="A433" s="4" t="s">
        <v>51</v>
      </c>
      <c r="B433" s="4" t="s">
        <v>83</v>
      </c>
      <c r="C433" s="4" t="s">
        <v>40</v>
      </c>
      <c r="D433" s="4" t="s">
        <v>41</v>
      </c>
      <c r="E433" s="4" t="s">
        <v>64</v>
      </c>
      <c r="F433" s="7">
        <v>44716</v>
      </c>
      <c r="G433" s="7">
        <v>356444</v>
      </c>
      <c r="H433" s="8">
        <v>5319570.99</v>
      </c>
    </row>
    <row r="434" spans="1:8" ht="14.45" customHeight="1" x14ac:dyDescent="0.2">
      <c r="A434" s="4" t="s">
        <v>51</v>
      </c>
      <c r="B434" s="4" t="s">
        <v>84</v>
      </c>
      <c r="C434" s="4" t="s">
        <v>40</v>
      </c>
      <c r="D434" s="4" t="s">
        <v>41</v>
      </c>
      <c r="E434" s="4" t="s">
        <v>64</v>
      </c>
      <c r="F434" s="7">
        <v>65717</v>
      </c>
      <c r="G434" s="7">
        <v>677409</v>
      </c>
      <c r="H434" s="8">
        <v>11582337.1</v>
      </c>
    </row>
    <row r="435" spans="1:8" ht="14.45" customHeight="1" x14ac:dyDescent="0.2">
      <c r="A435" s="4" t="s">
        <v>51</v>
      </c>
      <c r="B435" s="4" t="s">
        <v>85</v>
      </c>
      <c r="C435" s="4" t="s">
        <v>40</v>
      </c>
      <c r="D435" s="4" t="s">
        <v>41</v>
      </c>
      <c r="E435" s="4" t="s">
        <v>64</v>
      </c>
      <c r="F435" s="7">
        <v>98079</v>
      </c>
      <c r="G435" s="7">
        <v>1252570</v>
      </c>
      <c r="H435" s="8">
        <v>23009181.550000001</v>
      </c>
    </row>
    <row r="436" spans="1:8" ht="14.45" customHeight="1" x14ac:dyDescent="0.2">
      <c r="A436" s="4" t="s">
        <v>51</v>
      </c>
      <c r="B436" s="4" t="s">
        <v>86</v>
      </c>
      <c r="C436" s="4" t="s">
        <v>40</v>
      </c>
      <c r="D436" s="4" t="s">
        <v>41</v>
      </c>
      <c r="E436" s="4" t="s">
        <v>64</v>
      </c>
      <c r="F436" s="7">
        <v>155743</v>
      </c>
      <c r="G436" s="7">
        <v>2256393</v>
      </c>
      <c r="H436" s="8">
        <v>42898708.740000002</v>
      </c>
    </row>
    <row r="437" spans="1:8" ht="14.45" customHeight="1" x14ac:dyDescent="0.2">
      <c r="A437" s="4" t="s">
        <v>51</v>
      </c>
      <c r="B437" s="4" t="s">
        <v>87</v>
      </c>
      <c r="C437" s="4" t="s">
        <v>40</v>
      </c>
      <c r="D437" s="4" t="s">
        <v>41</v>
      </c>
      <c r="E437" s="4" t="s">
        <v>64</v>
      </c>
      <c r="F437" s="7">
        <v>238100</v>
      </c>
      <c r="G437" s="7">
        <v>3722265</v>
      </c>
      <c r="H437" s="8">
        <v>71531676.109999999</v>
      </c>
    </row>
    <row r="438" spans="1:8" ht="14.45" customHeight="1" x14ac:dyDescent="0.2">
      <c r="A438" s="4" t="s">
        <v>51</v>
      </c>
      <c r="B438" s="4" t="s">
        <v>88</v>
      </c>
      <c r="C438" s="4" t="s">
        <v>40</v>
      </c>
      <c r="D438" s="4" t="s">
        <v>41</v>
      </c>
      <c r="E438" s="4" t="s">
        <v>64</v>
      </c>
      <c r="F438" s="7">
        <v>309935</v>
      </c>
      <c r="G438" s="7">
        <v>5086556</v>
      </c>
      <c r="H438" s="8">
        <v>96344111.659999996</v>
      </c>
    </row>
    <row r="439" spans="1:8" ht="14.45" customHeight="1" x14ac:dyDescent="0.2">
      <c r="A439" s="4" t="s">
        <v>51</v>
      </c>
      <c r="B439" s="4" t="s">
        <v>89</v>
      </c>
      <c r="C439" s="4" t="s">
        <v>40</v>
      </c>
      <c r="D439" s="4" t="s">
        <v>41</v>
      </c>
      <c r="E439" s="4" t="s">
        <v>64</v>
      </c>
      <c r="F439" s="7">
        <v>343251</v>
      </c>
      <c r="G439" s="7">
        <v>5794350</v>
      </c>
      <c r="H439" s="8">
        <v>106059854.8</v>
      </c>
    </row>
    <row r="440" spans="1:8" ht="14.45" customHeight="1" x14ac:dyDescent="0.2">
      <c r="A440" s="4" t="s">
        <v>51</v>
      </c>
      <c r="B440" s="4" t="s">
        <v>90</v>
      </c>
      <c r="C440" s="4" t="s">
        <v>40</v>
      </c>
      <c r="D440" s="4" t="s">
        <v>41</v>
      </c>
      <c r="E440" s="4" t="s">
        <v>64</v>
      </c>
      <c r="F440" s="7">
        <v>342857</v>
      </c>
      <c r="G440" s="7">
        <v>5829781</v>
      </c>
      <c r="H440" s="8">
        <v>99626170.069999993</v>
      </c>
    </row>
    <row r="441" spans="1:8" ht="14.45" customHeight="1" x14ac:dyDescent="0.2">
      <c r="A441" s="4" t="s">
        <v>51</v>
      </c>
      <c r="B441" s="4" t="s">
        <v>91</v>
      </c>
      <c r="C441" s="4" t="s">
        <v>40</v>
      </c>
      <c r="D441" s="4" t="s">
        <v>41</v>
      </c>
      <c r="E441" s="4" t="s">
        <v>64</v>
      </c>
      <c r="F441" s="7">
        <v>359897</v>
      </c>
      <c r="G441" s="7">
        <v>6053633</v>
      </c>
      <c r="H441" s="8">
        <v>93805827.969999999</v>
      </c>
    </row>
    <row r="442" spans="1:8" ht="14.45" customHeight="1" x14ac:dyDescent="0.2">
      <c r="A442" s="4" t="s">
        <v>51</v>
      </c>
      <c r="B442" s="4" t="s">
        <v>92</v>
      </c>
      <c r="C442" s="4" t="s">
        <v>40</v>
      </c>
      <c r="D442" s="4" t="s">
        <v>41</v>
      </c>
      <c r="E442" s="4" t="s">
        <v>64</v>
      </c>
      <c r="F442" s="7">
        <v>279547</v>
      </c>
      <c r="G442" s="7">
        <v>4804143</v>
      </c>
      <c r="H442" s="8">
        <v>62266737.869999997</v>
      </c>
    </row>
    <row r="443" spans="1:8" ht="14.45" customHeight="1" x14ac:dyDescent="0.2">
      <c r="A443" s="4" t="s">
        <v>51</v>
      </c>
      <c r="B443" s="4" t="s">
        <v>93</v>
      </c>
      <c r="C443" s="4" t="s">
        <v>40</v>
      </c>
      <c r="D443" s="4" t="s">
        <v>41</v>
      </c>
      <c r="E443" s="4" t="s">
        <v>64</v>
      </c>
      <c r="F443" s="7">
        <v>209157</v>
      </c>
      <c r="G443" s="7">
        <v>3783227</v>
      </c>
      <c r="H443" s="8">
        <v>39568335.490000002</v>
      </c>
    </row>
    <row r="444" spans="1:8" ht="14.45" customHeight="1" x14ac:dyDescent="0.2">
      <c r="A444" s="4" t="s">
        <v>51</v>
      </c>
      <c r="B444" s="4" t="s">
        <v>94</v>
      </c>
      <c r="C444" s="4" t="s">
        <v>40</v>
      </c>
      <c r="D444" s="4" t="s">
        <v>41</v>
      </c>
      <c r="E444" s="4" t="s">
        <v>64</v>
      </c>
      <c r="F444" s="7">
        <v>113793</v>
      </c>
      <c r="G444" s="7">
        <v>2128827</v>
      </c>
      <c r="H444" s="8">
        <v>19431627.829999998</v>
      </c>
    </row>
    <row r="445" spans="1:8" ht="14.45" customHeight="1" x14ac:dyDescent="0.2">
      <c r="A445" s="4" t="s">
        <v>51</v>
      </c>
      <c r="B445" s="4" t="s">
        <v>95</v>
      </c>
      <c r="C445" s="4" t="s">
        <v>40</v>
      </c>
      <c r="D445" s="4" t="s">
        <v>41</v>
      </c>
      <c r="E445" s="4" t="s">
        <v>64</v>
      </c>
      <c r="F445" s="7">
        <v>45035</v>
      </c>
      <c r="G445" s="7">
        <v>825083</v>
      </c>
      <c r="H445" s="8">
        <v>6912281.8200000003</v>
      </c>
    </row>
    <row r="446" spans="1:8" ht="14.45" customHeight="1" x14ac:dyDescent="0.2">
      <c r="A446" s="4" t="s">
        <v>51</v>
      </c>
      <c r="B446" s="4" t="s">
        <v>72</v>
      </c>
      <c r="C446" s="4" t="s">
        <v>40</v>
      </c>
      <c r="D446" s="4" t="s">
        <v>41</v>
      </c>
      <c r="E446" s="4" t="s">
        <v>64</v>
      </c>
      <c r="F446" s="7">
        <v>20001</v>
      </c>
      <c r="G446" s="7">
        <v>32522</v>
      </c>
      <c r="H446" s="8">
        <v>385390.66</v>
      </c>
    </row>
    <row r="447" spans="1:8" ht="14.45" customHeight="1" x14ac:dyDescent="0.2">
      <c r="A447" s="4" t="s">
        <v>51</v>
      </c>
      <c r="B447" s="4" t="s">
        <v>72</v>
      </c>
      <c r="C447" s="4" t="s">
        <v>40</v>
      </c>
      <c r="D447" s="4" t="s">
        <v>41</v>
      </c>
      <c r="E447" s="4" t="s">
        <v>65</v>
      </c>
      <c r="F447" s="7">
        <v>0</v>
      </c>
      <c r="G447" s="7">
        <v>235933</v>
      </c>
      <c r="H447" s="8">
        <v>3814861.59</v>
      </c>
    </row>
    <row r="448" spans="1:8" ht="14.45" customHeight="1" x14ac:dyDescent="0.2">
      <c r="A448" s="4" t="s">
        <v>51</v>
      </c>
      <c r="B448" s="4" t="s">
        <v>77</v>
      </c>
      <c r="C448" s="4" t="s">
        <v>42</v>
      </c>
      <c r="D448" s="4" t="s">
        <v>43</v>
      </c>
      <c r="E448" s="4" t="s">
        <v>64</v>
      </c>
      <c r="F448" s="7">
        <v>1475</v>
      </c>
      <c r="G448" s="7">
        <v>5815</v>
      </c>
      <c r="H448" s="8">
        <v>138290.75</v>
      </c>
    </row>
    <row r="449" spans="1:8" ht="14.45" customHeight="1" x14ac:dyDescent="0.2">
      <c r="A449" s="4" t="s">
        <v>51</v>
      </c>
      <c r="B449" s="4" t="s">
        <v>78</v>
      </c>
      <c r="C449" s="4" t="s">
        <v>42</v>
      </c>
      <c r="D449" s="4" t="s">
        <v>43</v>
      </c>
      <c r="E449" s="4" t="s">
        <v>64</v>
      </c>
      <c r="F449" s="7">
        <v>4743</v>
      </c>
      <c r="G449" s="7">
        <v>18698</v>
      </c>
      <c r="H449" s="8">
        <v>506817.77</v>
      </c>
    </row>
    <row r="450" spans="1:8" ht="14.45" customHeight="1" x14ac:dyDescent="0.2">
      <c r="A450" s="4" t="s">
        <v>51</v>
      </c>
      <c r="B450" s="4" t="s">
        <v>79</v>
      </c>
      <c r="C450" s="4" t="s">
        <v>42</v>
      </c>
      <c r="D450" s="4" t="s">
        <v>43</v>
      </c>
      <c r="E450" s="4" t="s">
        <v>64</v>
      </c>
      <c r="F450" s="7">
        <v>8402</v>
      </c>
      <c r="G450" s="7">
        <v>31345</v>
      </c>
      <c r="H450" s="8">
        <v>438078.92</v>
      </c>
    </row>
    <row r="451" spans="1:8" ht="14.45" customHeight="1" x14ac:dyDescent="0.2">
      <c r="A451" s="4" t="s">
        <v>51</v>
      </c>
      <c r="B451" s="4" t="s">
        <v>80</v>
      </c>
      <c r="C451" s="4" t="s">
        <v>42</v>
      </c>
      <c r="D451" s="4" t="s">
        <v>43</v>
      </c>
      <c r="E451" s="4" t="s">
        <v>64</v>
      </c>
      <c r="F451" s="7">
        <v>7716</v>
      </c>
      <c r="G451" s="7">
        <v>28165</v>
      </c>
      <c r="H451" s="8">
        <v>348636.81</v>
      </c>
    </row>
    <row r="452" spans="1:8" ht="14.45" customHeight="1" x14ac:dyDescent="0.2">
      <c r="A452" s="4" t="s">
        <v>51</v>
      </c>
      <c r="B452" s="4" t="s">
        <v>81</v>
      </c>
      <c r="C452" s="4" t="s">
        <v>42</v>
      </c>
      <c r="D452" s="4" t="s">
        <v>43</v>
      </c>
      <c r="E452" s="4" t="s">
        <v>64</v>
      </c>
      <c r="F452" s="7">
        <v>5260</v>
      </c>
      <c r="G452" s="7">
        <v>18607</v>
      </c>
      <c r="H452" s="8">
        <v>229120.1</v>
      </c>
    </row>
    <row r="453" spans="1:8" ht="14.45" customHeight="1" x14ac:dyDescent="0.2">
      <c r="A453" s="4" t="s">
        <v>51</v>
      </c>
      <c r="B453" s="4" t="s">
        <v>82</v>
      </c>
      <c r="C453" s="4" t="s">
        <v>42</v>
      </c>
      <c r="D453" s="4" t="s">
        <v>43</v>
      </c>
      <c r="E453" s="4" t="s">
        <v>64</v>
      </c>
      <c r="F453" s="7">
        <v>4522</v>
      </c>
      <c r="G453" s="7">
        <v>16086</v>
      </c>
      <c r="H453" s="8">
        <v>193240.76</v>
      </c>
    </row>
    <row r="454" spans="1:8" ht="14.45" customHeight="1" x14ac:dyDescent="0.2">
      <c r="A454" s="4" t="s">
        <v>51</v>
      </c>
      <c r="B454" s="4" t="s">
        <v>83</v>
      </c>
      <c r="C454" s="4" t="s">
        <v>42</v>
      </c>
      <c r="D454" s="4" t="s">
        <v>43</v>
      </c>
      <c r="E454" s="4" t="s">
        <v>64</v>
      </c>
      <c r="F454" s="7">
        <v>4136</v>
      </c>
      <c r="G454" s="7">
        <v>15217</v>
      </c>
      <c r="H454" s="8">
        <v>189396.73</v>
      </c>
    </row>
    <row r="455" spans="1:8" ht="14.45" customHeight="1" x14ac:dyDescent="0.2">
      <c r="A455" s="4" t="s">
        <v>51</v>
      </c>
      <c r="B455" s="4" t="s">
        <v>84</v>
      </c>
      <c r="C455" s="4" t="s">
        <v>42</v>
      </c>
      <c r="D455" s="4" t="s">
        <v>43</v>
      </c>
      <c r="E455" s="4" t="s">
        <v>64</v>
      </c>
      <c r="F455" s="7">
        <v>3801</v>
      </c>
      <c r="G455" s="7">
        <v>13934</v>
      </c>
      <c r="H455" s="8">
        <v>173725.19</v>
      </c>
    </row>
    <row r="456" spans="1:8" ht="14.45" customHeight="1" x14ac:dyDescent="0.2">
      <c r="A456" s="4" t="s">
        <v>51</v>
      </c>
      <c r="B456" s="4" t="s">
        <v>85</v>
      </c>
      <c r="C456" s="4" t="s">
        <v>42</v>
      </c>
      <c r="D456" s="4" t="s">
        <v>43</v>
      </c>
      <c r="E456" s="4" t="s">
        <v>64</v>
      </c>
      <c r="F456" s="7">
        <v>3562</v>
      </c>
      <c r="G456" s="7">
        <v>14062</v>
      </c>
      <c r="H456" s="8">
        <v>173182.94</v>
      </c>
    </row>
    <row r="457" spans="1:8" ht="14.45" customHeight="1" x14ac:dyDescent="0.2">
      <c r="A457" s="4" t="s">
        <v>51</v>
      </c>
      <c r="B457" s="4" t="s">
        <v>86</v>
      </c>
      <c r="C457" s="4" t="s">
        <v>42</v>
      </c>
      <c r="D457" s="4" t="s">
        <v>43</v>
      </c>
      <c r="E457" s="4" t="s">
        <v>64</v>
      </c>
      <c r="F457" s="7">
        <v>4423</v>
      </c>
      <c r="G457" s="7">
        <v>17159</v>
      </c>
      <c r="H457" s="8">
        <v>209808.19</v>
      </c>
    </row>
    <row r="458" spans="1:8" ht="14.45" customHeight="1" x14ac:dyDescent="0.2">
      <c r="A458" s="4" t="s">
        <v>51</v>
      </c>
      <c r="B458" s="4" t="s">
        <v>87</v>
      </c>
      <c r="C458" s="4" t="s">
        <v>42</v>
      </c>
      <c r="D458" s="4" t="s">
        <v>43</v>
      </c>
      <c r="E458" s="4" t="s">
        <v>64</v>
      </c>
      <c r="F458" s="7">
        <v>5155</v>
      </c>
      <c r="G458" s="7">
        <v>20018</v>
      </c>
      <c r="H458" s="8">
        <v>228483.6</v>
      </c>
    </row>
    <row r="459" spans="1:8" ht="14.45" customHeight="1" x14ac:dyDescent="0.2">
      <c r="A459" s="4" t="s">
        <v>51</v>
      </c>
      <c r="B459" s="4" t="s">
        <v>88</v>
      </c>
      <c r="C459" s="4" t="s">
        <v>42</v>
      </c>
      <c r="D459" s="4" t="s">
        <v>43</v>
      </c>
      <c r="E459" s="4" t="s">
        <v>64</v>
      </c>
      <c r="F459" s="7">
        <v>5787</v>
      </c>
      <c r="G459" s="7">
        <v>20448</v>
      </c>
      <c r="H459" s="8">
        <v>229980.42</v>
      </c>
    </row>
    <row r="460" spans="1:8" ht="14.45" customHeight="1" x14ac:dyDescent="0.2">
      <c r="A460" s="4" t="s">
        <v>51</v>
      </c>
      <c r="B460" s="4" t="s">
        <v>89</v>
      </c>
      <c r="C460" s="4" t="s">
        <v>42</v>
      </c>
      <c r="D460" s="4" t="s">
        <v>43</v>
      </c>
      <c r="E460" s="4" t="s">
        <v>64</v>
      </c>
      <c r="F460" s="7">
        <v>5578</v>
      </c>
      <c r="G460" s="7">
        <v>19252</v>
      </c>
      <c r="H460" s="8">
        <v>209669.92</v>
      </c>
    </row>
    <row r="461" spans="1:8" ht="14.45" customHeight="1" x14ac:dyDescent="0.2">
      <c r="A461" s="4" t="s">
        <v>51</v>
      </c>
      <c r="B461" s="4" t="s">
        <v>90</v>
      </c>
      <c r="C461" s="4" t="s">
        <v>42</v>
      </c>
      <c r="D461" s="4" t="s">
        <v>43</v>
      </c>
      <c r="E461" s="4" t="s">
        <v>64</v>
      </c>
      <c r="F461" s="7">
        <v>5390</v>
      </c>
      <c r="G461" s="7">
        <v>17117</v>
      </c>
      <c r="H461" s="8">
        <v>172218.8</v>
      </c>
    </row>
    <row r="462" spans="1:8" ht="14.45" customHeight="1" x14ac:dyDescent="0.2">
      <c r="A462" s="4" t="s">
        <v>51</v>
      </c>
      <c r="B462" s="4" t="s">
        <v>91</v>
      </c>
      <c r="C462" s="4" t="s">
        <v>42</v>
      </c>
      <c r="D462" s="4" t="s">
        <v>43</v>
      </c>
      <c r="E462" s="4" t="s">
        <v>64</v>
      </c>
      <c r="F462" s="7">
        <v>5771</v>
      </c>
      <c r="G462" s="7">
        <v>16838</v>
      </c>
      <c r="H462" s="8">
        <v>162947.38</v>
      </c>
    </row>
    <row r="463" spans="1:8" ht="14.45" customHeight="1" x14ac:dyDescent="0.2">
      <c r="A463" s="4" t="s">
        <v>51</v>
      </c>
      <c r="B463" s="4" t="s">
        <v>92</v>
      </c>
      <c r="C463" s="4" t="s">
        <v>42</v>
      </c>
      <c r="D463" s="4" t="s">
        <v>43</v>
      </c>
      <c r="E463" s="4" t="s">
        <v>64</v>
      </c>
      <c r="F463" s="7">
        <v>5113</v>
      </c>
      <c r="G463" s="7">
        <v>14721</v>
      </c>
      <c r="H463" s="8">
        <v>137659.41</v>
      </c>
    </row>
    <row r="464" spans="1:8" ht="14.45" customHeight="1" x14ac:dyDescent="0.2">
      <c r="A464" s="4" t="s">
        <v>51</v>
      </c>
      <c r="B464" s="4" t="s">
        <v>93</v>
      </c>
      <c r="C464" s="4" t="s">
        <v>42</v>
      </c>
      <c r="D464" s="4" t="s">
        <v>43</v>
      </c>
      <c r="E464" s="4" t="s">
        <v>64</v>
      </c>
      <c r="F464" s="7">
        <v>5056</v>
      </c>
      <c r="G464" s="7">
        <v>13635</v>
      </c>
      <c r="H464" s="8">
        <v>122660.78</v>
      </c>
    </row>
    <row r="465" spans="1:8" ht="14.45" customHeight="1" x14ac:dyDescent="0.2">
      <c r="A465" s="4" t="s">
        <v>51</v>
      </c>
      <c r="B465" s="4" t="s">
        <v>94</v>
      </c>
      <c r="C465" s="4" t="s">
        <v>42</v>
      </c>
      <c r="D465" s="4" t="s">
        <v>43</v>
      </c>
      <c r="E465" s="4" t="s">
        <v>64</v>
      </c>
      <c r="F465" s="7">
        <v>3596</v>
      </c>
      <c r="G465" s="7">
        <v>9221</v>
      </c>
      <c r="H465" s="8">
        <v>81704.649999999994</v>
      </c>
    </row>
    <row r="466" spans="1:8" ht="14.45" customHeight="1" x14ac:dyDescent="0.2">
      <c r="A466" s="4" t="s">
        <v>51</v>
      </c>
      <c r="B466" s="4" t="s">
        <v>95</v>
      </c>
      <c r="C466" s="4" t="s">
        <v>42</v>
      </c>
      <c r="D466" s="4" t="s">
        <v>43</v>
      </c>
      <c r="E466" s="4" t="s">
        <v>64</v>
      </c>
      <c r="F466" s="7">
        <v>1943</v>
      </c>
      <c r="G466" s="7">
        <v>4505</v>
      </c>
      <c r="H466" s="8">
        <v>44136.86</v>
      </c>
    </row>
    <row r="467" spans="1:8" ht="14.45" customHeight="1" x14ac:dyDescent="0.2">
      <c r="A467" s="4" t="s">
        <v>51</v>
      </c>
      <c r="B467" s="4" t="s">
        <v>72</v>
      </c>
      <c r="C467" s="4" t="s">
        <v>42</v>
      </c>
      <c r="D467" s="4" t="s">
        <v>43</v>
      </c>
      <c r="E467" s="4" t="s">
        <v>64</v>
      </c>
      <c r="F467" s="7">
        <v>826</v>
      </c>
      <c r="G467" s="7">
        <v>1384</v>
      </c>
      <c r="H467" s="8">
        <v>16271.36</v>
      </c>
    </row>
    <row r="468" spans="1:8" ht="14.45" customHeight="1" x14ac:dyDescent="0.2">
      <c r="A468" s="4" t="s">
        <v>51</v>
      </c>
      <c r="B468" s="4" t="s">
        <v>72</v>
      </c>
      <c r="C468" s="4" t="s">
        <v>42</v>
      </c>
      <c r="D468" s="4" t="s">
        <v>43</v>
      </c>
      <c r="E468" s="4" t="s">
        <v>65</v>
      </c>
      <c r="F468" s="7">
        <v>0</v>
      </c>
      <c r="G468" s="7">
        <v>3162</v>
      </c>
      <c r="H468" s="8">
        <v>301723.84999999998</v>
      </c>
    </row>
    <row r="469" spans="1:8" ht="14.45" customHeight="1" x14ac:dyDescent="0.2">
      <c r="A469" s="4" t="s">
        <v>51</v>
      </c>
      <c r="B469" s="4" t="s">
        <v>77</v>
      </c>
      <c r="C469" s="4" t="s">
        <v>44</v>
      </c>
      <c r="D469" s="4" t="s">
        <v>45</v>
      </c>
      <c r="E469" s="4" t="s">
        <v>64</v>
      </c>
      <c r="F469" s="7">
        <v>2428</v>
      </c>
      <c r="G469" s="7">
        <v>18179</v>
      </c>
      <c r="H469" s="8">
        <v>957243.27</v>
      </c>
    </row>
    <row r="470" spans="1:8" ht="14.45" customHeight="1" x14ac:dyDescent="0.2">
      <c r="A470" s="4" t="s">
        <v>51</v>
      </c>
      <c r="B470" s="4" t="s">
        <v>78</v>
      </c>
      <c r="C470" s="4" t="s">
        <v>44</v>
      </c>
      <c r="D470" s="4" t="s">
        <v>45</v>
      </c>
      <c r="E470" s="4" t="s">
        <v>64</v>
      </c>
      <c r="F470" s="7">
        <v>6938</v>
      </c>
      <c r="G470" s="7">
        <v>71667</v>
      </c>
      <c r="H470" s="8">
        <v>4155681.74</v>
      </c>
    </row>
    <row r="471" spans="1:8" ht="14.45" customHeight="1" x14ac:dyDescent="0.2">
      <c r="A471" s="4" t="s">
        <v>51</v>
      </c>
      <c r="B471" s="4" t="s">
        <v>79</v>
      </c>
      <c r="C471" s="4" t="s">
        <v>44</v>
      </c>
      <c r="D471" s="4" t="s">
        <v>45</v>
      </c>
      <c r="E471" s="4" t="s">
        <v>64</v>
      </c>
      <c r="F471" s="7">
        <v>12752</v>
      </c>
      <c r="G471" s="7">
        <v>122976</v>
      </c>
      <c r="H471" s="8">
        <v>7016770.8300000001</v>
      </c>
    </row>
    <row r="472" spans="1:8" ht="14.45" customHeight="1" x14ac:dyDescent="0.2">
      <c r="A472" s="4" t="s">
        <v>51</v>
      </c>
      <c r="B472" s="4" t="s">
        <v>80</v>
      </c>
      <c r="C472" s="4" t="s">
        <v>44</v>
      </c>
      <c r="D472" s="4" t="s">
        <v>45</v>
      </c>
      <c r="E472" s="4" t="s">
        <v>64</v>
      </c>
      <c r="F472" s="7">
        <v>15592</v>
      </c>
      <c r="G472" s="7">
        <v>118340</v>
      </c>
      <c r="H472" s="8">
        <v>5902372.0099999998</v>
      </c>
    </row>
    <row r="473" spans="1:8" ht="14.45" customHeight="1" x14ac:dyDescent="0.2">
      <c r="A473" s="4" t="s">
        <v>51</v>
      </c>
      <c r="B473" s="4" t="s">
        <v>81</v>
      </c>
      <c r="C473" s="4" t="s">
        <v>44</v>
      </c>
      <c r="D473" s="4" t="s">
        <v>45</v>
      </c>
      <c r="E473" s="4" t="s">
        <v>64</v>
      </c>
      <c r="F473" s="7">
        <v>22273</v>
      </c>
      <c r="G473" s="7">
        <v>133248</v>
      </c>
      <c r="H473" s="8">
        <v>4789117.34</v>
      </c>
    </row>
    <row r="474" spans="1:8" ht="14.45" customHeight="1" x14ac:dyDescent="0.2">
      <c r="A474" s="4" t="s">
        <v>51</v>
      </c>
      <c r="B474" s="4" t="s">
        <v>82</v>
      </c>
      <c r="C474" s="4" t="s">
        <v>44</v>
      </c>
      <c r="D474" s="4" t="s">
        <v>45</v>
      </c>
      <c r="E474" s="4" t="s">
        <v>64</v>
      </c>
      <c r="F474" s="7">
        <v>34968</v>
      </c>
      <c r="G474" s="7">
        <v>175905</v>
      </c>
      <c r="H474" s="8">
        <v>5167837.3099999996</v>
      </c>
    </row>
    <row r="475" spans="1:8" ht="14.45" customHeight="1" x14ac:dyDescent="0.2">
      <c r="A475" s="4" t="s">
        <v>51</v>
      </c>
      <c r="B475" s="4" t="s">
        <v>83</v>
      </c>
      <c r="C475" s="4" t="s">
        <v>44</v>
      </c>
      <c r="D475" s="4" t="s">
        <v>45</v>
      </c>
      <c r="E475" s="4" t="s">
        <v>64</v>
      </c>
      <c r="F475" s="7">
        <v>48473</v>
      </c>
      <c r="G475" s="7">
        <v>222084</v>
      </c>
      <c r="H475" s="8">
        <v>6040758.2400000002</v>
      </c>
    </row>
    <row r="476" spans="1:8" ht="14.45" customHeight="1" x14ac:dyDescent="0.2">
      <c r="A476" s="4" t="s">
        <v>51</v>
      </c>
      <c r="B476" s="4" t="s">
        <v>84</v>
      </c>
      <c r="C476" s="4" t="s">
        <v>44</v>
      </c>
      <c r="D476" s="4" t="s">
        <v>45</v>
      </c>
      <c r="E476" s="4" t="s">
        <v>64</v>
      </c>
      <c r="F476" s="7">
        <v>51211</v>
      </c>
      <c r="G476" s="7">
        <v>244806</v>
      </c>
      <c r="H476" s="8">
        <v>6302874.6699999999</v>
      </c>
    </row>
    <row r="477" spans="1:8" ht="14.45" customHeight="1" x14ac:dyDescent="0.2">
      <c r="A477" s="4" t="s">
        <v>51</v>
      </c>
      <c r="B477" s="4" t="s">
        <v>85</v>
      </c>
      <c r="C477" s="4" t="s">
        <v>44</v>
      </c>
      <c r="D477" s="4" t="s">
        <v>45</v>
      </c>
      <c r="E477" s="4" t="s">
        <v>64</v>
      </c>
      <c r="F477" s="7">
        <v>51794</v>
      </c>
      <c r="G477" s="7">
        <v>272653</v>
      </c>
      <c r="H477" s="8">
        <v>6453192.9000000004</v>
      </c>
    </row>
    <row r="478" spans="1:8" ht="14.45" customHeight="1" x14ac:dyDescent="0.2">
      <c r="A478" s="4" t="s">
        <v>51</v>
      </c>
      <c r="B478" s="4" t="s">
        <v>86</v>
      </c>
      <c r="C478" s="4" t="s">
        <v>44</v>
      </c>
      <c r="D478" s="4" t="s">
        <v>45</v>
      </c>
      <c r="E478" s="4" t="s">
        <v>64</v>
      </c>
      <c r="F478" s="7">
        <v>70726</v>
      </c>
      <c r="G478" s="7">
        <v>381918</v>
      </c>
      <c r="H478" s="8">
        <v>8329886.7699999996</v>
      </c>
    </row>
    <row r="479" spans="1:8" ht="14.45" customHeight="1" x14ac:dyDescent="0.2">
      <c r="A479" s="4" t="s">
        <v>51</v>
      </c>
      <c r="B479" s="4" t="s">
        <v>87</v>
      </c>
      <c r="C479" s="4" t="s">
        <v>44</v>
      </c>
      <c r="D479" s="4" t="s">
        <v>45</v>
      </c>
      <c r="E479" s="4" t="s">
        <v>64</v>
      </c>
      <c r="F479" s="7">
        <v>102647</v>
      </c>
      <c r="G479" s="7">
        <v>549705</v>
      </c>
      <c r="H479" s="8">
        <v>11021422.26</v>
      </c>
    </row>
    <row r="480" spans="1:8" ht="14.45" customHeight="1" x14ac:dyDescent="0.2">
      <c r="A480" s="4" t="s">
        <v>51</v>
      </c>
      <c r="B480" s="4" t="s">
        <v>88</v>
      </c>
      <c r="C480" s="4" t="s">
        <v>44</v>
      </c>
      <c r="D480" s="4" t="s">
        <v>45</v>
      </c>
      <c r="E480" s="4" t="s">
        <v>64</v>
      </c>
      <c r="F480" s="7">
        <v>130625</v>
      </c>
      <c r="G480" s="7">
        <v>699846</v>
      </c>
      <c r="H480" s="8">
        <v>13478874.210000001</v>
      </c>
    </row>
    <row r="481" spans="1:8" ht="14.45" customHeight="1" x14ac:dyDescent="0.2">
      <c r="A481" s="4" t="s">
        <v>51</v>
      </c>
      <c r="B481" s="4" t="s">
        <v>89</v>
      </c>
      <c r="C481" s="4" t="s">
        <v>44</v>
      </c>
      <c r="D481" s="4" t="s">
        <v>45</v>
      </c>
      <c r="E481" s="4" t="s">
        <v>64</v>
      </c>
      <c r="F481" s="7">
        <v>143033</v>
      </c>
      <c r="G481" s="7">
        <v>778858</v>
      </c>
      <c r="H481" s="8">
        <v>14220316.26</v>
      </c>
    </row>
    <row r="482" spans="1:8" ht="14.45" customHeight="1" x14ac:dyDescent="0.2">
      <c r="A482" s="4" t="s">
        <v>51</v>
      </c>
      <c r="B482" s="4" t="s">
        <v>90</v>
      </c>
      <c r="C482" s="4" t="s">
        <v>44</v>
      </c>
      <c r="D482" s="4" t="s">
        <v>45</v>
      </c>
      <c r="E482" s="4" t="s">
        <v>64</v>
      </c>
      <c r="F482" s="7">
        <v>143132</v>
      </c>
      <c r="G482" s="7">
        <v>789697</v>
      </c>
      <c r="H482" s="8">
        <v>14051744.050000001</v>
      </c>
    </row>
    <row r="483" spans="1:8" ht="14.45" customHeight="1" x14ac:dyDescent="0.2">
      <c r="A483" s="4" t="s">
        <v>51</v>
      </c>
      <c r="B483" s="4" t="s">
        <v>91</v>
      </c>
      <c r="C483" s="4" t="s">
        <v>44</v>
      </c>
      <c r="D483" s="4" t="s">
        <v>45</v>
      </c>
      <c r="E483" s="4" t="s">
        <v>64</v>
      </c>
      <c r="F483" s="7">
        <v>149915</v>
      </c>
      <c r="G483" s="7">
        <v>831623</v>
      </c>
      <c r="H483" s="8">
        <v>14614529.939999999</v>
      </c>
    </row>
    <row r="484" spans="1:8" ht="14.45" customHeight="1" x14ac:dyDescent="0.2">
      <c r="A484" s="4" t="s">
        <v>51</v>
      </c>
      <c r="B484" s="4" t="s">
        <v>92</v>
      </c>
      <c r="C484" s="4" t="s">
        <v>44</v>
      </c>
      <c r="D484" s="4" t="s">
        <v>45</v>
      </c>
      <c r="E484" s="4" t="s">
        <v>64</v>
      </c>
      <c r="F484" s="7">
        <v>116221</v>
      </c>
      <c r="G484" s="7">
        <v>649817</v>
      </c>
      <c r="H484" s="8">
        <v>11132558.699999999</v>
      </c>
    </row>
    <row r="485" spans="1:8" ht="14.45" customHeight="1" x14ac:dyDescent="0.2">
      <c r="A485" s="4" t="s">
        <v>51</v>
      </c>
      <c r="B485" s="4" t="s">
        <v>93</v>
      </c>
      <c r="C485" s="4" t="s">
        <v>44</v>
      </c>
      <c r="D485" s="4" t="s">
        <v>45</v>
      </c>
      <c r="E485" s="4" t="s">
        <v>64</v>
      </c>
      <c r="F485" s="7">
        <v>86402</v>
      </c>
      <c r="G485" s="7">
        <v>486411</v>
      </c>
      <c r="H485" s="8">
        <v>8076043.0800000001</v>
      </c>
    </row>
    <row r="486" spans="1:8" ht="14.45" customHeight="1" x14ac:dyDescent="0.2">
      <c r="A486" s="4" t="s">
        <v>51</v>
      </c>
      <c r="B486" s="4" t="s">
        <v>94</v>
      </c>
      <c r="C486" s="4" t="s">
        <v>44</v>
      </c>
      <c r="D486" s="4" t="s">
        <v>45</v>
      </c>
      <c r="E486" s="4" t="s">
        <v>64</v>
      </c>
      <c r="F486" s="7">
        <v>45546</v>
      </c>
      <c r="G486" s="7">
        <v>256715</v>
      </c>
      <c r="H486" s="8">
        <v>4154790.26</v>
      </c>
    </row>
    <row r="487" spans="1:8" ht="14.45" customHeight="1" x14ac:dyDescent="0.2">
      <c r="A487" s="4" t="s">
        <v>51</v>
      </c>
      <c r="B487" s="4" t="s">
        <v>95</v>
      </c>
      <c r="C487" s="4" t="s">
        <v>44</v>
      </c>
      <c r="D487" s="4" t="s">
        <v>45</v>
      </c>
      <c r="E487" s="4" t="s">
        <v>64</v>
      </c>
      <c r="F487" s="7">
        <v>16285</v>
      </c>
      <c r="G487" s="7">
        <v>88277</v>
      </c>
      <c r="H487" s="8">
        <v>1381299.81</v>
      </c>
    </row>
    <row r="488" spans="1:8" ht="14.45" customHeight="1" x14ac:dyDescent="0.2">
      <c r="A488" s="4" t="s">
        <v>51</v>
      </c>
      <c r="B488" s="4" t="s">
        <v>72</v>
      </c>
      <c r="C488" s="4" t="s">
        <v>44</v>
      </c>
      <c r="D488" s="4" t="s">
        <v>45</v>
      </c>
      <c r="E488" s="4" t="s">
        <v>64</v>
      </c>
      <c r="F488" s="7">
        <v>8931</v>
      </c>
      <c r="G488" s="7">
        <v>13165</v>
      </c>
      <c r="H488" s="8">
        <v>278169.09999999998</v>
      </c>
    </row>
    <row r="489" spans="1:8" ht="14.45" customHeight="1" x14ac:dyDescent="0.2">
      <c r="A489" s="4" t="s">
        <v>51</v>
      </c>
      <c r="B489" s="4" t="s">
        <v>72</v>
      </c>
      <c r="C489" s="4" t="s">
        <v>44</v>
      </c>
      <c r="D489" s="4" t="s">
        <v>45</v>
      </c>
      <c r="E489" s="4" t="s">
        <v>65</v>
      </c>
      <c r="F489" s="7">
        <v>0</v>
      </c>
      <c r="G489" s="7">
        <v>37543</v>
      </c>
      <c r="H489" s="8">
        <v>804530.5</v>
      </c>
    </row>
    <row r="490" spans="1:8" ht="14.45" customHeight="1" x14ac:dyDescent="0.2">
      <c r="A490" s="4" t="s">
        <v>51</v>
      </c>
      <c r="B490" s="4" t="s">
        <v>77</v>
      </c>
      <c r="C490" s="4" t="s">
        <v>47</v>
      </c>
      <c r="D490" s="4" t="s">
        <v>48</v>
      </c>
      <c r="E490" s="4" t="s">
        <v>64</v>
      </c>
      <c r="F490" s="7">
        <v>160</v>
      </c>
      <c r="G490" s="7">
        <v>918</v>
      </c>
      <c r="H490" s="8">
        <v>69335</v>
      </c>
    </row>
    <row r="491" spans="1:8" ht="14.45" customHeight="1" x14ac:dyDescent="0.2">
      <c r="A491" s="4" t="s">
        <v>51</v>
      </c>
      <c r="B491" s="4" t="s">
        <v>78</v>
      </c>
      <c r="C491" s="4" t="s">
        <v>47</v>
      </c>
      <c r="D491" s="4" t="s">
        <v>48</v>
      </c>
      <c r="E491" s="4" t="s">
        <v>64</v>
      </c>
      <c r="F491" s="7">
        <v>2485</v>
      </c>
      <c r="G491" s="7">
        <v>20904</v>
      </c>
      <c r="H491" s="8">
        <v>1594145</v>
      </c>
    </row>
    <row r="492" spans="1:8" ht="14.45" customHeight="1" x14ac:dyDescent="0.2">
      <c r="A492" s="4" t="s">
        <v>51</v>
      </c>
      <c r="B492" s="4" t="s">
        <v>79</v>
      </c>
      <c r="C492" s="4" t="s">
        <v>47</v>
      </c>
      <c r="D492" s="4" t="s">
        <v>48</v>
      </c>
      <c r="E492" s="4" t="s">
        <v>64</v>
      </c>
      <c r="F492" s="7">
        <v>6124</v>
      </c>
      <c r="G492" s="7">
        <v>52681</v>
      </c>
      <c r="H492" s="8">
        <v>4063815</v>
      </c>
    </row>
    <row r="493" spans="1:8" ht="14.45" customHeight="1" x14ac:dyDescent="0.2">
      <c r="A493" s="4" t="s">
        <v>51</v>
      </c>
      <c r="B493" s="4" t="s">
        <v>80</v>
      </c>
      <c r="C493" s="4" t="s">
        <v>47</v>
      </c>
      <c r="D493" s="4" t="s">
        <v>48</v>
      </c>
      <c r="E493" s="4" t="s">
        <v>64</v>
      </c>
      <c r="F493" s="7">
        <v>7372</v>
      </c>
      <c r="G493" s="7">
        <v>62253</v>
      </c>
      <c r="H493" s="8">
        <v>4825905</v>
      </c>
    </row>
    <row r="494" spans="1:8" ht="14.45" customHeight="1" x14ac:dyDescent="0.2">
      <c r="A494" s="4" t="s">
        <v>51</v>
      </c>
      <c r="B494" s="4" t="s">
        <v>81</v>
      </c>
      <c r="C494" s="4" t="s">
        <v>47</v>
      </c>
      <c r="D494" s="4" t="s">
        <v>48</v>
      </c>
      <c r="E494" s="4" t="s">
        <v>64</v>
      </c>
      <c r="F494" s="7">
        <v>8378</v>
      </c>
      <c r="G494" s="7">
        <v>71719</v>
      </c>
      <c r="H494" s="8">
        <v>5583130</v>
      </c>
    </row>
    <row r="495" spans="1:8" ht="14.45" customHeight="1" x14ac:dyDescent="0.2">
      <c r="A495" s="4" t="s">
        <v>51</v>
      </c>
      <c r="B495" s="4" t="s">
        <v>82</v>
      </c>
      <c r="C495" s="4" t="s">
        <v>47</v>
      </c>
      <c r="D495" s="4" t="s">
        <v>48</v>
      </c>
      <c r="E495" s="4" t="s">
        <v>64</v>
      </c>
      <c r="F495" s="7">
        <v>9953</v>
      </c>
      <c r="G495" s="7">
        <v>88297</v>
      </c>
      <c r="H495" s="8">
        <v>6929195</v>
      </c>
    </row>
    <row r="496" spans="1:8" ht="14.45" customHeight="1" x14ac:dyDescent="0.2">
      <c r="A496" s="4" t="s">
        <v>51</v>
      </c>
      <c r="B496" s="4" t="s">
        <v>83</v>
      </c>
      <c r="C496" s="4" t="s">
        <v>47</v>
      </c>
      <c r="D496" s="4" t="s">
        <v>48</v>
      </c>
      <c r="E496" s="4" t="s">
        <v>64</v>
      </c>
      <c r="F496" s="7">
        <v>10034</v>
      </c>
      <c r="G496" s="7">
        <v>90856</v>
      </c>
      <c r="H496" s="8">
        <v>7181545</v>
      </c>
    </row>
    <row r="497" spans="1:8" ht="14.45" customHeight="1" x14ac:dyDescent="0.2">
      <c r="A497" s="4" t="s">
        <v>51</v>
      </c>
      <c r="B497" s="4" t="s">
        <v>84</v>
      </c>
      <c r="C497" s="4" t="s">
        <v>47</v>
      </c>
      <c r="D497" s="4" t="s">
        <v>48</v>
      </c>
      <c r="E497" s="4" t="s">
        <v>64</v>
      </c>
      <c r="F497" s="7">
        <v>8964</v>
      </c>
      <c r="G497" s="7">
        <v>81890</v>
      </c>
      <c r="H497" s="8">
        <v>6495405</v>
      </c>
    </row>
    <row r="498" spans="1:8" ht="14.45" customHeight="1" x14ac:dyDescent="0.2">
      <c r="A498" s="4" t="s">
        <v>51</v>
      </c>
      <c r="B498" s="4" t="s">
        <v>85</v>
      </c>
      <c r="C498" s="4" t="s">
        <v>47</v>
      </c>
      <c r="D498" s="4" t="s">
        <v>48</v>
      </c>
      <c r="E498" s="4" t="s">
        <v>64</v>
      </c>
      <c r="F498" s="7">
        <v>7966</v>
      </c>
      <c r="G498" s="7">
        <v>74519</v>
      </c>
      <c r="H498" s="8">
        <v>5956615</v>
      </c>
    </row>
    <row r="499" spans="1:8" ht="14.45" customHeight="1" x14ac:dyDescent="0.2">
      <c r="A499" s="4" t="s">
        <v>51</v>
      </c>
      <c r="B499" s="4" t="s">
        <v>86</v>
      </c>
      <c r="C499" s="4" t="s">
        <v>47</v>
      </c>
      <c r="D499" s="4" t="s">
        <v>48</v>
      </c>
      <c r="E499" s="4" t="s">
        <v>64</v>
      </c>
      <c r="F499" s="7">
        <v>8812</v>
      </c>
      <c r="G499" s="7">
        <v>82478</v>
      </c>
      <c r="H499" s="8">
        <v>6587385</v>
      </c>
    </row>
    <row r="500" spans="1:8" ht="14.45" customHeight="1" x14ac:dyDescent="0.2">
      <c r="A500" s="4" t="s">
        <v>51</v>
      </c>
      <c r="B500" s="4" t="s">
        <v>87</v>
      </c>
      <c r="C500" s="4" t="s">
        <v>47</v>
      </c>
      <c r="D500" s="4" t="s">
        <v>48</v>
      </c>
      <c r="E500" s="4" t="s">
        <v>64</v>
      </c>
      <c r="F500" s="7">
        <v>8874</v>
      </c>
      <c r="G500" s="7">
        <v>83416</v>
      </c>
      <c r="H500" s="8">
        <v>6630120</v>
      </c>
    </row>
    <row r="501" spans="1:8" ht="14.45" customHeight="1" x14ac:dyDescent="0.2">
      <c r="A501" s="4" t="s">
        <v>51</v>
      </c>
      <c r="B501" s="4" t="s">
        <v>88</v>
      </c>
      <c r="C501" s="4" t="s">
        <v>47</v>
      </c>
      <c r="D501" s="4" t="s">
        <v>48</v>
      </c>
      <c r="E501" s="4" t="s">
        <v>64</v>
      </c>
      <c r="F501" s="7">
        <v>8492</v>
      </c>
      <c r="G501" s="7">
        <v>80254</v>
      </c>
      <c r="H501" s="8">
        <v>6433665</v>
      </c>
    </row>
    <row r="502" spans="1:8" ht="14.45" customHeight="1" x14ac:dyDescent="0.2">
      <c r="A502" s="4" t="s">
        <v>51</v>
      </c>
      <c r="B502" s="4" t="s">
        <v>89</v>
      </c>
      <c r="C502" s="4" t="s">
        <v>47</v>
      </c>
      <c r="D502" s="4" t="s">
        <v>48</v>
      </c>
      <c r="E502" s="4" t="s">
        <v>64</v>
      </c>
      <c r="F502" s="7">
        <v>6244</v>
      </c>
      <c r="G502" s="7">
        <v>59064</v>
      </c>
      <c r="H502" s="8">
        <v>4732770</v>
      </c>
    </row>
    <row r="503" spans="1:8" ht="14.45" customHeight="1" x14ac:dyDescent="0.2">
      <c r="A503" s="4" t="s">
        <v>51</v>
      </c>
      <c r="B503" s="4" t="s">
        <v>90</v>
      </c>
      <c r="C503" s="4" t="s">
        <v>47</v>
      </c>
      <c r="D503" s="4" t="s">
        <v>48</v>
      </c>
      <c r="E503" s="4" t="s">
        <v>64</v>
      </c>
      <c r="F503" s="7">
        <v>4445</v>
      </c>
      <c r="G503" s="7">
        <v>42552</v>
      </c>
      <c r="H503" s="8">
        <v>3398325</v>
      </c>
    </row>
    <row r="504" spans="1:8" ht="14.45" customHeight="1" x14ac:dyDescent="0.2">
      <c r="A504" s="4" t="s">
        <v>51</v>
      </c>
      <c r="B504" s="4" t="s">
        <v>91</v>
      </c>
      <c r="C504" s="4" t="s">
        <v>47</v>
      </c>
      <c r="D504" s="4" t="s">
        <v>48</v>
      </c>
      <c r="E504" s="4" t="s">
        <v>64</v>
      </c>
      <c r="F504" s="7">
        <v>3424</v>
      </c>
      <c r="G504" s="7">
        <v>32759</v>
      </c>
      <c r="H504" s="8">
        <v>2631125</v>
      </c>
    </row>
    <row r="505" spans="1:8" ht="14.45" customHeight="1" x14ac:dyDescent="0.2">
      <c r="A505" s="4" t="s">
        <v>51</v>
      </c>
      <c r="B505" s="4" t="s">
        <v>92</v>
      </c>
      <c r="C505" s="4" t="s">
        <v>47</v>
      </c>
      <c r="D505" s="4" t="s">
        <v>48</v>
      </c>
      <c r="E505" s="4" t="s">
        <v>64</v>
      </c>
      <c r="F505" s="7">
        <v>1928</v>
      </c>
      <c r="G505" s="7">
        <v>18413</v>
      </c>
      <c r="H505" s="8">
        <v>1453025</v>
      </c>
    </row>
    <row r="506" spans="1:8" ht="14.45" customHeight="1" x14ac:dyDescent="0.2">
      <c r="A506" s="4" t="s">
        <v>51</v>
      </c>
      <c r="B506" s="4" t="s">
        <v>93</v>
      </c>
      <c r="C506" s="4" t="s">
        <v>47</v>
      </c>
      <c r="D506" s="4" t="s">
        <v>48</v>
      </c>
      <c r="E506" s="4" t="s">
        <v>64</v>
      </c>
      <c r="F506" s="7">
        <v>974</v>
      </c>
      <c r="G506" s="7">
        <v>8977</v>
      </c>
      <c r="H506" s="8">
        <v>702660</v>
      </c>
    </row>
    <row r="507" spans="1:8" ht="14.45" customHeight="1" x14ac:dyDescent="0.2">
      <c r="A507" s="4" t="s">
        <v>51</v>
      </c>
      <c r="B507" s="4" t="s">
        <v>94</v>
      </c>
      <c r="C507" s="4" t="s">
        <v>47</v>
      </c>
      <c r="D507" s="4" t="s">
        <v>48</v>
      </c>
      <c r="E507" s="4" t="s">
        <v>64</v>
      </c>
      <c r="F507" s="7">
        <v>394</v>
      </c>
      <c r="G507" s="7">
        <v>3376</v>
      </c>
      <c r="H507" s="8">
        <v>261975</v>
      </c>
    </row>
    <row r="508" spans="1:8" ht="14.45" customHeight="1" x14ac:dyDescent="0.2">
      <c r="A508" s="4" t="s">
        <v>51</v>
      </c>
      <c r="B508" s="4" t="s">
        <v>95</v>
      </c>
      <c r="C508" s="4" t="s">
        <v>47</v>
      </c>
      <c r="D508" s="4" t="s">
        <v>48</v>
      </c>
      <c r="E508" s="4" t="s">
        <v>64</v>
      </c>
      <c r="F508" s="7">
        <v>115</v>
      </c>
      <c r="G508" s="7">
        <v>964</v>
      </c>
      <c r="H508" s="8">
        <v>72275</v>
      </c>
    </row>
    <row r="509" spans="1:8" ht="14.45" customHeight="1" x14ac:dyDescent="0.2">
      <c r="A509" s="4" t="s">
        <v>51</v>
      </c>
      <c r="B509" s="4" t="s">
        <v>72</v>
      </c>
      <c r="C509" s="4" t="s">
        <v>47</v>
      </c>
      <c r="D509" s="4" t="s">
        <v>48</v>
      </c>
      <c r="E509" s="4" t="s">
        <v>64</v>
      </c>
      <c r="F509" s="7">
        <v>339</v>
      </c>
      <c r="G509" s="7">
        <v>440</v>
      </c>
      <c r="H509" s="8">
        <v>33285</v>
      </c>
    </row>
    <row r="510" spans="1:8" ht="14.45" customHeight="1" x14ac:dyDescent="0.2">
      <c r="A510" s="4" t="s">
        <v>51</v>
      </c>
      <c r="B510" s="4" t="s">
        <v>72</v>
      </c>
      <c r="C510" s="4" t="s">
        <v>47</v>
      </c>
      <c r="D510" s="4" t="s">
        <v>48</v>
      </c>
      <c r="E510" s="4" t="s">
        <v>65</v>
      </c>
      <c r="F510" s="7">
        <v>0</v>
      </c>
      <c r="G510" s="7">
        <v>9436</v>
      </c>
      <c r="H510" s="8">
        <v>1054340</v>
      </c>
    </row>
    <row r="511" spans="1:8" ht="14.45" customHeight="1" x14ac:dyDescent="0.2">
      <c r="A511" s="4" t="s">
        <v>52</v>
      </c>
      <c r="B511" s="4" t="s">
        <v>77</v>
      </c>
      <c r="C511" s="4" t="s">
        <v>38</v>
      </c>
      <c r="D511" s="4" t="s">
        <v>39</v>
      </c>
      <c r="E511" s="4" t="s">
        <v>64</v>
      </c>
      <c r="F511" s="7">
        <v>1356</v>
      </c>
      <c r="G511" s="7">
        <v>12469</v>
      </c>
      <c r="H511" s="8">
        <v>487102.71999999997</v>
      </c>
    </row>
    <row r="512" spans="1:8" ht="14.45" customHeight="1" x14ac:dyDescent="0.2">
      <c r="A512" s="4" t="s">
        <v>52</v>
      </c>
      <c r="B512" s="4" t="s">
        <v>78</v>
      </c>
      <c r="C512" s="4" t="s">
        <v>38</v>
      </c>
      <c r="D512" s="4" t="s">
        <v>39</v>
      </c>
      <c r="E512" s="4" t="s">
        <v>64</v>
      </c>
      <c r="F512" s="7">
        <v>5738</v>
      </c>
      <c r="G512" s="7">
        <v>62259</v>
      </c>
      <c r="H512" s="8">
        <v>2514175.61</v>
      </c>
    </row>
    <row r="513" spans="1:8" ht="14.45" customHeight="1" x14ac:dyDescent="0.2">
      <c r="A513" s="4" t="s">
        <v>52</v>
      </c>
      <c r="B513" s="4" t="s">
        <v>79</v>
      </c>
      <c r="C513" s="4" t="s">
        <v>38</v>
      </c>
      <c r="D513" s="4" t="s">
        <v>39</v>
      </c>
      <c r="E513" s="4" t="s">
        <v>64</v>
      </c>
      <c r="F513" s="7">
        <v>12507</v>
      </c>
      <c r="G513" s="7">
        <v>164344</v>
      </c>
      <c r="H513" s="8">
        <v>7357978.2300000004</v>
      </c>
    </row>
    <row r="514" spans="1:8" ht="14.45" customHeight="1" x14ac:dyDescent="0.2">
      <c r="A514" s="4" t="s">
        <v>52</v>
      </c>
      <c r="B514" s="4" t="s">
        <v>80</v>
      </c>
      <c r="C514" s="4" t="s">
        <v>38</v>
      </c>
      <c r="D514" s="4" t="s">
        <v>39</v>
      </c>
      <c r="E514" s="4" t="s">
        <v>64</v>
      </c>
      <c r="F514" s="7">
        <v>15722</v>
      </c>
      <c r="G514" s="7">
        <v>200375</v>
      </c>
      <c r="H514" s="8">
        <v>9780782.6899999995</v>
      </c>
    </row>
    <row r="515" spans="1:8" ht="14.45" customHeight="1" x14ac:dyDescent="0.2">
      <c r="A515" s="4" t="s">
        <v>52</v>
      </c>
      <c r="B515" s="4" t="s">
        <v>81</v>
      </c>
      <c r="C515" s="4" t="s">
        <v>38</v>
      </c>
      <c r="D515" s="4" t="s">
        <v>39</v>
      </c>
      <c r="E515" s="4" t="s">
        <v>64</v>
      </c>
      <c r="F515" s="7">
        <v>20529</v>
      </c>
      <c r="G515" s="7">
        <v>247432</v>
      </c>
      <c r="H515" s="8">
        <v>11698632.189999999</v>
      </c>
    </row>
    <row r="516" spans="1:8" ht="14.45" customHeight="1" x14ac:dyDescent="0.2">
      <c r="A516" s="4" t="s">
        <v>52</v>
      </c>
      <c r="B516" s="4" t="s">
        <v>82</v>
      </c>
      <c r="C516" s="4" t="s">
        <v>38</v>
      </c>
      <c r="D516" s="4" t="s">
        <v>39</v>
      </c>
      <c r="E516" s="4" t="s">
        <v>64</v>
      </c>
      <c r="F516" s="7">
        <v>26073</v>
      </c>
      <c r="G516" s="7">
        <v>301951</v>
      </c>
      <c r="H516" s="8">
        <v>13879990.33</v>
      </c>
    </row>
    <row r="517" spans="1:8" ht="14.45" customHeight="1" x14ac:dyDescent="0.2">
      <c r="A517" s="4" t="s">
        <v>52</v>
      </c>
      <c r="B517" s="4" t="s">
        <v>83</v>
      </c>
      <c r="C517" s="4" t="s">
        <v>38</v>
      </c>
      <c r="D517" s="4" t="s">
        <v>39</v>
      </c>
      <c r="E517" s="4" t="s">
        <v>64</v>
      </c>
      <c r="F517" s="7">
        <v>31289</v>
      </c>
      <c r="G517" s="7">
        <v>337423</v>
      </c>
      <c r="H517" s="8">
        <v>15394464.4</v>
      </c>
    </row>
    <row r="518" spans="1:8" ht="14.45" customHeight="1" x14ac:dyDescent="0.2">
      <c r="A518" s="4" t="s">
        <v>52</v>
      </c>
      <c r="B518" s="4" t="s">
        <v>84</v>
      </c>
      <c r="C518" s="4" t="s">
        <v>38</v>
      </c>
      <c r="D518" s="4" t="s">
        <v>39</v>
      </c>
      <c r="E518" s="4" t="s">
        <v>64</v>
      </c>
      <c r="F518" s="7">
        <v>32894</v>
      </c>
      <c r="G518" s="7">
        <v>347058</v>
      </c>
      <c r="H518" s="8">
        <v>15906058.560000001</v>
      </c>
    </row>
    <row r="519" spans="1:8" ht="14.45" customHeight="1" x14ac:dyDescent="0.2">
      <c r="A519" s="4" t="s">
        <v>52</v>
      </c>
      <c r="B519" s="4" t="s">
        <v>85</v>
      </c>
      <c r="C519" s="4" t="s">
        <v>38</v>
      </c>
      <c r="D519" s="4" t="s">
        <v>39</v>
      </c>
      <c r="E519" s="4" t="s">
        <v>64</v>
      </c>
      <c r="F519" s="7">
        <v>34005</v>
      </c>
      <c r="G519" s="7">
        <v>371469</v>
      </c>
      <c r="H519" s="8">
        <v>17317479.879999999</v>
      </c>
    </row>
    <row r="520" spans="1:8" ht="14.45" customHeight="1" x14ac:dyDescent="0.2">
      <c r="A520" s="4" t="s">
        <v>52</v>
      </c>
      <c r="B520" s="4" t="s">
        <v>86</v>
      </c>
      <c r="C520" s="4" t="s">
        <v>38</v>
      </c>
      <c r="D520" s="4" t="s">
        <v>39</v>
      </c>
      <c r="E520" s="4" t="s">
        <v>64</v>
      </c>
      <c r="F520" s="7">
        <v>42251</v>
      </c>
      <c r="G520" s="7">
        <v>467406</v>
      </c>
      <c r="H520" s="8">
        <v>22112718.510000002</v>
      </c>
    </row>
    <row r="521" spans="1:8" ht="14.45" customHeight="1" x14ac:dyDescent="0.2">
      <c r="A521" s="4" t="s">
        <v>52</v>
      </c>
      <c r="B521" s="4" t="s">
        <v>87</v>
      </c>
      <c r="C521" s="4" t="s">
        <v>38</v>
      </c>
      <c r="D521" s="4" t="s">
        <v>39</v>
      </c>
      <c r="E521" s="4" t="s">
        <v>64</v>
      </c>
      <c r="F521" s="7">
        <v>60517</v>
      </c>
      <c r="G521" s="7">
        <v>660142</v>
      </c>
      <c r="H521" s="8">
        <v>31445796.649999999</v>
      </c>
    </row>
    <row r="522" spans="1:8" ht="14.45" customHeight="1" x14ac:dyDescent="0.2">
      <c r="A522" s="4" t="s">
        <v>52</v>
      </c>
      <c r="B522" s="4" t="s">
        <v>88</v>
      </c>
      <c r="C522" s="4" t="s">
        <v>38</v>
      </c>
      <c r="D522" s="4" t="s">
        <v>39</v>
      </c>
      <c r="E522" s="4" t="s">
        <v>64</v>
      </c>
      <c r="F522" s="7">
        <v>75231</v>
      </c>
      <c r="G522" s="7">
        <v>798751</v>
      </c>
      <c r="H522" s="8">
        <v>38276519.079999998</v>
      </c>
    </row>
    <row r="523" spans="1:8" ht="14.45" customHeight="1" x14ac:dyDescent="0.2">
      <c r="A523" s="4" t="s">
        <v>52</v>
      </c>
      <c r="B523" s="4" t="s">
        <v>89</v>
      </c>
      <c r="C523" s="4" t="s">
        <v>38</v>
      </c>
      <c r="D523" s="4" t="s">
        <v>39</v>
      </c>
      <c r="E523" s="4" t="s">
        <v>64</v>
      </c>
      <c r="F523" s="7">
        <v>81761</v>
      </c>
      <c r="G523" s="7">
        <v>848104</v>
      </c>
      <c r="H523" s="8">
        <v>40769293.539999999</v>
      </c>
    </row>
    <row r="524" spans="1:8" ht="14.45" customHeight="1" x14ac:dyDescent="0.2">
      <c r="A524" s="4" t="s">
        <v>52</v>
      </c>
      <c r="B524" s="4" t="s">
        <v>90</v>
      </c>
      <c r="C524" s="4" t="s">
        <v>38</v>
      </c>
      <c r="D524" s="4" t="s">
        <v>39</v>
      </c>
      <c r="E524" s="4" t="s">
        <v>64</v>
      </c>
      <c r="F524" s="7">
        <v>80335</v>
      </c>
      <c r="G524" s="7">
        <v>805971</v>
      </c>
      <c r="H524" s="8">
        <v>38678293.329999998</v>
      </c>
    </row>
    <row r="525" spans="1:8" ht="14.45" customHeight="1" x14ac:dyDescent="0.2">
      <c r="A525" s="4" t="s">
        <v>52</v>
      </c>
      <c r="B525" s="4" t="s">
        <v>91</v>
      </c>
      <c r="C525" s="4" t="s">
        <v>38</v>
      </c>
      <c r="D525" s="4" t="s">
        <v>39</v>
      </c>
      <c r="E525" s="4" t="s">
        <v>64</v>
      </c>
      <c r="F525" s="7">
        <v>82824</v>
      </c>
      <c r="G525" s="7">
        <v>790089</v>
      </c>
      <c r="H525" s="8">
        <v>37087966.340000004</v>
      </c>
    </row>
    <row r="526" spans="1:8" ht="14.45" customHeight="1" x14ac:dyDescent="0.2">
      <c r="A526" s="4" t="s">
        <v>52</v>
      </c>
      <c r="B526" s="4" t="s">
        <v>92</v>
      </c>
      <c r="C526" s="4" t="s">
        <v>38</v>
      </c>
      <c r="D526" s="4" t="s">
        <v>39</v>
      </c>
      <c r="E526" s="4" t="s">
        <v>64</v>
      </c>
      <c r="F526" s="7">
        <v>68724</v>
      </c>
      <c r="G526" s="7">
        <v>612902</v>
      </c>
      <c r="H526" s="8">
        <v>27244435.489999998</v>
      </c>
    </row>
    <row r="527" spans="1:8" ht="14.45" customHeight="1" x14ac:dyDescent="0.2">
      <c r="A527" s="4" t="s">
        <v>52</v>
      </c>
      <c r="B527" s="4" t="s">
        <v>93</v>
      </c>
      <c r="C527" s="4" t="s">
        <v>38</v>
      </c>
      <c r="D527" s="4" t="s">
        <v>39</v>
      </c>
      <c r="E527" s="4" t="s">
        <v>64</v>
      </c>
      <c r="F527" s="7">
        <v>51188</v>
      </c>
      <c r="G527" s="7">
        <v>421242</v>
      </c>
      <c r="H527" s="8">
        <v>17344365.41</v>
      </c>
    </row>
    <row r="528" spans="1:8" ht="14.45" customHeight="1" x14ac:dyDescent="0.2">
      <c r="A528" s="4" t="s">
        <v>52</v>
      </c>
      <c r="B528" s="4" t="s">
        <v>94</v>
      </c>
      <c r="C528" s="4" t="s">
        <v>38</v>
      </c>
      <c r="D528" s="4" t="s">
        <v>39</v>
      </c>
      <c r="E528" s="4" t="s">
        <v>64</v>
      </c>
      <c r="F528" s="7">
        <v>29700</v>
      </c>
      <c r="G528" s="7">
        <v>223949</v>
      </c>
      <c r="H528" s="8">
        <v>8509173.5999999996</v>
      </c>
    </row>
    <row r="529" spans="1:8" ht="14.45" customHeight="1" x14ac:dyDescent="0.2">
      <c r="A529" s="4" t="s">
        <v>52</v>
      </c>
      <c r="B529" s="4" t="s">
        <v>95</v>
      </c>
      <c r="C529" s="4" t="s">
        <v>38</v>
      </c>
      <c r="D529" s="4" t="s">
        <v>39</v>
      </c>
      <c r="E529" s="4" t="s">
        <v>64</v>
      </c>
      <c r="F529" s="7">
        <v>11661</v>
      </c>
      <c r="G529" s="7">
        <v>78242</v>
      </c>
      <c r="H529" s="8">
        <v>2676318.73</v>
      </c>
    </row>
    <row r="530" spans="1:8" ht="14.45" customHeight="1" x14ac:dyDescent="0.2">
      <c r="A530" s="4" t="s">
        <v>52</v>
      </c>
      <c r="B530" s="4" t="s">
        <v>72</v>
      </c>
      <c r="C530" s="4" t="s">
        <v>38</v>
      </c>
      <c r="D530" s="4" t="s">
        <v>39</v>
      </c>
      <c r="E530" s="4" t="s">
        <v>64</v>
      </c>
      <c r="F530" s="7">
        <v>5913</v>
      </c>
      <c r="G530" s="7">
        <v>10168</v>
      </c>
      <c r="H530" s="8">
        <v>352606.26</v>
      </c>
    </row>
    <row r="531" spans="1:8" ht="14.45" customHeight="1" x14ac:dyDescent="0.2">
      <c r="A531" s="4" t="s">
        <v>52</v>
      </c>
      <c r="B531" s="4" t="s">
        <v>72</v>
      </c>
      <c r="C531" s="4" t="s">
        <v>38</v>
      </c>
      <c r="D531" s="4" t="s">
        <v>39</v>
      </c>
      <c r="E531" s="4" t="s">
        <v>65</v>
      </c>
      <c r="F531" s="7">
        <v>0</v>
      </c>
      <c r="G531" s="7">
        <v>46373</v>
      </c>
      <c r="H531" s="8">
        <v>1864701.05</v>
      </c>
    </row>
    <row r="532" spans="1:8" ht="14.45" customHeight="1" x14ac:dyDescent="0.2">
      <c r="A532" s="4" t="s">
        <v>52</v>
      </c>
      <c r="B532" s="4" t="s">
        <v>77</v>
      </c>
      <c r="C532" s="4" t="s">
        <v>40</v>
      </c>
      <c r="D532" s="4" t="s">
        <v>41</v>
      </c>
      <c r="E532" s="4" t="s">
        <v>64</v>
      </c>
      <c r="F532" s="7">
        <v>12</v>
      </c>
      <c r="G532" s="7">
        <v>50</v>
      </c>
      <c r="H532" s="8">
        <v>1479.17</v>
      </c>
    </row>
    <row r="533" spans="1:8" ht="14.45" customHeight="1" x14ac:dyDescent="0.2">
      <c r="A533" s="4" t="s">
        <v>52</v>
      </c>
      <c r="B533" s="4" t="s">
        <v>78</v>
      </c>
      <c r="C533" s="4" t="s">
        <v>40</v>
      </c>
      <c r="D533" s="4" t="s">
        <v>41</v>
      </c>
      <c r="E533" s="4" t="s">
        <v>64</v>
      </c>
      <c r="F533" s="7">
        <v>102</v>
      </c>
      <c r="G533" s="7">
        <v>553</v>
      </c>
      <c r="H533" s="8">
        <v>12330.8</v>
      </c>
    </row>
    <row r="534" spans="1:8" ht="14.45" customHeight="1" x14ac:dyDescent="0.2">
      <c r="A534" s="4" t="s">
        <v>52</v>
      </c>
      <c r="B534" s="4" t="s">
        <v>79</v>
      </c>
      <c r="C534" s="4" t="s">
        <v>40</v>
      </c>
      <c r="D534" s="4" t="s">
        <v>41</v>
      </c>
      <c r="E534" s="4" t="s">
        <v>64</v>
      </c>
      <c r="F534" s="7">
        <v>1086</v>
      </c>
      <c r="G534" s="7">
        <v>6024</v>
      </c>
      <c r="H534" s="8">
        <v>83818.850000000006</v>
      </c>
    </row>
    <row r="535" spans="1:8" ht="14.45" customHeight="1" x14ac:dyDescent="0.2">
      <c r="A535" s="4" t="s">
        <v>52</v>
      </c>
      <c r="B535" s="4" t="s">
        <v>80</v>
      </c>
      <c r="C535" s="4" t="s">
        <v>40</v>
      </c>
      <c r="D535" s="4" t="s">
        <v>41</v>
      </c>
      <c r="E535" s="4" t="s">
        <v>64</v>
      </c>
      <c r="F535" s="7">
        <v>4392</v>
      </c>
      <c r="G535" s="7">
        <v>25166</v>
      </c>
      <c r="H535" s="8">
        <v>372430.84</v>
      </c>
    </row>
    <row r="536" spans="1:8" ht="14.45" customHeight="1" x14ac:dyDescent="0.2">
      <c r="A536" s="4" t="s">
        <v>52</v>
      </c>
      <c r="B536" s="4" t="s">
        <v>81</v>
      </c>
      <c r="C536" s="4" t="s">
        <v>40</v>
      </c>
      <c r="D536" s="4" t="s">
        <v>41</v>
      </c>
      <c r="E536" s="4" t="s">
        <v>64</v>
      </c>
      <c r="F536" s="7">
        <v>12344</v>
      </c>
      <c r="G536" s="7">
        <v>69776</v>
      </c>
      <c r="H536" s="8">
        <v>965702.77</v>
      </c>
    </row>
    <row r="537" spans="1:8" ht="14.45" customHeight="1" x14ac:dyDescent="0.2">
      <c r="A537" s="4" t="s">
        <v>52</v>
      </c>
      <c r="B537" s="4" t="s">
        <v>82</v>
      </c>
      <c r="C537" s="4" t="s">
        <v>40</v>
      </c>
      <c r="D537" s="4" t="s">
        <v>41</v>
      </c>
      <c r="E537" s="4" t="s">
        <v>64</v>
      </c>
      <c r="F537" s="7">
        <v>28376</v>
      </c>
      <c r="G537" s="7">
        <v>180994</v>
      </c>
      <c r="H537" s="8">
        <v>2423337.87</v>
      </c>
    </row>
    <row r="538" spans="1:8" ht="14.45" customHeight="1" x14ac:dyDescent="0.2">
      <c r="A538" s="4" t="s">
        <v>52</v>
      </c>
      <c r="B538" s="4" t="s">
        <v>83</v>
      </c>
      <c r="C538" s="4" t="s">
        <v>40</v>
      </c>
      <c r="D538" s="4" t="s">
        <v>41</v>
      </c>
      <c r="E538" s="4" t="s">
        <v>64</v>
      </c>
      <c r="F538" s="7">
        <v>49481</v>
      </c>
      <c r="G538" s="7">
        <v>388625</v>
      </c>
      <c r="H538" s="8">
        <v>5962971.21</v>
      </c>
    </row>
    <row r="539" spans="1:8" ht="14.45" customHeight="1" x14ac:dyDescent="0.2">
      <c r="A539" s="4" t="s">
        <v>52</v>
      </c>
      <c r="B539" s="4" t="s">
        <v>84</v>
      </c>
      <c r="C539" s="4" t="s">
        <v>40</v>
      </c>
      <c r="D539" s="4" t="s">
        <v>41</v>
      </c>
      <c r="E539" s="4" t="s">
        <v>64</v>
      </c>
      <c r="F539" s="7">
        <v>71835</v>
      </c>
      <c r="G539" s="7">
        <v>726597</v>
      </c>
      <c r="H539" s="8">
        <v>12739616.869999999</v>
      </c>
    </row>
    <row r="540" spans="1:8" ht="14.45" customHeight="1" x14ac:dyDescent="0.2">
      <c r="A540" s="4" t="s">
        <v>52</v>
      </c>
      <c r="B540" s="4" t="s">
        <v>85</v>
      </c>
      <c r="C540" s="4" t="s">
        <v>40</v>
      </c>
      <c r="D540" s="4" t="s">
        <v>41</v>
      </c>
      <c r="E540" s="4" t="s">
        <v>64</v>
      </c>
      <c r="F540" s="7">
        <v>104977</v>
      </c>
      <c r="G540" s="7">
        <v>1324336</v>
      </c>
      <c r="H540" s="8">
        <v>24763201.59</v>
      </c>
    </row>
    <row r="541" spans="1:8" ht="14.45" customHeight="1" x14ac:dyDescent="0.2">
      <c r="A541" s="4" t="s">
        <v>52</v>
      </c>
      <c r="B541" s="4" t="s">
        <v>86</v>
      </c>
      <c r="C541" s="4" t="s">
        <v>40</v>
      </c>
      <c r="D541" s="4" t="s">
        <v>41</v>
      </c>
      <c r="E541" s="4" t="s">
        <v>64</v>
      </c>
      <c r="F541" s="7">
        <v>161019</v>
      </c>
      <c r="G541" s="7">
        <v>2313333</v>
      </c>
      <c r="H541" s="8">
        <v>44485659.270000003</v>
      </c>
    </row>
    <row r="542" spans="1:8" ht="14.45" customHeight="1" x14ac:dyDescent="0.2">
      <c r="A542" s="4" t="s">
        <v>52</v>
      </c>
      <c r="B542" s="4" t="s">
        <v>87</v>
      </c>
      <c r="C542" s="4" t="s">
        <v>40</v>
      </c>
      <c r="D542" s="4" t="s">
        <v>41</v>
      </c>
      <c r="E542" s="4" t="s">
        <v>64</v>
      </c>
      <c r="F542" s="7">
        <v>251042</v>
      </c>
      <c r="G542" s="7">
        <v>3909541</v>
      </c>
      <c r="H542" s="8">
        <v>76952409.849999994</v>
      </c>
    </row>
    <row r="543" spans="1:8" ht="14.45" customHeight="1" x14ac:dyDescent="0.2">
      <c r="A543" s="4" t="s">
        <v>52</v>
      </c>
      <c r="B543" s="4" t="s">
        <v>88</v>
      </c>
      <c r="C543" s="4" t="s">
        <v>40</v>
      </c>
      <c r="D543" s="4" t="s">
        <v>41</v>
      </c>
      <c r="E543" s="4" t="s">
        <v>64</v>
      </c>
      <c r="F543" s="7">
        <v>327162</v>
      </c>
      <c r="G543" s="7">
        <v>5376657</v>
      </c>
      <c r="H543" s="8">
        <v>104415559.81999999</v>
      </c>
    </row>
    <row r="544" spans="1:8" ht="14.45" customHeight="1" x14ac:dyDescent="0.2">
      <c r="A544" s="4" t="s">
        <v>52</v>
      </c>
      <c r="B544" s="4" t="s">
        <v>89</v>
      </c>
      <c r="C544" s="4" t="s">
        <v>40</v>
      </c>
      <c r="D544" s="4" t="s">
        <v>41</v>
      </c>
      <c r="E544" s="4" t="s">
        <v>64</v>
      </c>
      <c r="F544" s="7">
        <v>364963</v>
      </c>
      <c r="G544" s="7">
        <v>6161941</v>
      </c>
      <c r="H544" s="8">
        <v>115872643.51000001</v>
      </c>
    </row>
    <row r="545" spans="1:8" ht="14.45" customHeight="1" x14ac:dyDescent="0.2">
      <c r="A545" s="4" t="s">
        <v>52</v>
      </c>
      <c r="B545" s="4" t="s">
        <v>90</v>
      </c>
      <c r="C545" s="4" t="s">
        <v>40</v>
      </c>
      <c r="D545" s="4" t="s">
        <v>41</v>
      </c>
      <c r="E545" s="4" t="s">
        <v>64</v>
      </c>
      <c r="F545" s="7">
        <v>363365</v>
      </c>
      <c r="G545" s="7">
        <v>6218060</v>
      </c>
      <c r="H545" s="8">
        <v>109751663.61</v>
      </c>
    </row>
    <row r="546" spans="1:8" ht="14.45" customHeight="1" x14ac:dyDescent="0.2">
      <c r="A546" s="4" t="s">
        <v>52</v>
      </c>
      <c r="B546" s="4" t="s">
        <v>91</v>
      </c>
      <c r="C546" s="4" t="s">
        <v>40</v>
      </c>
      <c r="D546" s="4" t="s">
        <v>41</v>
      </c>
      <c r="E546" s="4" t="s">
        <v>64</v>
      </c>
      <c r="F546" s="7">
        <v>372648</v>
      </c>
      <c r="G546" s="7">
        <v>6274988</v>
      </c>
      <c r="H546" s="8">
        <v>100365886.95</v>
      </c>
    </row>
    <row r="547" spans="1:8" ht="14.45" customHeight="1" x14ac:dyDescent="0.2">
      <c r="A547" s="4" t="s">
        <v>52</v>
      </c>
      <c r="B547" s="4" t="s">
        <v>92</v>
      </c>
      <c r="C547" s="4" t="s">
        <v>40</v>
      </c>
      <c r="D547" s="4" t="s">
        <v>41</v>
      </c>
      <c r="E547" s="4" t="s">
        <v>64</v>
      </c>
      <c r="F547" s="7">
        <v>302781</v>
      </c>
      <c r="G547" s="7">
        <v>5137971</v>
      </c>
      <c r="H547" s="8">
        <v>70653116.280000001</v>
      </c>
    </row>
    <row r="548" spans="1:8" ht="14.45" customHeight="1" x14ac:dyDescent="0.2">
      <c r="A548" s="4" t="s">
        <v>52</v>
      </c>
      <c r="B548" s="4" t="s">
        <v>93</v>
      </c>
      <c r="C548" s="4" t="s">
        <v>40</v>
      </c>
      <c r="D548" s="4" t="s">
        <v>41</v>
      </c>
      <c r="E548" s="4" t="s">
        <v>64</v>
      </c>
      <c r="F548" s="7">
        <v>213717</v>
      </c>
      <c r="G548" s="7">
        <v>3799125</v>
      </c>
      <c r="H548" s="8">
        <v>41874655.229999997</v>
      </c>
    </row>
    <row r="549" spans="1:8" ht="14.45" customHeight="1" x14ac:dyDescent="0.2">
      <c r="A549" s="4" t="s">
        <v>52</v>
      </c>
      <c r="B549" s="4" t="s">
        <v>94</v>
      </c>
      <c r="C549" s="4" t="s">
        <v>40</v>
      </c>
      <c r="D549" s="4" t="s">
        <v>41</v>
      </c>
      <c r="E549" s="4" t="s">
        <v>64</v>
      </c>
      <c r="F549" s="7">
        <v>120058</v>
      </c>
      <c r="G549" s="7">
        <v>2205519</v>
      </c>
      <c r="H549" s="8">
        <v>21358157.539999999</v>
      </c>
    </row>
    <row r="550" spans="1:8" ht="14.45" customHeight="1" x14ac:dyDescent="0.2">
      <c r="A550" s="4" t="s">
        <v>52</v>
      </c>
      <c r="B550" s="4" t="s">
        <v>95</v>
      </c>
      <c r="C550" s="4" t="s">
        <v>40</v>
      </c>
      <c r="D550" s="4" t="s">
        <v>41</v>
      </c>
      <c r="E550" s="4" t="s">
        <v>64</v>
      </c>
      <c r="F550" s="7">
        <v>47325</v>
      </c>
      <c r="G550" s="7">
        <v>856421</v>
      </c>
      <c r="H550" s="8">
        <v>7741794.4400000004</v>
      </c>
    </row>
    <row r="551" spans="1:8" ht="14.45" customHeight="1" x14ac:dyDescent="0.2">
      <c r="A551" s="4" t="s">
        <v>52</v>
      </c>
      <c r="B551" s="4" t="s">
        <v>72</v>
      </c>
      <c r="C551" s="4" t="s">
        <v>40</v>
      </c>
      <c r="D551" s="4" t="s">
        <v>41</v>
      </c>
      <c r="E551" s="4" t="s">
        <v>64</v>
      </c>
      <c r="F551" s="7">
        <v>27606</v>
      </c>
      <c r="G551" s="7">
        <v>43855</v>
      </c>
      <c r="H551" s="8">
        <v>545826.65</v>
      </c>
    </row>
    <row r="552" spans="1:8" ht="14.45" customHeight="1" x14ac:dyDescent="0.2">
      <c r="A552" s="4" t="s">
        <v>52</v>
      </c>
      <c r="B552" s="4" t="s">
        <v>72</v>
      </c>
      <c r="C552" s="4" t="s">
        <v>40</v>
      </c>
      <c r="D552" s="4" t="s">
        <v>41</v>
      </c>
      <c r="E552" s="4" t="s">
        <v>65</v>
      </c>
      <c r="F552" s="7">
        <v>0</v>
      </c>
      <c r="G552" s="7">
        <v>231241</v>
      </c>
      <c r="H552" s="8">
        <v>4430504.7699999996</v>
      </c>
    </row>
    <row r="553" spans="1:8" ht="14.45" customHeight="1" x14ac:dyDescent="0.2">
      <c r="A553" s="4" t="s">
        <v>52</v>
      </c>
      <c r="B553" s="4" t="s">
        <v>77</v>
      </c>
      <c r="C553" s="4" t="s">
        <v>42</v>
      </c>
      <c r="D553" s="4" t="s">
        <v>43</v>
      </c>
      <c r="E553" s="4" t="s">
        <v>64</v>
      </c>
      <c r="F553" s="7">
        <v>1668</v>
      </c>
      <c r="G553" s="7">
        <v>7433</v>
      </c>
      <c r="H553" s="8">
        <v>104457.64</v>
      </c>
    </row>
    <row r="554" spans="1:8" ht="14.45" customHeight="1" x14ac:dyDescent="0.2">
      <c r="A554" s="4" t="s">
        <v>52</v>
      </c>
      <c r="B554" s="4" t="s">
        <v>78</v>
      </c>
      <c r="C554" s="4" t="s">
        <v>42</v>
      </c>
      <c r="D554" s="4" t="s">
        <v>43</v>
      </c>
      <c r="E554" s="4" t="s">
        <v>64</v>
      </c>
      <c r="F554" s="7">
        <v>5089</v>
      </c>
      <c r="G554" s="7">
        <v>21726</v>
      </c>
      <c r="H554" s="8">
        <v>413390.41</v>
      </c>
    </row>
    <row r="555" spans="1:8" ht="14.45" customHeight="1" x14ac:dyDescent="0.2">
      <c r="A555" s="4" t="s">
        <v>52</v>
      </c>
      <c r="B555" s="4" t="s">
        <v>79</v>
      </c>
      <c r="C555" s="4" t="s">
        <v>42</v>
      </c>
      <c r="D555" s="4" t="s">
        <v>43</v>
      </c>
      <c r="E555" s="4" t="s">
        <v>64</v>
      </c>
      <c r="F555" s="7">
        <v>9190</v>
      </c>
      <c r="G555" s="7">
        <v>37528</v>
      </c>
      <c r="H555" s="8">
        <v>492758.36</v>
      </c>
    </row>
    <row r="556" spans="1:8" ht="14.45" customHeight="1" x14ac:dyDescent="0.2">
      <c r="A556" s="4" t="s">
        <v>52</v>
      </c>
      <c r="B556" s="4" t="s">
        <v>80</v>
      </c>
      <c r="C556" s="4" t="s">
        <v>42</v>
      </c>
      <c r="D556" s="4" t="s">
        <v>43</v>
      </c>
      <c r="E556" s="4" t="s">
        <v>64</v>
      </c>
      <c r="F556" s="7">
        <v>8183</v>
      </c>
      <c r="G556" s="7">
        <v>31126</v>
      </c>
      <c r="H556" s="8">
        <v>392214.57</v>
      </c>
    </row>
    <row r="557" spans="1:8" ht="14.45" customHeight="1" x14ac:dyDescent="0.2">
      <c r="A557" s="4" t="s">
        <v>52</v>
      </c>
      <c r="B557" s="4" t="s">
        <v>81</v>
      </c>
      <c r="C557" s="4" t="s">
        <v>42</v>
      </c>
      <c r="D557" s="4" t="s">
        <v>43</v>
      </c>
      <c r="E557" s="4" t="s">
        <v>64</v>
      </c>
      <c r="F557" s="7">
        <v>5430</v>
      </c>
      <c r="G557" s="7">
        <v>19987</v>
      </c>
      <c r="H557" s="8">
        <v>241937.7</v>
      </c>
    </row>
    <row r="558" spans="1:8" ht="14.45" customHeight="1" x14ac:dyDescent="0.2">
      <c r="A558" s="4" t="s">
        <v>52</v>
      </c>
      <c r="B558" s="4" t="s">
        <v>82</v>
      </c>
      <c r="C558" s="4" t="s">
        <v>42</v>
      </c>
      <c r="D558" s="4" t="s">
        <v>43</v>
      </c>
      <c r="E558" s="4" t="s">
        <v>64</v>
      </c>
      <c r="F558" s="7">
        <v>4585</v>
      </c>
      <c r="G558" s="7">
        <v>16884</v>
      </c>
      <c r="H558" s="8">
        <v>202358.94</v>
      </c>
    </row>
    <row r="559" spans="1:8" ht="14.45" customHeight="1" x14ac:dyDescent="0.2">
      <c r="A559" s="4" t="s">
        <v>52</v>
      </c>
      <c r="B559" s="4" t="s">
        <v>83</v>
      </c>
      <c r="C559" s="4" t="s">
        <v>42</v>
      </c>
      <c r="D559" s="4" t="s">
        <v>43</v>
      </c>
      <c r="E559" s="4" t="s">
        <v>64</v>
      </c>
      <c r="F559" s="7">
        <v>4529</v>
      </c>
      <c r="G559" s="7">
        <v>17299</v>
      </c>
      <c r="H559" s="8">
        <v>209383.9</v>
      </c>
    </row>
    <row r="560" spans="1:8" ht="14.45" customHeight="1" x14ac:dyDescent="0.2">
      <c r="A560" s="4" t="s">
        <v>52</v>
      </c>
      <c r="B560" s="4" t="s">
        <v>84</v>
      </c>
      <c r="C560" s="4" t="s">
        <v>42</v>
      </c>
      <c r="D560" s="4" t="s">
        <v>43</v>
      </c>
      <c r="E560" s="4" t="s">
        <v>64</v>
      </c>
      <c r="F560" s="7">
        <v>3979</v>
      </c>
      <c r="G560" s="7">
        <v>14908</v>
      </c>
      <c r="H560" s="8">
        <v>178496.4</v>
      </c>
    </row>
    <row r="561" spans="1:8" ht="14.45" customHeight="1" x14ac:dyDescent="0.2">
      <c r="A561" s="4" t="s">
        <v>52</v>
      </c>
      <c r="B561" s="4" t="s">
        <v>85</v>
      </c>
      <c r="C561" s="4" t="s">
        <v>42</v>
      </c>
      <c r="D561" s="4" t="s">
        <v>43</v>
      </c>
      <c r="E561" s="4" t="s">
        <v>64</v>
      </c>
      <c r="F561" s="7">
        <v>3701</v>
      </c>
      <c r="G561" s="7">
        <v>15122</v>
      </c>
      <c r="H561" s="8">
        <v>182254.75</v>
      </c>
    </row>
    <row r="562" spans="1:8" ht="14.45" customHeight="1" x14ac:dyDescent="0.2">
      <c r="A562" s="4" t="s">
        <v>52</v>
      </c>
      <c r="B562" s="4" t="s">
        <v>86</v>
      </c>
      <c r="C562" s="4" t="s">
        <v>42</v>
      </c>
      <c r="D562" s="4" t="s">
        <v>43</v>
      </c>
      <c r="E562" s="4" t="s">
        <v>64</v>
      </c>
      <c r="F562" s="7">
        <v>4252</v>
      </c>
      <c r="G562" s="7">
        <v>17293</v>
      </c>
      <c r="H562" s="8">
        <v>197819.91</v>
      </c>
    </row>
    <row r="563" spans="1:8" ht="14.45" customHeight="1" x14ac:dyDescent="0.2">
      <c r="A563" s="4" t="s">
        <v>52</v>
      </c>
      <c r="B563" s="4" t="s">
        <v>87</v>
      </c>
      <c r="C563" s="4" t="s">
        <v>42</v>
      </c>
      <c r="D563" s="4" t="s">
        <v>43</v>
      </c>
      <c r="E563" s="4" t="s">
        <v>64</v>
      </c>
      <c r="F563" s="7">
        <v>5479</v>
      </c>
      <c r="G563" s="7">
        <v>21384</v>
      </c>
      <c r="H563" s="8">
        <v>243631.78</v>
      </c>
    </row>
    <row r="564" spans="1:8" ht="14.45" customHeight="1" x14ac:dyDescent="0.2">
      <c r="A564" s="4" t="s">
        <v>52</v>
      </c>
      <c r="B564" s="4" t="s">
        <v>88</v>
      </c>
      <c r="C564" s="4" t="s">
        <v>42</v>
      </c>
      <c r="D564" s="4" t="s">
        <v>43</v>
      </c>
      <c r="E564" s="4" t="s">
        <v>64</v>
      </c>
      <c r="F564" s="7">
        <v>5939</v>
      </c>
      <c r="G564" s="7">
        <v>21940</v>
      </c>
      <c r="H564" s="8">
        <v>248078.01</v>
      </c>
    </row>
    <row r="565" spans="1:8" ht="14.45" customHeight="1" x14ac:dyDescent="0.2">
      <c r="A565" s="4" t="s">
        <v>52</v>
      </c>
      <c r="B565" s="4" t="s">
        <v>89</v>
      </c>
      <c r="C565" s="4" t="s">
        <v>42</v>
      </c>
      <c r="D565" s="4" t="s">
        <v>43</v>
      </c>
      <c r="E565" s="4" t="s">
        <v>64</v>
      </c>
      <c r="F565" s="7">
        <v>5807</v>
      </c>
      <c r="G565" s="7">
        <v>21105</v>
      </c>
      <c r="H565" s="8">
        <v>224768.52</v>
      </c>
    </row>
    <row r="566" spans="1:8" ht="14.45" customHeight="1" x14ac:dyDescent="0.2">
      <c r="A566" s="4" t="s">
        <v>52</v>
      </c>
      <c r="B566" s="4" t="s">
        <v>90</v>
      </c>
      <c r="C566" s="4" t="s">
        <v>42</v>
      </c>
      <c r="D566" s="4" t="s">
        <v>43</v>
      </c>
      <c r="E566" s="4" t="s">
        <v>64</v>
      </c>
      <c r="F566" s="7">
        <v>5533</v>
      </c>
      <c r="G566" s="7">
        <v>18166</v>
      </c>
      <c r="H566" s="8">
        <v>192364.35</v>
      </c>
    </row>
    <row r="567" spans="1:8" ht="14.45" customHeight="1" x14ac:dyDescent="0.2">
      <c r="A567" s="4" t="s">
        <v>52</v>
      </c>
      <c r="B567" s="4" t="s">
        <v>91</v>
      </c>
      <c r="C567" s="4" t="s">
        <v>42</v>
      </c>
      <c r="D567" s="4" t="s">
        <v>43</v>
      </c>
      <c r="E567" s="4" t="s">
        <v>64</v>
      </c>
      <c r="F567" s="7">
        <v>6027</v>
      </c>
      <c r="G567" s="7">
        <v>18588</v>
      </c>
      <c r="H567" s="8">
        <v>184205.77</v>
      </c>
    </row>
    <row r="568" spans="1:8" ht="14.45" customHeight="1" x14ac:dyDescent="0.2">
      <c r="A568" s="4" t="s">
        <v>52</v>
      </c>
      <c r="B568" s="4" t="s">
        <v>92</v>
      </c>
      <c r="C568" s="4" t="s">
        <v>42</v>
      </c>
      <c r="D568" s="4" t="s">
        <v>43</v>
      </c>
      <c r="E568" s="4" t="s">
        <v>64</v>
      </c>
      <c r="F568" s="7">
        <v>5567</v>
      </c>
      <c r="G568" s="7">
        <v>15922</v>
      </c>
      <c r="H568" s="8">
        <v>148680.15</v>
      </c>
    </row>
    <row r="569" spans="1:8" ht="14.45" customHeight="1" x14ac:dyDescent="0.2">
      <c r="A569" s="4" t="s">
        <v>52</v>
      </c>
      <c r="B569" s="4" t="s">
        <v>93</v>
      </c>
      <c r="C569" s="4" t="s">
        <v>42</v>
      </c>
      <c r="D569" s="4" t="s">
        <v>43</v>
      </c>
      <c r="E569" s="4" t="s">
        <v>64</v>
      </c>
      <c r="F569" s="7">
        <v>4900</v>
      </c>
      <c r="G569" s="7">
        <v>13900</v>
      </c>
      <c r="H569" s="8">
        <v>123833.95</v>
      </c>
    </row>
    <row r="570" spans="1:8" ht="14.45" customHeight="1" x14ac:dyDescent="0.2">
      <c r="A570" s="4" t="s">
        <v>52</v>
      </c>
      <c r="B570" s="4" t="s">
        <v>94</v>
      </c>
      <c r="C570" s="4" t="s">
        <v>42</v>
      </c>
      <c r="D570" s="4" t="s">
        <v>43</v>
      </c>
      <c r="E570" s="4" t="s">
        <v>64</v>
      </c>
      <c r="F570" s="7">
        <v>3748</v>
      </c>
      <c r="G570" s="7">
        <v>9590</v>
      </c>
      <c r="H570" s="8">
        <v>87326.18</v>
      </c>
    </row>
    <row r="571" spans="1:8" ht="14.45" customHeight="1" x14ac:dyDescent="0.2">
      <c r="A571" s="4" t="s">
        <v>52</v>
      </c>
      <c r="B571" s="4" t="s">
        <v>95</v>
      </c>
      <c r="C571" s="4" t="s">
        <v>42</v>
      </c>
      <c r="D571" s="4" t="s">
        <v>43</v>
      </c>
      <c r="E571" s="4" t="s">
        <v>64</v>
      </c>
      <c r="F571" s="7">
        <v>2051</v>
      </c>
      <c r="G571" s="7">
        <v>4924</v>
      </c>
      <c r="H571" s="8">
        <v>45647.43</v>
      </c>
    </row>
    <row r="572" spans="1:8" ht="14.45" customHeight="1" x14ac:dyDescent="0.2">
      <c r="A572" s="4" t="s">
        <v>52</v>
      </c>
      <c r="B572" s="4" t="s">
        <v>72</v>
      </c>
      <c r="C572" s="4" t="s">
        <v>42</v>
      </c>
      <c r="D572" s="4" t="s">
        <v>43</v>
      </c>
      <c r="E572" s="4" t="s">
        <v>64</v>
      </c>
      <c r="F572" s="7">
        <v>827</v>
      </c>
      <c r="G572" s="7">
        <v>1367</v>
      </c>
      <c r="H572" s="8">
        <v>17583.62</v>
      </c>
    </row>
    <row r="573" spans="1:8" ht="14.45" customHeight="1" x14ac:dyDescent="0.2">
      <c r="A573" s="4" t="s">
        <v>52</v>
      </c>
      <c r="B573" s="4" t="s">
        <v>72</v>
      </c>
      <c r="C573" s="4" t="s">
        <v>42</v>
      </c>
      <c r="D573" s="4" t="s">
        <v>43</v>
      </c>
      <c r="E573" s="4" t="s">
        <v>65</v>
      </c>
      <c r="F573" s="7">
        <v>0</v>
      </c>
      <c r="G573" s="7">
        <v>2918</v>
      </c>
      <c r="H573" s="8">
        <v>157299.16</v>
      </c>
    </row>
    <row r="574" spans="1:8" ht="14.45" customHeight="1" x14ac:dyDescent="0.2">
      <c r="A574" s="4" t="s">
        <v>52</v>
      </c>
      <c r="B574" s="4" t="s">
        <v>77</v>
      </c>
      <c r="C574" s="4" t="s">
        <v>44</v>
      </c>
      <c r="D574" s="4" t="s">
        <v>45</v>
      </c>
      <c r="E574" s="4" t="s">
        <v>64</v>
      </c>
      <c r="F574" s="7">
        <v>2598</v>
      </c>
      <c r="G574" s="7">
        <v>21076</v>
      </c>
      <c r="H574" s="8">
        <v>1026537.21</v>
      </c>
    </row>
    <row r="575" spans="1:8" ht="14.45" customHeight="1" x14ac:dyDescent="0.2">
      <c r="A575" s="4" t="s">
        <v>52</v>
      </c>
      <c r="B575" s="4" t="s">
        <v>78</v>
      </c>
      <c r="C575" s="4" t="s">
        <v>44</v>
      </c>
      <c r="D575" s="4" t="s">
        <v>45</v>
      </c>
      <c r="E575" s="4" t="s">
        <v>64</v>
      </c>
      <c r="F575" s="7">
        <v>7156</v>
      </c>
      <c r="G575" s="7">
        <v>75518</v>
      </c>
      <c r="H575" s="8">
        <v>4097866.08</v>
      </c>
    </row>
    <row r="576" spans="1:8" ht="14.45" customHeight="1" x14ac:dyDescent="0.2">
      <c r="A576" s="4" t="s">
        <v>52</v>
      </c>
      <c r="B576" s="4" t="s">
        <v>79</v>
      </c>
      <c r="C576" s="4" t="s">
        <v>44</v>
      </c>
      <c r="D576" s="4" t="s">
        <v>45</v>
      </c>
      <c r="E576" s="4" t="s">
        <v>64</v>
      </c>
      <c r="F576" s="7">
        <v>13359</v>
      </c>
      <c r="G576" s="7">
        <v>125681</v>
      </c>
      <c r="H576" s="8">
        <v>6709257.9500000002</v>
      </c>
    </row>
    <row r="577" spans="1:8" ht="14.45" customHeight="1" x14ac:dyDescent="0.2">
      <c r="A577" s="4" t="s">
        <v>52</v>
      </c>
      <c r="B577" s="4" t="s">
        <v>80</v>
      </c>
      <c r="C577" s="4" t="s">
        <v>44</v>
      </c>
      <c r="D577" s="4" t="s">
        <v>45</v>
      </c>
      <c r="E577" s="4" t="s">
        <v>64</v>
      </c>
      <c r="F577" s="7">
        <v>15707</v>
      </c>
      <c r="G577" s="7">
        <v>112795</v>
      </c>
      <c r="H577" s="8">
        <v>5375742.6900000004</v>
      </c>
    </row>
    <row r="578" spans="1:8" ht="14.45" customHeight="1" x14ac:dyDescent="0.2">
      <c r="A578" s="4" t="s">
        <v>52</v>
      </c>
      <c r="B578" s="4" t="s">
        <v>81</v>
      </c>
      <c r="C578" s="4" t="s">
        <v>44</v>
      </c>
      <c r="D578" s="4" t="s">
        <v>45</v>
      </c>
      <c r="E578" s="4" t="s">
        <v>64</v>
      </c>
      <c r="F578" s="7">
        <v>21716</v>
      </c>
      <c r="G578" s="7">
        <v>121396</v>
      </c>
      <c r="H578" s="8">
        <v>4210964.04</v>
      </c>
    </row>
    <row r="579" spans="1:8" ht="14.45" customHeight="1" x14ac:dyDescent="0.2">
      <c r="A579" s="4" t="s">
        <v>52</v>
      </c>
      <c r="B579" s="4" t="s">
        <v>82</v>
      </c>
      <c r="C579" s="4" t="s">
        <v>44</v>
      </c>
      <c r="D579" s="4" t="s">
        <v>45</v>
      </c>
      <c r="E579" s="4" t="s">
        <v>64</v>
      </c>
      <c r="F579" s="7">
        <v>34980</v>
      </c>
      <c r="G579" s="7">
        <v>161888</v>
      </c>
      <c r="H579" s="8">
        <v>4449909.1399999997</v>
      </c>
    </row>
    <row r="580" spans="1:8" ht="14.45" customHeight="1" x14ac:dyDescent="0.2">
      <c r="A580" s="4" t="s">
        <v>52</v>
      </c>
      <c r="B580" s="4" t="s">
        <v>83</v>
      </c>
      <c r="C580" s="4" t="s">
        <v>44</v>
      </c>
      <c r="D580" s="4" t="s">
        <v>45</v>
      </c>
      <c r="E580" s="4" t="s">
        <v>64</v>
      </c>
      <c r="F580" s="7">
        <v>50059</v>
      </c>
      <c r="G580" s="7">
        <v>211864</v>
      </c>
      <c r="H580" s="8">
        <v>5375431.4199999999</v>
      </c>
    </row>
    <row r="581" spans="1:8" ht="14.45" customHeight="1" x14ac:dyDescent="0.2">
      <c r="A581" s="4" t="s">
        <v>52</v>
      </c>
      <c r="B581" s="4" t="s">
        <v>84</v>
      </c>
      <c r="C581" s="4" t="s">
        <v>44</v>
      </c>
      <c r="D581" s="4" t="s">
        <v>45</v>
      </c>
      <c r="E581" s="4" t="s">
        <v>64</v>
      </c>
      <c r="F581" s="7">
        <v>52852</v>
      </c>
      <c r="G581" s="7">
        <v>235991</v>
      </c>
      <c r="H581" s="8">
        <v>5657715.29</v>
      </c>
    </row>
    <row r="582" spans="1:8" ht="14.45" customHeight="1" x14ac:dyDescent="0.2">
      <c r="A582" s="4" t="s">
        <v>52</v>
      </c>
      <c r="B582" s="4" t="s">
        <v>85</v>
      </c>
      <c r="C582" s="4" t="s">
        <v>44</v>
      </c>
      <c r="D582" s="4" t="s">
        <v>45</v>
      </c>
      <c r="E582" s="4" t="s">
        <v>64</v>
      </c>
      <c r="F582" s="7">
        <v>52348</v>
      </c>
      <c r="G582" s="7">
        <v>264155</v>
      </c>
      <c r="H582" s="8">
        <v>5861558.9199999999</v>
      </c>
    </row>
    <row r="583" spans="1:8" ht="14.45" customHeight="1" x14ac:dyDescent="0.2">
      <c r="A583" s="4" t="s">
        <v>52</v>
      </c>
      <c r="B583" s="4" t="s">
        <v>86</v>
      </c>
      <c r="C583" s="4" t="s">
        <v>44</v>
      </c>
      <c r="D583" s="4" t="s">
        <v>45</v>
      </c>
      <c r="E583" s="4" t="s">
        <v>64</v>
      </c>
      <c r="F583" s="7">
        <v>68142</v>
      </c>
      <c r="G583" s="7">
        <v>354373</v>
      </c>
      <c r="H583" s="8">
        <v>7146400.9199999999</v>
      </c>
    </row>
    <row r="584" spans="1:8" ht="14.45" customHeight="1" x14ac:dyDescent="0.2">
      <c r="A584" s="4" t="s">
        <v>52</v>
      </c>
      <c r="B584" s="4" t="s">
        <v>87</v>
      </c>
      <c r="C584" s="4" t="s">
        <v>44</v>
      </c>
      <c r="D584" s="4" t="s">
        <v>45</v>
      </c>
      <c r="E584" s="4" t="s">
        <v>64</v>
      </c>
      <c r="F584" s="7">
        <v>102100</v>
      </c>
      <c r="G584" s="7">
        <v>533972</v>
      </c>
      <c r="H584" s="8">
        <v>10089432.449999999</v>
      </c>
    </row>
    <row r="585" spans="1:8" ht="14.45" customHeight="1" x14ac:dyDescent="0.2">
      <c r="A585" s="4" t="s">
        <v>52</v>
      </c>
      <c r="B585" s="4" t="s">
        <v>88</v>
      </c>
      <c r="C585" s="4" t="s">
        <v>44</v>
      </c>
      <c r="D585" s="4" t="s">
        <v>45</v>
      </c>
      <c r="E585" s="4" t="s">
        <v>64</v>
      </c>
      <c r="F585" s="7">
        <v>130979</v>
      </c>
      <c r="G585" s="7">
        <v>689954</v>
      </c>
      <c r="H585" s="8">
        <v>12542343.91</v>
      </c>
    </row>
    <row r="586" spans="1:8" ht="14.45" customHeight="1" x14ac:dyDescent="0.2">
      <c r="A586" s="4" t="s">
        <v>52</v>
      </c>
      <c r="B586" s="4" t="s">
        <v>89</v>
      </c>
      <c r="C586" s="4" t="s">
        <v>44</v>
      </c>
      <c r="D586" s="4" t="s">
        <v>45</v>
      </c>
      <c r="E586" s="4" t="s">
        <v>64</v>
      </c>
      <c r="F586" s="7">
        <v>145560</v>
      </c>
      <c r="G586" s="7">
        <v>778682</v>
      </c>
      <c r="H586" s="8">
        <v>13619461.18</v>
      </c>
    </row>
    <row r="587" spans="1:8" ht="14.45" customHeight="1" x14ac:dyDescent="0.2">
      <c r="A587" s="4" t="s">
        <v>52</v>
      </c>
      <c r="B587" s="4" t="s">
        <v>90</v>
      </c>
      <c r="C587" s="4" t="s">
        <v>44</v>
      </c>
      <c r="D587" s="4" t="s">
        <v>45</v>
      </c>
      <c r="E587" s="4" t="s">
        <v>64</v>
      </c>
      <c r="F587" s="7">
        <v>146080</v>
      </c>
      <c r="G587" s="7">
        <v>796575</v>
      </c>
      <c r="H587" s="8">
        <v>13595754.9</v>
      </c>
    </row>
    <row r="588" spans="1:8" ht="14.45" customHeight="1" x14ac:dyDescent="0.2">
      <c r="A588" s="4" t="s">
        <v>52</v>
      </c>
      <c r="B588" s="4" t="s">
        <v>91</v>
      </c>
      <c r="C588" s="4" t="s">
        <v>44</v>
      </c>
      <c r="D588" s="4" t="s">
        <v>45</v>
      </c>
      <c r="E588" s="4" t="s">
        <v>64</v>
      </c>
      <c r="F588" s="7">
        <v>149149</v>
      </c>
      <c r="G588" s="7">
        <v>818976</v>
      </c>
      <c r="H588" s="8">
        <v>13913806</v>
      </c>
    </row>
    <row r="589" spans="1:8" ht="14.45" customHeight="1" x14ac:dyDescent="0.2">
      <c r="A589" s="4" t="s">
        <v>52</v>
      </c>
      <c r="B589" s="4" t="s">
        <v>92</v>
      </c>
      <c r="C589" s="4" t="s">
        <v>44</v>
      </c>
      <c r="D589" s="4" t="s">
        <v>45</v>
      </c>
      <c r="E589" s="4" t="s">
        <v>64</v>
      </c>
      <c r="F589" s="7">
        <v>120737</v>
      </c>
      <c r="G589" s="7">
        <v>668814</v>
      </c>
      <c r="H589" s="8">
        <v>11170054.48</v>
      </c>
    </row>
    <row r="590" spans="1:8" ht="14.45" customHeight="1" x14ac:dyDescent="0.2">
      <c r="A590" s="4" t="s">
        <v>52</v>
      </c>
      <c r="B590" s="4" t="s">
        <v>93</v>
      </c>
      <c r="C590" s="4" t="s">
        <v>44</v>
      </c>
      <c r="D590" s="4" t="s">
        <v>45</v>
      </c>
      <c r="E590" s="4" t="s">
        <v>64</v>
      </c>
      <c r="F590" s="7">
        <v>84669</v>
      </c>
      <c r="G590" s="7">
        <v>475462</v>
      </c>
      <c r="H590" s="8">
        <v>7690223.6900000004</v>
      </c>
    </row>
    <row r="591" spans="1:8" ht="14.45" customHeight="1" x14ac:dyDescent="0.2">
      <c r="A591" s="4" t="s">
        <v>52</v>
      </c>
      <c r="B591" s="4" t="s">
        <v>94</v>
      </c>
      <c r="C591" s="4" t="s">
        <v>44</v>
      </c>
      <c r="D591" s="4" t="s">
        <v>45</v>
      </c>
      <c r="E591" s="4" t="s">
        <v>64</v>
      </c>
      <c r="F591" s="7">
        <v>46036</v>
      </c>
      <c r="G591" s="7">
        <v>259534</v>
      </c>
      <c r="H591" s="8">
        <v>4136281.2</v>
      </c>
    </row>
    <row r="592" spans="1:8" ht="14.45" customHeight="1" x14ac:dyDescent="0.2">
      <c r="A592" s="4" t="s">
        <v>52</v>
      </c>
      <c r="B592" s="4" t="s">
        <v>95</v>
      </c>
      <c r="C592" s="4" t="s">
        <v>44</v>
      </c>
      <c r="D592" s="4" t="s">
        <v>45</v>
      </c>
      <c r="E592" s="4" t="s">
        <v>64</v>
      </c>
      <c r="F592" s="7">
        <v>16954</v>
      </c>
      <c r="G592" s="7">
        <v>93191</v>
      </c>
      <c r="H592" s="8">
        <v>1438686.63</v>
      </c>
    </row>
    <row r="593" spans="1:8" ht="14.45" customHeight="1" x14ac:dyDescent="0.2">
      <c r="A593" s="4" t="s">
        <v>52</v>
      </c>
      <c r="B593" s="4" t="s">
        <v>72</v>
      </c>
      <c r="C593" s="4" t="s">
        <v>44</v>
      </c>
      <c r="D593" s="4" t="s">
        <v>45</v>
      </c>
      <c r="E593" s="4" t="s">
        <v>64</v>
      </c>
      <c r="F593" s="7">
        <v>10000</v>
      </c>
      <c r="G593" s="7">
        <v>13975</v>
      </c>
      <c r="H593" s="8">
        <v>273615.46000000002</v>
      </c>
    </row>
    <row r="594" spans="1:8" ht="14.45" customHeight="1" x14ac:dyDescent="0.2">
      <c r="A594" s="4" t="s">
        <v>52</v>
      </c>
      <c r="B594" s="4" t="s">
        <v>72</v>
      </c>
      <c r="C594" s="4" t="s">
        <v>44</v>
      </c>
      <c r="D594" s="4" t="s">
        <v>45</v>
      </c>
      <c r="E594" s="4" t="s">
        <v>65</v>
      </c>
      <c r="F594" s="7">
        <v>0</v>
      </c>
      <c r="G594" s="7">
        <v>32920</v>
      </c>
      <c r="H594" s="8">
        <v>669288.65</v>
      </c>
    </row>
    <row r="595" spans="1:8" ht="14.45" customHeight="1" x14ac:dyDescent="0.2">
      <c r="A595" s="4" t="s">
        <v>52</v>
      </c>
      <c r="B595" s="4" t="s">
        <v>77</v>
      </c>
      <c r="C595" s="4" t="s">
        <v>47</v>
      </c>
      <c r="D595" s="4" t="s">
        <v>48</v>
      </c>
      <c r="E595" s="4" t="s">
        <v>64</v>
      </c>
      <c r="F595" s="7">
        <v>204</v>
      </c>
      <c r="G595" s="7">
        <v>1151</v>
      </c>
      <c r="H595" s="8">
        <v>88690</v>
      </c>
    </row>
    <row r="596" spans="1:8" ht="14.45" customHeight="1" x14ac:dyDescent="0.2">
      <c r="A596" s="4" t="s">
        <v>52</v>
      </c>
      <c r="B596" s="4" t="s">
        <v>78</v>
      </c>
      <c r="C596" s="4" t="s">
        <v>47</v>
      </c>
      <c r="D596" s="4" t="s">
        <v>48</v>
      </c>
      <c r="E596" s="4" t="s">
        <v>64</v>
      </c>
      <c r="F596" s="7">
        <v>3031</v>
      </c>
      <c r="G596" s="7">
        <v>26780</v>
      </c>
      <c r="H596" s="8">
        <v>2034900</v>
      </c>
    </row>
    <row r="597" spans="1:8" ht="14.45" customHeight="1" x14ac:dyDescent="0.2">
      <c r="A597" s="4" t="s">
        <v>52</v>
      </c>
      <c r="B597" s="4" t="s">
        <v>79</v>
      </c>
      <c r="C597" s="4" t="s">
        <v>47</v>
      </c>
      <c r="D597" s="4" t="s">
        <v>48</v>
      </c>
      <c r="E597" s="4" t="s">
        <v>64</v>
      </c>
      <c r="F597" s="7">
        <v>7808</v>
      </c>
      <c r="G597" s="7">
        <v>72605</v>
      </c>
      <c r="H597" s="8">
        <v>5577635</v>
      </c>
    </row>
    <row r="598" spans="1:8" ht="14.45" customHeight="1" x14ac:dyDescent="0.2">
      <c r="A598" s="4" t="s">
        <v>52</v>
      </c>
      <c r="B598" s="4" t="s">
        <v>80</v>
      </c>
      <c r="C598" s="4" t="s">
        <v>47</v>
      </c>
      <c r="D598" s="4" t="s">
        <v>48</v>
      </c>
      <c r="E598" s="4" t="s">
        <v>64</v>
      </c>
      <c r="F598" s="7">
        <v>9559</v>
      </c>
      <c r="G598" s="7">
        <v>84845</v>
      </c>
      <c r="H598" s="8">
        <v>6553155</v>
      </c>
    </row>
    <row r="599" spans="1:8" ht="14.45" customHeight="1" x14ac:dyDescent="0.2">
      <c r="A599" s="4" t="s">
        <v>52</v>
      </c>
      <c r="B599" s="4" t="s">
        <v>81</v>
      </c>
      <c r="C599" s="4" t="s">
        <v>47</v>
      </c>
      <c r="D599" s="4" t="s">
        <v>48</v>
      </c>
      <c r="E599" s="4" t="s">
        <v>64</v>
      </c>
      <c r="F599" s="7">
        <v>11224</v>
      </c>
      <c r="G599" s="7">
        <v>101295</v>
      </c>
      <c r="H599" s="8">
        <v>7869680</v>
      </c>
    </row>
    <row r="600" spans="1:8" ht="14.45" customHeight="1" x14ac:dyDescent="0.2">
      <c r="A600" s="4" t="s">
        <v>52</v>
      </c>
      <c r="B600" s="4" t="s">
        <v>82</v>
      </c>
      <c r="C600" s="4" t="s">
        <v>47</v>
      </c>
      <c r="D600" s="4" t="s">
        <v>48</v>
      </c>
      <c r="E600" s="4" t="s">
        <v>64</v>
      </c>
      <c r="F600" s="7">
        <v>13413</v>
      </c>
      <c r="G600" s="7">
        <v>125278</v>
      </c>
      <c r="H600" s="8">
        <v>9828035</v>
      </c>
    </row>
    <row r="601" spans="1:8" ht="14.45" customHeight="1" x14ac:dyDescent="0.2">
      <c r="A601" s="4" t="s">
        <v>52</v>
      </c>
      <c r="B601" s="4" t="s">
        <v>83</v>
      </c>
      <c r="C601" s="4" t="s">
        <v>47</v>
      </c>
      <c r="D601" s="4" t="s">
        <v>48</v>
      </c>
      <c r="E601" s="4" t="s">
        <v>64</v>
      </c>
      <c r="F601" s="7">
        <v>14058</v>
      </c>
      <c r="G601" s="7">
        <v>134042</v>
      </c>
      <c r="H601" s="8">
        <v>10511935</v>
      </c>
    </row>
    <row r="602" spans="1:8" ht="14.45" customHeight="1" x14ac:dyDescent="0.2">
      <c r="A602" s="4" t="s">
        <v>52</v>
      </c>
      <c r="B602" s="4" t="s">
        <v>84</v>
      </c>
      <c r="C602" s="4" t="s">
        <v>47</v>
      </c>
      <c r="D602" s="4" t="s">
        <v>48</v>
      </c>
      <c r="E602" s="4" t="s">
        <v>64</v>
      </c>
      <c r="F602" s="7">
        <v>12708</v>
      </c>
      <c r="G602" s="7">
        <v>120405</v>
      </c>
      <c r="H602" s="8">
        <v>9488535</v>
      </c>
    </row>
    <row r="603" spans="1:8" ht="14.45" customHeight="1" x14ac:dyDescent="0.2">
      <c r="A603" s="4" t="s">
        <v>52</v>
      </c>
      <c r="B603" s="4" t="s">
        <v>85</v>
      </c>
      <c r="C603" s="4" t="s">
        <v>47</v>
      </c>
      <c r="D603" s="4" t="s">
        <v>48</v>
      </c>
      <c r="E603" s="4" t="s">
        <v>64</v>
      </c>
      <c r="F603" s="7">
        <v>11399</v>
      </c>
      <c r="G603" s="7">
        <v>110121</v>
      </c>
      <c r="H603" s="8">
        <v>8724380</v>
      </c>
    </row>
    <row r="604" spans="1:8" ht="14.45" customHeight="1" x14ac:dyDescent="0.2">
      <c r="A604" s="4" t="s">
        <v>52</v>
      </c>
      <c r="B604" s="4" t="s">
        <v>86</v>
      </c>
      <c r="C604" s="4" t="s">
        <v>47</v>
      </c>
      <c r="D604" s="4" t="s">
        <v>48</v>
      </c>
      <c r="E604" s="4" t="s">
        <v>64</v>
      </c>
      <c r="F604" s="7">
        <v>12022</v>
      </c>
      <c r="G604" s="7">
        <v>117018</v>
      </c>
      <c r="H604" s="8">
        <v>9277030</v>
      </c>
    </row>
    <row r="605" spans="1:8" ht="14.45" customHeight="1" x14ac:dyDescent="0.2">
      <c r="A605" s="4" t="s">
        <v>52</v>
      </c>
      <c r="B605" s="4" t="s">
        <v>87</v>
      </c>
      <c r="C605" s="4" t="s">
        <v>47</v>
      </c>
      <c r="D605" s="4" t="s">
        <v>48</v>
      </c>
      <c r="E605" s="4" t="s">
        <v>64</v>
      </c>
      <c r="F605" s="7">
        <v>13258</v>
      </c>
      <c r="G605" s="7">
        <v>129465</v>
      </c>
      <c r="H605" s="8">
        <v>10191370</v>
      </c>
    </row>
    <row r="606" spans="1:8" ht="14.45" customHeight="1" x14ac:dyDescent="0.2">
      <c r="A606" s="4" t="s">
        <v>52</v>
      </c>
      <c r="B606" s="4" t="s">
        <v>88</v>
      </c>
      <c r="C606" s="4" t="s">
        <v>47</v>
      </c>
      <c r="D606" s="4" t="s">
        <v>48</v>
      </c>
      <c r="E606" s="4" t="s">
        <v>64</v>
      </c>
      <c r="F606" s="7">
        <v>12874</v>
      </c>
      <c r="G606" s="7">
        <v>123694</v>
      </c>
      <c r="H606" s="8">
        <v>9782640</v>
      </c>
    </row>
    <row r="607" spans="1:8" ht="14.45" customHeight="1" x14ac:dyDescent="0.2">
      <c r="A607" s="4" t="s">
        <v>52</v>
      </c>
      <c r="B607" s="4" t="s">
        <v>89</v>
      </c>
      <c r="C607" s="4" t="s">
        <v>47</v>
      </c>
      <c r="D607" s="4" t="s">
        <v>48</v>
      </c>
      <c r="E607" s="4" t="s">
        <v>64</v>
      </c>
      <c r="F607" s="7">
        <v>10088</v>
      </c>
      <c r="G607" s="7">
        <v>96884</v>
      </c>
      <c r="H607" s="8">
        <v>7698635</v>
      </c>
    </row>
    <row r="608" spans="1:8" ht="14.45" customHeight="1" x14ac:dyDescent="0.2">
      <c r="A608" s="4" t="s">
        <v>52</v>
      </c>
      <c r="B608" s="4" t="s">
        <v>90</v>
      </c>
      <c r="C608" s="4" t="s">
        <v>47</v>
      </c>
      <c r="D608" s="4" t="s">
        <v>48</v>
      </c>
      <c r="E608" s="4" t="s">
        <v>64</v>
      </c>
      <c r="F608" s="7">
        <v>7134</v>
      </c>
      <c r="G608" s="7">
        <v>66778</v>
      </c>
      <c r="H608" s="8">
        <v>5281045</v>
      </c>
    </row>
    <row r="609" spans="1:8" ht="14.45" customHeight="1" x14ac:dyDescent="0.2">
      <c r="A609" s="4" t="s">
        <v>52</v>
      </c>
      <c r="B609" s="4" t="s">
        <v>91</v>
      </c>
      <c r="C609" s="4" t="s">
        <v>47</v>
      </c>
      <c r="D609" s="4" t="s">
        <v>48</v>
      </c>
      <c r="E609" s="4" t="s">
        <v>64</v>
      </c>
      <c r="F609" s="7">
        <v>5650</v>
      </c>
      <c r="G609" s="7">
        <v>53016</v>
      </c>
      <c r="H609" s="8">
        <v>4172035</v>
      </c>
    </row>
    <row r="610" spans="1:8" ht="14.45" customHeight="1" x14ac:dyDescent="0.2">
      <c r="A610" s="4" t="s">
        <v>52</v>
      </c>
      <c r="B610" s="4" t="s">
        <v>92</v>
      </c>
      <c r="C610" s="4" t="s">
        <v>47</v>
      </c>
      <c r="D610" s="4" t="s">
        <v>48</v>
      </c>
      <c r="E610" s="4" t="s">
        <v>64</v>
      </c>
      <c r="F610" s="7">
        <v>3400</v>
      </c>
      <c r="G610" s="7">
        <v>31249</v>
      </c>
      <c r="H610" s="8">
        <v>2436315</v>
      </c>
    </row>
    <row r="611" spans="1:8" ht="14.45" customHeight="1" x14ac:dyDescent="0.2">
      <c r="A611" s="4" t="s">
        <v>52</v>
      </c>
      <c r="B611" s="4" t="s">
        <v>93</v>
      </c>
      <c r="C611" s="4" t="s">
        <v>47</v>
      </c>
      <c r="D611" s="4" t="s">
        <v>48</v>
      </c>
      <c r="E611" s="4" t="s">
        <v>64</v>
      </c>
      <c r="F611" s="7">
        <v>1756</v>
      </c>
      <c r="G611" s="7">
        <v>15682</v>
      </c>
      <c r="H611" s="8">
        <v>1205610</v>
      </c>
    </row>
    <row r="612" spans="1:8" ht="14.45" customHeight="1" x14ac:dyDescent="0.2">
      <c r="A612" s="4" t="s">
        <v>52</v>
      </c>
      <c r="B612" s="4" t="s">
        <v>94</v>
      </c>
      <c r="C612" s="4" t="s">
        <v>47</v>
      </c>
      <c r="D612" s="4" t="s">
        <v>48</v>
      </c>
      <c r="E612" s="4" t="s">
        <v>64</v>
      </c>
      <c r="F612" s="7">
        <v>784</v>
      </c>
      <c r="G612" s="7">
        <v>6330</v>
      </c>
      <c r="H612" s="8">
        <v>487760</v>
      </c>
    </row>
    <row r="613" spans="1:8" ht="14.45" customHeight="1" x14ac:dyDescent="0.2">
      <c r="A613" s="4" t="s">
        <v>52</v>
      </c>
      <c r="B613" s="4" t="s">
        <v>95</v>
      </c>
      <c r="C613" s="4" t="s">
        <v>47</v>
      </c>
      <c r="D613" s="4" t="s">
        <v>48</v>
      </c>
      <c r="E613" s="4" t="s">
        <v>64</v>
      </c>
      <c r="F613" s="7">
        <v>259</v>
      </c>
      <c r="G613" s="7">
        <v>2008</v>
      </c>
      <c r="H613" s="8">
        <v>153230</v>
      </c>
    </row>
    <row r="614" spans="1:8" ht="14.45" customHeight="1" x14ac:dyDescent="0.2">
      <c r="A614" s="4" t="s">
        <v>52</v>
      </c>
      <c r="B614" s="4" t="s">
        <v>72</v>
      </c>
      <c r="C614" s="4" t="s">
        <v>47</v>
      </c>
      <c r="D614" s="4" t="s">
        <v>48</v>
      </c>
      <c r="E614" s="4" t="s">
        <v>64</v>
      </c>
      <c r="F614" s="7">
        <v>572</v>
      </c>
      <c r="G614" s="7">
        <v>712</v>
      </c>
      <c r="H614" s="8">
        <v>54530</v>
      </c>
    </row>
    <row r="615" spans="1:8" ht="14.45" customHeight="1" x14ac:dyDescent="0.2">
      <c r="A615" s="4" t="s">
        <v>52</v>
      </c>
      <c r="B615" s="4" t="s">
        <v>72</v>
      </c>
      <c r="C615" s="4" t="s">
        <v>47</v>
      </c>
      <c r="D615" s="4" t="s">
        <v>48</v>
      </c>
      <c r="E615" s="4" t="s">
        <v>65</v>
      </c>
      <c r="F615" s="7">
        <v>0</v>
      </c>
      <c r="G615" s="7">
        <v>10569</v>
      </c>
      <c r="H615" s="8">
        <v>1010310</v>
      </c>
    </row>
    <row r="616" spans="1:8" ht="14.45" customHeight="1" x14ac:dyDescent="0.2">
      <c r="A616" s="4" t="s">
        <v>53</v>
      </c>
      <c r="B616" s="4" t="s">
        <v>77</v>
      </c>
      <c r="C616" s="4" t="s">
        <v>38</v>
      </c>
      <c r="D616" s="4" t="s">
        <v>39</v>
      </c>
      <c r="E616" s="4" t="s">
        <v>64</v>
      </c>
      <c r="F616" s="7">
        <v>1420</v>
      </c>
      <c r="G616" s="7">
        <v>14042</v>
      </c>
      <c r="H616" s="8">
        <v>540095.38</v>
      </c>
    </row>
    <row r="617" spans="1:8" ht="14.45" customHeight="1" x14ac:dyDescent="0.2">
      <c r="A617" s="4" t="s">
        <v>53</v>
      </c>
      <c r="B617" s="4" t="s">
        <v>78</v>
      </c>
      <c r="C617" s="4" t="s">
        <v>38</v>
      </c>
      <c r="D617" s="4" t="s">
        <v>39</v>
      </c>
      <c r="E617" s="4" t="s">
        <v>64</v>
      </c>
      <c r="F617" s="7">
        <v>5865</v>
      </c>
      <c r="G617" s="7">
        <v>64813</v>
      </c>
      <c r="H617" s="8">
        <v>2667004.1800000002</v>
      </c>
    </row>
    <row r="618" spans="1:8" ht="14.45" customHeight="1" x14ac:dyDescent="0.2">
      <c r="A618" s="4" t="s">
        <v>53</v>
      </c>
      <c r="B618" s="4" t="s">
        <v>79</v>
      </c>
      <c r="C618" s="4" t="s">
        <v>38</v>
      </c>
      <c r="D618" s="4" t="s">
        <v>39</v>
      </c>
      <c r="E618" s="4" t="s">
        <v>64</v>
      </c>
      <c r="F618" s="7">
        <v>12656</v>
      </c>
      <c r="G618" s="7">
        <v>168301</v>
      </c>
      <c r="H618" s="8">
        <v>7601815.3099999996</v>
      </c>
    </row>
    <row r="619" spans="1:8" ht="14.45" customHeight="1" x14ac:dyDescent="0.2">
      <c r="A619" s="4" t="s">
        <v>53</v>
      </c>
      <c r="B619" s="4" t="s">
        <v>80</v>
      </c>
      <c r="C619" s="4" t="s">
        <v>38</v>
      </c>
      <c r="D619" s="4" t="s">
        <v>39</v>
      </c>
      <c r="E619" s="4" t="s">
        <v>64</v>
      </c>
      <c r="F619" s="7">
        <v>16490</v>
      </c>
      <c r="G619" s="7">
        <v>215255</v>
      </c>
      <c r="H619" s="8">
        <v>10503782.800000001</v>
      </c>
    </row>
    <row r="620" spans="1:8" ht="14.45" customHeight="1" x14ac:dyDescent="0.2">
      <c r="A620" s="4" t="s">
        <v>53</v>
      </c>
      <c r="B620" s="4" t="s">
        <v>81</v>
      </c>
      <c r="C620" s="4" t="s">
        <v>38</v>
      </c>
      <c r="D620" s="4" t="s">
        <v>39</v>
      </c>
      <c r="E620" s="4" t="s">
        <v>64</v>
      </c>
      <c r="F620" s="7">
        <v>20302</v>
      </c>
      <c r="G620" s="7">
        <v>253671</v>
      </c>
      <c r="H620" s="8">
        <v>11895338.640000001</v>
      </c>
    </row>
    <row r="621" spans="1:8" ht="14.45" customHeight="1" x14ac:dyDescent="0.2">
      <c r="A621" s="4" t="s">
        <v>53</v>
      </c>
      <c r="B621" s="4" t="s">
        <v>82</v>
      </c>
      <c r="C621" s="4" t="s">
        <v>38</v>
      </c>
      <c r="D621" s="4" t="s">
        <v>39</v>
      </c>
      <c r="E621" s="4" t="s">
        <v>64</v>
      </c>
      <c r="F621" s="7">
        <v>26358</v>
      </c>
      <c r="G621" s="7">
        <v>317386</v>
      </c>
      <c r="H621" s="8">
        <v>14543892.939999999</v>
      </c>
    </row>
    <row r="622" spans="1:8" ht="14.45" customHeight="1" x14ac:dyDescent="0.2">
      <c r="A622" s="4" t="s">
        <v>53</v>
      </c>
      <c r="B622" s="4" t="s">
        <v>83</v>
      </c>
      <c r="C622" s="4" t="s">
        <v>38</v>
      </c>
      <c r="D622" s="4" t="s">
        <v>39</v>
      </c>
      <c r="E622" s="4" t="s">
        <v>64</v>
      </c>
      <c r="F622" s="7">
        <v>31951</v>
      </c>
      <c r="G622" s="7">
        <v>361037</v>
      </c>
      <c r="H622" s="8">
        <v>16364040.130000001</v>
      </c>
    </row>
    <row r="623" spans="1:8" ht="14.45" customHeight="1" x14ac:dyDescent="0.2">
      <c r="A623" s="4" t="s">
        <v>53</v>
      </c>
      <c r="B623" s="4" t="s">
        <v>84</v>
      </c>
      <c r="C623" s="4" t="s">
        <v>38</v>
      </c>
      <c r="D623" s="4" t="s">
        <v>39</v>
      </c>
      <c r="E623" s="4" t="s">
        <v>64</v>
      </c>
      <c r="F623" s="7">
        <v>33832</v>
      </c>
      <c r="G623" s="7">
        <v>371603</v>
      </c>
      <c r="H623" s="8">
        <v>16867038.809999999</v>
      </c>
    </row>
    <row r="624" spans="1:8" ht="14.45" customHeight="1" x14ac:dyDescent="0.2">
      <c r="A624" s="4" t="s">
        <v>53</v>
      </c>
      <c r="B624" s="4" t="s">
        <v>85</v>
      </c>
      <c r="C624" s="4" t="s">
        <v>38</v>
      </c>
      <c r="D624" s="4" t="s">
        <v>39</v>
      </c>
      <c r="E624" s="4" t="s">
        <v>64</v>
      </c>
      <c r="F624" s="7">
        <v>34953</v>
      </c>
      <c r="G624" s="7">
        <v>392455</v>
      </c>
      <c r="H624" s="8">
        <v>18114819.010000002</v>
      </c>
    </row>
    <row r="625" spans="1:8" ht="14.45" customHeight="1" x14ac:dyDescent="0.2">
      <c r="A625" s="4" t="s">
        <v>53</v>
      </c>
      <c r="B625" s="4" t="s">
        <v>86</v>
      </c>
      <c r="C625" s="4" t="s">
        <v>38</v>
      </c>
      <c r="D625" s="4" t="s">
        <v>39</v>
      </c>
      <c r="E625" s="4" t="s">
        <v>64</v>
      </c>
      <c r="F625" s="7">
        <v>41264</v>
      </c>
      <c r="G625" s="7">
        <v>464431</v>
      </c>
      <c r="H625" s="8">
        <v>21701313.77</v>
      </c>
    </row>
    <row r="626" spans="1:8" ht="14.45" customHeight="1" x14ac:dyDescent="0.2">
      <c r="A626" s="4" t="s">
        <v>53</v>
      </c>
      <c r="B626" s="4" t="s">
        <v>87</v>
      </c>
      <c r="C626" s="4" t="s">
        <v>38</v>
      </c>
      <c r="D626" s="4" t="s">
        <v>39</v>
      </c>
      <c r="E626" s="4" t="s">
        <v>64</v>
      </c>
      <c r="F626" s="7">
        <v>60756</v>
      </c>
      <c r="G626" s="7">
        <v>674330</v>
      </c>
      <c r="H626" s="8">
        <v>31783081.640000001</v>
      </c>
    </row>
    <row r="627" spans="1:8" ht="14.45" customHeight="1" x14ac:dyDescent="0.2">
      <c r="A627" s="4" t="s">
        <v>53</v>
      </c>
      <c r="B627" s="4" t="s">
        <v>88</v>
      </c>
      <c r="C627" s="4" t="s">
        <v>38</v>
      </c>
      <c r="D627" s="4" t="s">
        <v>39</v>
      </c>
      <c r="E627" s="4" t="s">
        <v>64</v>
      </c>
      <c r="F627" s="7">
        <v>76360</v>
      </c>
      <c r="G627" s="7">
        <v>820563</v>
      </c>
      <c r="H627" s="8">
        <v>38917712.890000001</v>
      </c>
    </row>
    <row r="628" spans="1:8" ht="14.45" customHeight="1" x14ac:dyDescent="0.2">
      <c r="A628" s="4" t="s">
        <v>53</v>
      </c>
      <c r="B628" s="4" t="s">
        <v>89</v>
      </c>
      <c r="C628" s="4" t="s">
        <v>38</v>
      </c>
      <c r="D628" s="4" t="s">
        <v>39</v>
      </c>
      <c r="E628" s="4" t="s">
        <v>64</v>
      </c>
      <c r="F628" s="7">
        <v>84334</v>
      </c>
      <c r="G628" s="7">
        <v>881902</v>
      </c>
      <c r="H628" s="8">
        <v>41731772.560000002</v>
      </c>
    </row>
    <row r="629" spans="1:8" ht="14.45" customHeight="1" x14ac:dyDescent="0.2">
      <c r="A629" s="4" t="s">
        <v>53</v>
      </c>
      <c r="B629" s="4" t="s">
        <v>90</v>
      </c>
      <c r="C629" s="4" t="s">
        <v>38</v>
      </c>
      <c r="D629" s="4" t="s">
        <v>39</v>
      </c>
      <c r="E629" s="4" t="s">
        <v>64</v>
      </c>
      <c r="F629" s="7">
        <v>83194</v>
      </c>
      <c r="G629" s="7">
        <v>838554</v>
      </c>
      <c r="H629" s="8">
        <v>39661253.479999997</v>
      </c>
    </row>
    <row r="630" spans="1:8" ht="14.45" customHeight="1" x14ac:dyDescent="0.2">
      <c r="A630" s="4" t="s">
        <v>53</v>
      </c>
      <c r="B630" s="4" t="s">
        <v>91</v>
      </c>
      <c r="C630" s="4" t="s">
        <v>38</v>
      </c>
      <c r="D630" s="4" t="s">
        <v>39</v>
      </c>
      <c r="E630" s="4" t="s">
        <v>64</v>
      </c>
      <c r="F630" s="7">
        <v>80802</v>
      </c>
      <c r="G630" s="7">
        <v>775720</v>
      </c>
      <c r="H630" s="8">
        <v>35981618.799999997</v>
      </c>
    </row>
    <row r="631" spans="1:8" ht="14.45" customHeight="1" x14ac:dyDescent="0.2">
      <c r="A631" s="4" t="s">
        <v>53</v>
      </c>
      <c r="B631" s="4" t="s">
        <v>92</v>
      </c>
      <c r="C631" s="4" t="s">
        <v>38</v>
      </c>
      <c r="D631" s="4" t="s">
        <v>39</v>
      </c>
      <c r="E631" s="4" t="s">
        <v>64</v>
      </c>
      <c r="F631" s="7">
        <v>74110</v>
      </c>
      <c r="G631" s="7">
        <v>665357</v>
      </c>
      <c r="H631" s="8">
        <v>29368364.219999999</v>
      </c>
    </row>
    <row r="632" spans="1:8" ht="14.45" customHeight="1" x14ac:dyDescent="0.2">
      <c r="A632" s="4" t="s">
        <v>53</v>
      </c>
      <c r="B632" s="4" t="s">
        <v>93</v>
      </c>
      <c r="C632" s="4" t="s">
        <v>38</v>
      </c>
      <c r="D632" s="4" t="s">
        <v>39</v>
      </c>
      <c r="E632" s="4" t="s">
        <v>64</v>
      </c>
      <c r="F632" s="7">
        <v>52014</v>
      </c>
      <c r="G632" s="7">
        <v>430009</v>
      </c>
      <c r="H632" s="8">
        <v>17554729.780000001</v>
      </c>
    </row>
    <row r="633" spans="1:8" ht="14.45" customHeight="1" x14ac:dyDescent="0.2">
      <c r="A633" s="4" t="s">
        <v>53</v>
      </c>
      <c r="B633" s="4" t="s">
        <v>94</v>
      </c>
      <c r="C633" s="4" t="s">
        <v>38</v>
      </c>
      <c r="D633" s="4" t="s">
        <v>39</v>
      </c>
      <c r="E633" s="4" t="s">
        <v>64</v>
      </c>
      <c r="F633" s="7">
        <v>31427</v>
      </c>
      <c r="G633" s="7">
        <v>238273</v>
      </c>
      <c r="H633" s="8">
        <v>8945101.1999999993</v>
      </c>
    </row>
    <row r="634" spans="1:8" ht="14.45" customHeight="1" x14ac:dyDescent="0.2">
      <c r="A634" s="4" t="s">
        <v>53</v>
      </c>
      <c r="B634" s="4" t="s">
        <v>95</v>
      </c>
      <c r="C634" s="4" t="s">
        <v>38</v>
      </c>
      <c r="D634" s="4" t="s">
        <v>39</v>
      </c>
      <c r="E634" s="4" t="s">
        <v>64</v>
      </c>
      <c r="F634" s="7">
        <v>12628</v>
      </c>
      <c r="G634" s="7">
        <v>85274</v>
      </c>
      <c r="H634" s="8">
        <v>2899541.89</v>
      </c>
    </row>
    <row r="635" spans="1:8" ht="14.45" customHeight="1" x14ac:dyDescent="0.2">
      <c r="A635" s="4" t="s">
        <v>53</v>
      </c>
      <c r="B635" s="4" t="s">
        <v>72</v>
      </c>
      <c r="C635" s="4" t="s">
        <v>38</v>
      </c>
      <c r="D635" s="4" t="s">
        <v>39</v>
      </c>
      <c r="E635" s="4" t="s">
        <v>64</v>
      </c>
      <c r="F635" s="7">
        <v>5742</v>
      </c>
      <c r="G635" s="7">
        <v>9832</v>
      </c>
      <c r="H635" s="8">
        <v>339144.18</v>
      </c>
    </row>
    <row r="636" spans="1:8" ht="14.45" customHeight="1" x14ac:dyDescent="0.2">
      <c r="A636" s="4" t="s">
        <v>53</v>
      </c>
      <c r="B636" s="4" t="s">
        <v>72</v>
      </c>
      <c r="C636" s="4" t="s">
        <v>38</v>
      </c>
      <c r="D636" s="4" t="s">
        <v>39</v>
      </c>
      <c r="E636" s="4" t="s">
        <v>65</v>
      </c>
      <c r="F636" s="7">
        <v>0</v>
      </c>
      <c r="G636" s="7">
        <v>48128</v>
      </c>
      <c r="H636" s="8">
        <v>1925023.35</v>
      </c>
    </row>
    <row r="637" spans="1:8" ht="14.45" customHeight="1" x14ac:dyDescent="0.2">
      <c r="A637" s="4" t="s">
        <v>53</v>
      </c>
      <c r="B637" s="4" t="s">
        <v>77</v>
      </c>
      <c r="C637" s="4" t="s">
        <v>40</v>
      </c>
      <c r="D637" s="4" t="s">
        <v>41</v>
      </c>
      <c r="E637" s="4" t="s">
        <v>64</v>
      </c>
      <c r="F637" s="7">
        <v>12</v>
      </c>
      <c r="G637" s="7">
        <v>50</v>
      </c>
      <c r="H637" s="8">
        <v>1143.28</v>
      </c>
    </row>
    <row r="638" spans="1:8" ht="14.45" customHeight="1" x14ac:dyDescent="0.2">
      <c r="A638" s="4" t="s">
        <v>53</v>
      </c>
      <c r="B638" s="4" t="s">
        <v>78</v>
      </c>
      <c r="C638" s="4" t="s">
        <v>40</v>
      </c>
      <c r="D638" s="4" t="s">
        <v>41</v>
      </c>
      <c r="E638" s="4" t="s">
        <v>64</v>
      </c>
      <c r="F638" s="7">
        <v>102</v>
      </c>
      <c r="G638" s="7">
        <v>604</v>
      </c>
      <c r="H638" s="8">
        <v>20793.150000000001</v>
      </c>
    </row>
    <row r="639" spans="1:8" ht="14.45" customHeight="1" x14ac:dyDescent="0.2">
      <c r="A639" s="4" t="s">
        <v>53</v>
      </c>
      <c r="B639" s="4" t="s">
        <v>79</v>
      </c>
      <c r="C639" s="4" t="s">
        <v>40</v>
      </c>
      <c r="D639" s="4" t="s">
        <v>41</v>
      </c>
      <c r="E639" s="4" t="s">
        <v>64</v>
      </c>
      <c r="F639" s="7">
        <v>1262</v>
      </c>
      <c r="G639" s="7">
        <v>6928</v>
      </c>
      <c r="H639" s="8">
        <v>117813.31</v>
      </c>
    </row>
    <row r="640" spans="1:8" ht="14.45" customHeight="1" x14ac:dyDescent="0.2">
      <c r="A640" s="4" t="s">
        <v>53</v>
      </c>
      <c r="B640" s="4" t="s">
        <v>80</v>
      </c>
      <c r="C640" s="4" t="s">
        <v>40</v>
      </c>
      <c r="D640" s="4" t="s">
        <v>41</v>
      </c>
      <c r="E640" s="4" t="s">
        <v>64</v>
      </c>
      <c r="F640" s="7">
        <v>4673</v>
      </c>
      <c r="G640" s="7">
        <v>26580</v>
      </c>
      <c r="H640" s="8">
        <v>482173.8</v>
      </c>
    </row>
    <row r="641" spans="1:8" ht="14.45" customHeight="1" x14ac:dyDescent="0.2">
      <c r="A641" s="4" t="s">
        <v>53</v>
      </c>
      <c r="B641" s="4" t="s">
        <v>81</v>
      </c>
      <c r="C641" s="4" t="s">
        <v>40</v>
      </c>
      <c r="D641" s="4" t="s">
        <v>41</v>
      </c>
      <c r="E641" s="4" t="s">
        <v>64</v>
      </c>
      <c r="F641" s="7">
        <v>12654</v>
      </c>
      <c r="G641" s="7">
        <v>72745</v>
      </c>
      <c r="H641" s="8">
        <v>1154975.2</v>
      </c>
    </row>
    <row r="642" spans="1:8" ht="14.45" customHeight="1" x14ac:dyDescent="0.2">
      <c r="A642" s="4" t="s">
        <v>53</v>
      </c>
      <c r="B642" s="4" t="s">
        <v>82</v>
      </c>
      <c r="C642" s="4" t="s">
        <v>40</v>
      </c>
      <c r="D642" s="4" t="s">
        <v>41</v>
      </c>
      <c r="E642" s="4" t="s">
        <v>64</v>
      </c>
      <c r="F642" s="7">
        <v>29611</v>
      </c>
      <c r="G642" s="7">
        <v>191390</v>
      </c>
      <c r="H642" s="8">
        <v>2932566.26</v>
      </c>
    </row>
    <row r="643" spans="1:8" ht="14.45" customHeight="1" x14ac:dyDescent="0.2">
      <c r="A643" s="4" t="s">
        <v>53</v>
      </c>
      <c r="B643" s="4" t="s">
        <v>83</v>
      </c>
      <c r="C643" s="4" t="s">
        <v>40</v>
      </c>
      <c r="D643" s="4" t="s">
        <v>41</v>
      </c>
      <c r="E643" s="4" t="s">
        <v>64</v>
      </c>
      <c r="F643" s="7">
        <v>52833</v>
      </c>
      <c r="G643" s="7">
        <v>418572</v>
      </c>
      <c r="H643" s="8">
        <v>7246108.3300000001</v>
      </c>
    </row>
    <row r="644" spans="1:8" ht="14.45" customHeight="1" x14ac:dyDescent="0.2">
      <c r="A644" s="4" t="s">
        <v>53</v>
      </c>
      <c r="B644" s="4" t="s">
        <v>84</v>
      </c>
      <c r="C644" s="4" t="s">
        <v>40</v>
      </c>
      <c r="D644" s="4" t="s">
        <v>41</v>
      </c>
      <c r="E644" s="4" t="s">
        <v>64</v>
      </c>
      <c r="F644" s="7">
        <v>77477</v>
      </c>
      <c r="G644" s="7">
        <v>786785</v>
      </c>
      <c r="H644" s="8">
        <v>15122724.57</v>
      </c>
    </row>
    <row r="645" spans="1:8" ht="14.45" customHeight="1" x14ac:dyDescent="0.2">
      <c r="A645" s="4" t="s">
        <v>53</v>
      </c>
      <c r="B645" s="4" t="s">
        <v>85</v>
      </c>
      <c r="C645" s="4" t="s">
        <v>40</v>
      </c>
      <c r="D645" s="4" t="s">
        <v>41</v>
      </c>
      <c r="E645" s="4" t="s">
        <v>64</v>
      </c>
      <c r="F645" s="7">
        <v>114896</v>
      </c>
      <c r="G645" s="7">
        <v>1434240</v>
      </c>
      <c r="H645" s="8">
        <v>29067618.800000001</v>
      </c>
    </row>
    <row r="646" spans="1:8" ht="14.45" customHeight="1" x14ac:dyDescent="0.2">
      <c r="A646" s="4" t="s">
        <v>53</v>
      </c>
      <c r="B646" s="4" t="s">
        <v>86</v>
      </c>
      <c r="C646" s="4" t="s">
        <v>40</v>
      </c>
      <c r="D646" s="4" t="s">
        <v>41</v>
      </c>
      <c r="E646" s="4" t="s">
        <v>64</v>
      </c>
      <c r="F646" s="7">
        <v>167746</v>
      </c>
      <c r="G646" s="7">
        <v>2407801</v>
      </c>
      <c r="H646" s="8">
        <v>49617731.590000004</v>
      </c>
    </row>
    <row r="647" spans="1:8" ht="14.45" customHeight="1" x14ac:dyDescent="0.2">
      <c r="A647" s="4" t="s">
        <v>53</v>
      </c>
      <c r="B647" s="4" t="s">
        <v>87</v>
      </c>
      <c r="C647" s="4" t="s">
        <v>40</v>
      </c>
      <c r="D647" s="4" t="s">
        <v>41</v>
      </c>
      <c r="E647" s="4" t="s">
        <v>64</v>
      </c>
      <c r="F647" s="7">
        <v>265265</v>
      </c>
      <c r="G647" s="7">
        <v>4144721</v>
      </c>
      <c r="H647" s="8">
        <v>87346943.150000006</v>
      </c>
    </row>
    <row r="648" spans="1:8" ht="14.45" customHeight="1" x14ac:dyDescent="0.2">
      <c r="A648" s="4" t="s">
        <v>53</v>
      </c>
      <c r="B648" s="4" t="s">
        <v>88</v>
      </c>
      <c r="C648" s="4" t="s">
        <v>40</v>
      </c>
      <c r="D648" s="4" t="s">
        <v>41</v>
      </c>
      <c r="E648" s="4" t="s">
        <v>64</v>
      </c>
      <c r="F648" s="7">
        <v>347497</v>
      </c>
      <c r="G648" s="7">
        <v>5735878</v>
      </c>
      <c r="H648" s="8">
        <v>119783076.06</v>
      </c>
    </row>
    <row r="649" spans="1:8" ht="14.45" customHeight="1" x14ac:dyDescent="0.2">
      <c r="A649" s="4" t="s">
        <v>53</v>
      </c>
      <c r="B649" s="4" t="s">
        <v>89</v>
      </c>
      <c r="C649" s="4" t="s">
        <v>40</v>
      </c>
      <c r="D649" s="4" t="s">
        <v>41</v>
      </c>
      <c r="E649" s="4" t="s">
        <v>64</v>
      </c>
      <c r="F649" s="7">
        <v>392964</v>
      </c>
      <c r="G649" s="7">
        <v>6730067</v>
      </c>
      <c r="H649" s="8">
        <v>135913444.27000001</v>
      </c>
    </row>
    <row r="650" spans="1:8" ht="14.45" customHeight="1" x14ac:dyDescent="0.2">
      <c r="A650" s="4" t="s">
        <v>53</v>
      </c>
      <c r="B650" s="4" t="s">
        <v>90</v>
      </c>
      <c r="C650" s="4" t="s">
        <v>40</v>
      </c>
      <c r="D650" s="4" t="s">
        <v>41</v>
      </c>
      <c r="E650" s="4" t="s">
        <v>64</v>
      </c>
      <c r="F650" s="7">
        <v>390266</v>
      </c>
      <c r="G650" s="7">
        <v>6775743</v>
      </c>
      <c r="H650" s="8">
        <v>129382595.94</v>
      </c>
    </row>
    <row r="651" spans="1:8" ht="14.45" customHeight="1" x14ac:dyDescent="0.2">
      <c r="A651" s="4" t="s">
        <v>53</v>
      </c>
      <c r="B651" s="4" t="s">
        <v>91</v>
      </c>
      <c r="C651" s="4" t="s">
        <v>40</v>
      </c>
      <c r="D651" s="4" t="s">
        <v>41</v>
      </c>
      <c r="E651" s="4" t="s">
        <v>64</v>
      </c>
      <c r="F651" s="7">
        <v>379881</v>
      </c>
      <c r="G651" s="7">
        <v>6497174</v>
      </c>
      <c r="H651" s="8">
        <v>113656157.09999999</v>
      </c>
    </row>
    <row r="652" spans="1:8" ht="14.45" customHeight="1" x14ac:dyDescent="0.2">
      <c r="A652" s="4" t="s">
        <v>53</v>
      </c>
      <c r="B652" s="4" t="s">
        <v>92</v>
      </c>
      <c r="C652" s="4" t="s">
        <v>40</v>
      </c>
      <c r="D652" s="4" t="s">
        <v>41</v>
      </c>
      <c r="E652" s="4" t="s">
        <v>64</v>
      </c>
      <c r="F652" s="7">
        <v>344350</v>
      </c>
      <c r="G652" s="7">
        <v>5837673</v>
      </c>
      <c r="H652" s="8">
        <v>90797165.719999999</v>
      </c>
    </row>
    <row r="653" spans="1:8" ht="14.45" customHeight="1" x14ac:dyDescent="0.2">
      <c r="A653" s="4" t="s">
        <v>53</v>
      </c>
      <c r="B653" s="4" t="s">
        <v>93</v>
      </c>
      <c r="C653" s="4" t="s">
        <v>40</v>
      </c>
      <c r="D653" s="4" t="s">
        <v>41</v>
      </c>
      <c r="E653" s="4" t="s">
        <v>64</v>
      </c>
      <c r="F653" s="7">
        <v>230876</v>
      </c>
      <c r="G653" s="7">
        <v>4060923</v>
      </c>
      <c r="H653" s="8">
        <v>51320006.5</v>
      </c>
    </row>
    <row r="654" spans="1:8" ht="14.45" customHeight="1" x14ac:dyDescent="0.2">
      <c r="A654" s="4" t="s">
        <v>53</v>
      </c>
      <c r="B654" s="4" t="s">
        <v>94</v>
      </c>
      <c r="C654" s="4" t="s">
        <v>40</v>
      </c>
      <c r="D654" s="4" t="s">
        <v>41</v>
      </c>
      <c r="E654" s="4" t="s">
        <v>64</v>
      </c>
      <c r="F654" s="7">
        <v>134280</v>
      </c>
      <c r="G654" s="7">
        <v>2419882</v>
      </c>
      <c r="H654" s="8">
        <v>26948282.010000002</v>
      </c>
    </row>
    <row r="655" spans="1:8" ht="14.45" customHeight="1" x14ac:dyDescent="0.2">
      <c r="A655" s="4" t="s">
        <v>53</v>
      </c>
      <c r="B655" s="4" t="s">
        <v>95</v>
      </c>
      <c r="C655" s="4" t="s">
        <v>40</v>
      </c>
      <c r="D655" s="4" t="s">
        <v>41</v>
      </c>
      <c r="E655" s="4" t="s">
        <v>64</v>
      </c>
      <c r="F655" s="7">
        <v>53453</v>
      </c>
      <c r="G655" s="7">
        <v>941910</v>
      </c>
      <c r="H655" s="8">
        <v>9805049.3800000008</v>
      </c>
    </row>
    <row r="656" spans="1:8" ht="14.45" customHeight="1" x14ac:dyDescent="0.2">
      <c r="A656" s="4" t="s">
        <v>53</v>
      </c>
      <c r="B656" s="4" t="s">
        <v>72</v>
      </c>
      <c r="C656" s="4" t="s">
        <v>40</v>
      </c>
      <c r="D656" s="4" t="s">
        <v>41</v>
      </c>
      <c r="E656" s="4" t="s">
        <v>64</v>
      </c>
      <c r="F656" s="7">
        <v>28867</v>
      </c>
      <c r="G656" s="7">
        <v>44872</v>
      </c>
      <c r="H656" s="8">
        <v>624948.44999999995</v>
      </c>
    </row>
    <row r="657" spans="1:8" ht="14.45" customHeight="1" x14ac:dyDescent="0.2">
      <c r="A657" s="4" t="s">
        <v>53</v>
      </c>
      <c r="B657" s="4" t="s">
        <v>72</v>
      </c>
      <c r="C657" s="4" t="s">
        <v>40</v>
      </c>
      <c r="D657" s="4" t="s">
        <v>41</v>
      </c>
      <c r="E657" s="4" t="s">
        <v>65</v>
      </c>
      <c r="F657" s="7">
        <v>0</v>
      </c>
      <c r="G657" s="7">
        <v>238659</v>
      </c>
      <c r="H657" s="8">
        <v>5221867.05</v>
      </c>
    </row>
    <row r="658" spans="1:8" ht="14.45" customHeight="1" x14ac:dyDescent="0.2">
      <c r="A658" s="4" t="s">
        <v>53</v>
      </c>
      <c r="B658" s="4" t="s">
        <v>77</v>
      </c>
      <c r="C658" s="4" t="s">
        <v>42</v>
      </c>
      <c r="D658" s="4" t="s">
        <v>43</v>
      </c>
      <c r="E658" s="4" t="s">
        <v>64</v>
      </c>
      <c r="F658" s="7">
        <v>1796</v>
      </c>
      <c r="G658" s="7">
        <v>8658</v>
      </c>
      <c r="H658" s="8">
        <v>146232.28</v>
      </c>
    </row>
    <row r="659" spans="1:8" ht="14.45" customHeight="1" x14ac:dyDescent="0.2">
      <c r="A659" s="4" t="s">
        <v>53</v>
      </c>
      <c r="B659" s="4" t="s">
        <v>78</v>
      </c>
      <c r="C659" s="4" t="s">
        <v>42</v>
      </c>
      <c r="D659" s="4" t="s">
        <v>43</v>
      </c>
      <c r="E659" s="4" t="s">
        <v>64</v>
      </c>
      <c r="F659" s="7">
        <v>5303</v>
      </c>
      <c r="G659" s="7">
        <v>23774</v>
      </c>
      <c r="H659" s="8">
        <v>449673.7</v>
      </c>
    </row>
    <row r="660" spans="1:8" ht="14.45" customHeight="1" x14ac:dyDescent="0.2">
      <c r="A660" s="4" t="s">
        <v>53</v>
      </c>
      <c r="B660" s="4" t="s">
        <v>79</v>
      </c>
      <c r="C660" s="4" t="s">
        <v>42</v>
      </c>
      <c r="D660" s="4" t="s">
        <v>43</v>
      </c>
      <c r="E660" s="4" t="s">
        <v>64</v>
      </c>
      <c r="F660" s="7">
        <v>9899</v>
      </c>
      <c r="G660" s="7">
        <v>42536</v>
      </c>
      <c r="H660" s="8">
        <v>624732.43000000005</v>
      </c>
    </row>
    <row r="661" spans="1:8" ht="14.45" customHeight="1" x14ac:dyDescent="0.2">
      <c r="A661" s="4" t="s">
        <v>53</v>
      </c>
      <c r="B661" s="4" t="s">
        <v>80</v>
      </c>
      <c r="C661" s="4" t="s">
        <v>42</v>
      </c>
      <c r="D661" s="4" t="s">
        <v>43</v>
      </c>
      <c r="E661" s="4" t="s">
        <v>64</v>
      </c>
      <c r="F661" s="7">
        <v>9207</v>
      </c>
      <c r="G661" s="7">
        <v>37004</v>
      </c>
      <c r="H661" s="8">
        <v>509219.8</v>
      </c>
    </row>
    <row r="662" spans="1:8" ht="14.45" customHeight="1" x14ac:dyDescent="0.2">
      <c r="A662" s="4" t="s">
        <v>53</v>
      </c>
      <c r="B662" s="4" t="s">
        <v>81</v>
      </c>
      <c r="C662" s="4" t="s">
        <v>42</v>
      </c>
      <c r="D662" s="4" t="s">
        <v>43</v>
      </c>
      <c r="E662" s="4" t="s">
        <v>64</v>
      </c>
      <c r="F662" s="7">
        <v>5851</v>
      </c>
      <c r="G662" s="7">
        <v>22943</v>
      </c>
      <c r="H662" s="8">
        <v>287541.78999999998</v>
      </c>
    </row>
    <row r="663" spans="1:8" ht="14.45" customHeight="1" x14ac:dyDescent="0.2">
      <c r="A663" s="4" t="s">
        <v>53</v>
      </c>
      <c r="B663" s="4" t="s">
        <v>82</v>
      </c>
      <c r="C663" s="4" t="s">
        <v>42</v>
      </c>
      <c r="D663" s="4" t="s">
        <v>43</v>
      </c>
      <c r="E663" s="4" t="s">
        <v>64</v>
      </c>
      <c r="F663" s="7">
        <v>5059</v>
      </c>
      <c r="G663" s="7">
        <v>19685</v>
      </c>
      <c r="H663" s="8">
        <v>246800.87</v>
      </c>
    </row>
    <row r="664" spans="1:8" ht="14.45" customHeight="1" x14ac:dyDescent="0.2">
      <c r="A664" s="4" t="s">
        <v>53</v>
      </c>
      <c r="B664" s="4" t="s">
        <v>83</v>
      </c>
      <c r="C664" s="4" t="s">
        <v>42</v>
      </c>
      <c r="D664" s="4" t="s">
        <v>43</v>
      </c>
      <c r="E664" s="4" t="s">
        <v>64</v>
      </c>
      <c r="F664" s="7">
        <v>4923</v>
      </c>
      <c r="G664" s="7">
        <v>19471</v>
      </c>
      <c r="H664" s="8">
        <v>240906.61</v>
      </c>
    </row>
    <row r="665" spans="1:8" ht="14.45" customHeight="1" x14ac:dyDescent="0.2">
      <c r="A665" s="4" t="s">
        <v>53</v>
      </c>
      <c r="B665" s="4" t="s">
        <v>84</v>
      </c>
      <c r="C665" s="4" t="s">
        <v>42</v>
      </c>
      <c r="D665" s="4" t="s">
        <v>43</v>
      </c>
      <c r="E665" s="4" t="s">
        <v>64</v>
      </c>
      <c r="F665" s="7">
        <v>4277</v>
      </c>
      <c r="G665" s="7">
        <v>17005</v>
      </c>
      <c r="H665" s="8">
        <v>220893.19</v>
      </c>
    </row>
    <row r="666" spans="1:8" ht="14.45" customHeight="1" x14ac:dyDescent="0.2">
      <c r="A666" s="4" t="s">
        <v>53</v>
      </c>
      <c r="B666" s="4" t="s">
        <v>85</v>
      </c>
      <c r="C666" s="4" t="s">
        <v>42</v>
      </c>
      <c r="D666" s="4" t="s">
        <v>43</v>
      </c>
      <c r="E666" s="4" t="s">
        <v>64</v>
      </c>
      <c r="F666" s="7">
        <v>4103</v>
      </c>
      <c r="G666" s="7">
        <v>16739</v>
      </c>
      <c r="H666" s="8">
        <v>211491.16</v>
      </c>
    </row>
    <row r="667" spans="1:8" ht="14.45" customHeight="1" x14ac:dyDescent="0.2">
      <c r="A667" s="4" t="s">
        <v>53</v>
      </c>
      <c r="B667" s="4" t="s">
        <v>86</v>
      </c>
      <c r="C667" s="4" t="s">
        <v>42</v>
      </c>
      <c r="D667" s="4" t="s">
        <v>43</v>
      </c>
      <c r="E667" s="4" t="s">
        <v>64</v>
      </c>
      <c r="F667" s="7">
        <v>4404</v>
      </c>
      <c r="G667" s="7">
        <v>17753</v>
      </c>
      <c r="H667" s="8">
        <v>209111.02</v>
      </c>
    </row>
    <row r="668" spans="1:8" ht="14.45" customHeight="1" x14ac:dyDescent="0.2">
      <c r="A668" s="4" t="s">
        <v>53</v>
      </c>
      <c r="B668" s="4" t="s">
        <v>87</v>
      </c>
      <c r="C668" s="4" t="s">
        <v>42</v>
      </c>
      <c r="D668" s="4" t="s">
        <v>43</v>
      </c>
      <c r="E668" s="4" t="s">
        <v>64</v>
      </c>
      <c r="F668" s="7">
        <v>5810</v>
      </c>
      <c r="G668" s="7">
        <v>23683</v>
      </c>
      <c r="H668" s="8">
        <v>278195</v>
      </c>
    </row>
    <row r="669" spans="1:8" ht="14.45" customHeight="1" x14ac:dyDescent="0.2">
      <c r="A669" s="4" t="s">
        <v>53</v>
      </c>
      <c r="B669" s="4" t="s">
        <v>88</v>
      </c>
      <c r="C669" s="4" t="s">
        <v>42</v>
      </c>
      <c r="D669" s="4" t="s">
        <v>43</v>
      </c>
      <c r="E669" s="4" t="s">
        <v>64</v>
      </c>
      <c r="F669" s="7">
        <v>6454</v>
      </c>
      <c r="G669" s="7">
        <v>24276</v>
      </c>
      <c r="H669" s="8">
        <v>293702.67</v>
      </c>
    </row>
    <row r="670" spans="1:8" ht="14.45" customHeight="1" x14ac:dyDescent="0.2">
      <c r="A670" s="4" t="s">
        <v>53</v>
      </c>
      <c r="B670" s="4" t="s">
        <v>89</v>
      </c>
      <c r="C670" s="4" t="s">
        <v>42</v>
      </c>
      <c r="D670" s="4" t="s">
        <v>43</v>
      </c>
      <c r="E670" s="4" t="s">
        <v>64</v>
      </c>
      <c r="F670" s="7">
        <v>6464</v>
      </c>
      <c r="G670" s="7">
        <v>23965</v>
      </c>
      <c r="H670" s="8">
        <v>263593.57</v>
      </c>
    </row>
    <row r="671" spans="1:8" ht="14.45" customHeight="1" x14ac:dyDescent="0.2">
      <c r="A671" s="4" t="s">
        <v>53</v>
      </c>
      <c r="B671" s="4" t="s">
        <v>90</v>
      </c>
      <c r="C671" s="4" t="s">
        <v>42</v>
      </c>
      <c r="D671" s="4" t="s">
        <v>43</v>
      </c>
      <c r="E671" s="4" t="s">
        <v>64</v>
      </c>
      <c r="F671" s="7">
        <v>6080</v>
      </c>
      <c r="G671" s="7">
        <v>20293</v>
      </c>
      <c r="H671" s="8">
        <v>217572.97</v>
      </c>
    </row>
    <row r="672" spans="1:8" ht="14.45" customHeight="1" x14ac:dyDescent="0.2">
      <c r="A672" s="4" t="s">
        <v>53</v>
      </c>
      <c r="B672" s="4" t="s">
        <v>91</v>
      </c>
      <c r="C672" s="4" t="s">
        <v>42</v>
      </c>
      <c r="D672" s="4" t="s">
        <v>43</v>
      </c>
      <c r="E672" s="4" t="s">
        <v>64</v>
      </c>
      <c r="F672" s="7">
        <v>6383</v>
      </c>
      <c r="G672" s="7">
        <v>20092</v>
      </c>
      <c r="H672" s="8">
        <v>205538.32</v>
      </c>
    </row>
    <row r="673" spans="1:8" ht="14.45" customHeight="1" x14ac:dyDescent="0.2">
      <c r="A673" s="4" t="s">
        <v>53</v>
      </c>
      <c r="B673" s="4" t="s">
        <v>92</v>
      </c>
      <c r="C673" s="4" t="s">
        <v>42</v>
      </c>
      <c r="D673" s="4" t="s">
        <v>43</v>
      </c>
      <c r="E673" s="4" t="s">
        <v>64</v>
      </c>
      <c r="F673" s="7">
        <v>6290</v>
      </c>
      <c r="G673" s="7">
        <v>18459</v>
      </c>
      <c r="H673" s="8">
        <v>179952.78</v>
      </c>
    </row>
    <row r="674" spans="1:8" ht="14.45" customHeight="1" x14ac:dyDescent="0.2">
      <c r="A674" s="4" t="s">
        <v>53</v>
      </c>
      <c r="B674" s="4" t="s">
        <v>93</v>
      </c>
      <c r="C674" s="4" t="s">
        <v>42</v>
      </c>
      <c r="D674" s="4" t="s">
        <v>43</v>
      </c>
      <c r="E674" s="4" t="s">
        <v>64</v>
      </c>
      <c r="F674" s="7">
        <v>5263</v>
      </c>
      <c r="G674" s="7">
        <v>15013</v>
      </c>
      <c r="H674" s="8">
        <v>143712.76</v>
      </c>
    </row>
    <row r="675" spans="1:8" ht="14.45" customHeight="1" x14ac:dyDescent="0.2">
      <c r="A675" s="4" t="s">
        <v>53</v>
      </c>
      <c r="B675" s="4" t="s">
        <v>94</v>
      </c>
      <c r="C675" s="4" t="s">
        <v>42</v>
      </c>
      <c r="D675" s="4" t="s">
        <v>43</v>
      </c>
      <c r="E675" s="4" t="s">
        <v>64</v>
      </c>
      <c r="F675" s="7">
        <v>4079</v>
      </c>
      <c r="G675" s="7">
        <v>10873</v>
      </c>
      <c r="H675" s="8">
        <v>100004.35</v>
      </c>
    </row>
    <row r="676" spans="1:8" ht="14.45" customHeight="1" x14ac:dyDescent="0.2">
      <c r="A676" s="4" t="s">
        <v>53</v>
      </c>
      <c r="B676" s="4" t="s">
        <v>95</v>
      </c>
      <c r="C676" s="4" t="s">
        <v>42</v>
      </c>
      <c r="D676" s="4" t="s">
        <v>43</v>
      </c>
      <c r="E676" s="4" t="s">
        <v>64</v>
      </c>
      <c r="F676" s="7">
        <v>2290</v>
      </c>
      <c r="G676" s="7">
        <v>5680</v>
      </c>
      <c r="H676" s="8">
        <v>54257.07</v>
      </c>
    </row>
    <row r="677" spans="1:8" ht="14.45" customHeight="1" x14ac:dyDescent="0.2">
      <c r="A677" s="4" t="s">
        <v>53</v>
      </c>
      <c r="B677" s="4" t="s">
        <v>72</v>
      </c>
      <c r="C677" s="4" t="s">
        <v>42</v>
      </c>
      <c r="D677" s="4" t="s">
        <v>43</v>
      </c>
      <c r="E677" s="4" t="s">
        <v>64</v>
      </c>
      <c r="F677" s="7">
        <v>722</v>
      </c>
      <c r="G677" s="7">
        <v>1160</v>
      </c>
      <c r="H677" s="8">
        <v>20498.27</v>
      </c>
    </row>
    <row r="678" spans="1:8" ht="14.45" customHeight="1" x14ac:dyDescent="0.2">
      <c r="A678" s="4" t="s">
        <v>53</v>
      </c>
      <c r="B678" s="4" t="s">
        <v>72</v>
      </c>
      <c r="C678" s="4" t="s">
        <v>42</v>
      </c>
      <c r="D678" s="4" t="s">
        <v>43</v>
      </c>
      <c r="E678" s="4" t="s">
        <v>65</v>
      </c>
      <c r="F678" s="7">
        <v>0</v>
      </c>
      <c r="G678" s="7">
        <v>2844</v>
      </c>
      <c r="H678" s="8">
        <v>108945.11</v>
      </c>
    </row>
    <row r="679" spans="1:8" ht="14.45" customHeight="1" x14ac:dyDescent="0.2">
      <c r="A679" s="4" t="s">
        <v>53</v>
      </c>
      <c r="B679" s="4" t="s">
        <v>77</v>
      </c>
      <c r="C679" s="4" t="s">
        <v>44</v>
      </c>
      <c r="D679" s="4" t="s">
        <v>45</v>
      </c>
      <c r="E679" s="4" t="s">
        <v>64</v>
      </c>
      <c r="F679" s="7">
        <v>2676</v>
      </c>
      <c r="G679" s="7">
        <v>20560</v>
      </c>
      <c r="H679" s="8">
        <v>877884.16</v>
      </c>
    </row>
    <row r="680" spans="1:8" ht="14.45" customHeight="1" x14ac:dyDescent="0.2">
      <c r="A680" s="4" t="s">
        <v>53</v>
      </c>
      <c r="B680" s="4" t="s">
        <v>78</v>
      </c>
      <c r="C680" s="4" t="s">
        <v>44</v>
      </c>
      <c r="D680" s="4" t="s">
        <v>45</v>
      </c>
      <c r="E680" s="4" t="s">
        <v>64</v>
      </c>
      <c r="F680" s="7">
        <v>7150</v>
      </c>
      <c r="G680" s="7">
        <v>69931</v>
      </c>
      <c r="H680" s="8">
        <v>3346712.24</v>
      </c>
    </row>
    <row r="681" spans="1:8" ht="14.45" customHeight="1" x14ac:dyDescent="0.2">
      <c r="A681" s="4" t="s">
        <v>53</v>
      </c>
      <c r="B681" s="4" t="s">
        <v>79</v>
      </c>
      <c r="C681" s="4" t="s">
        <v>44</v>
      </c>
      <c r="D681" s="4" t="s">
        <v>45</v>
      </c>
      <c r="E681" s="4" t="s">
        <v>64</v>
      </c>
      <c r="F681" s="7">
        <v>13238</v>
      </c>
      <c r="G681" s="7">
        <v>112494</v>
      </c>
      <c r="H681" s="8">
        <v>5289818.5999999996</v>
      </c>
    </row>
    <row r="682" spans="1:8" ht="14.45" customHeight="1" x14ac:dyDescent="0.2">
      <c r="A682" s="4" t="s">
        <v>53</v>
      </c>
      <c r="B682" s="4" t="s">
        <v>80</v>
      </c>
      <c r="C682" s="4" t="s">
        <v>44</v>
      </c>
      <c r="D682" s="4" t="s">
        <v>45</v>
      </c>
      <c r="E682" s="4" t="s">
        <v>64</v>
      </c>
      <c r="F682" s="7">
        <v>15741</v>
      </c>
      <c r="G682" s="7">
        <v>105653</v>
      </c>
      <c r="H682" s="8">
        <v>4534166.8600000003</v>
      </c>
    </row>
    <row r="683" spans="1:8" ht="14.45" customHeight="1" x14ac:dyDescent="0.2">
      <c r="A683" s="4" t="s">
        <v>53</v>
      </c>
      <c r="B683" s="4" t="s">
        <v>81</v>
      </c>
      <c r="C683" s="4" t="s">
        <v>44</v>
      </c>
      <c r="D683" s="4" t="s">
        <v>45</v>
      </c>
      <c r="E683" s="4" t="s">
        <v>64</v>
      </c>
      <c r="F683" s="7">
        <v>20846</v>
      </c>
      <c r="G683" s="7">
        <v>111103</v>
      </c>
      <c r="H683" s="8">
        <v>3565928.39</v>
      </c>
    </row>
    <row r="684" spans="1:8" ht="14.45" customHeight="1" x14ac:dyDescent="0.2">
      <c r="A684" s="4" t="s">
        <v>53</v>
      </c>
      <c r="B684" s="4" t="s">
        <v>82</v>
      </c>
      <c r="C684" s="4" t="s">
        <v>44</v>
      </c>
      <c r="D684" s="4" t="s">
        <v>45</v>
      </c>
      <c r="E684" s="4" t="s">
        <v>64</v>
      </c>
      <c r="F684" s="7">
        <v>33960</v>
      </c>
      <c r="G684" s="7">
        <v>146122</v>
      </c>
      <c r="H684" s="8">
        <v>3783421.66</v>
      </c>
    </row>
    <row r="685" spans="1:8" ht="14.45" customHeight="1" x14ac:dyDescent="0.2">
      <c r="A685" s="4" t="s">
        <v>53</v>
      </c>
      <c r="B685" s="4" t="s">
        <v>83</v>
      </c>
      <c r="C685" s="4" t="s">
        <v>44</v>
      </c>
      <c r="D685" s="4" t="s">
        <v>45</v>
      </c>
      <c r="E685" s="4" t="s">
        <v>64</v>
      </c>
      <c r="F685" s="7">
        <v>49896</v>
      </c>
      <c r="G685" s="7">
        <v>197402</v>
      </c>
      <c r="H685" s="8">
        <v>4604628.83</v>
      </c>
    </row>
    <row r="686" spans="1:8" ht="14.45" customHeight="1" x14ac:dyDescent="0.2">
      <c r="A686" s="4" t="s">
        <v>53</v>
      </c>
      <c r="B686" s="4" t="s">
        <v>84</v>
      </c>
      <c r="C686" s="4" t="s">
        <v>44</v>
      </c>
      <c r="D686" s="4" t="s">
        <v>45</v>
      </c>
      <c r="E686" s="4" t="s">
        <v>64</v>
      </c>
      <c r="F686" s="7">
        <v>52602</v>
      </c>
      <c r="G686" s="7">
        <v>219259</v>
      </c>
      <c r="H686" s="8">
        <v>4849523.49</v>
      </c>
    </row>
    <row r="687" spans="1:8" ht="14.45" customHeight="1" x14ac:dyDescent="0.2">
      <c r="A687" s="4" t="s">
        <v>53</v>
      </c>
      <c r="B687" s="4" t="s">
        <v>85</v>
      </c>
      <c r="C687" s="4" t="s">
        <v>44</v>
      </c>
      <c r="D687" s="4" t="s">
        <v>45</v>
      </c>
      <c r="E687" s="4" t="s">
        <v>64</v>
      </c>
      <c r="F687" s="7">
        <v>52306</v>
      </c>
      <c r="G687" s="7">
        <v>246065</v>
      </c>
      <c r="H687" s="8">
        <v>4991359.71</v>
      </c>
    </row>
    <row r="688" spans="1:8" ht="14.45" customHeight="1" x14ac:dyDescent="0.2">
      <c r="A688" s="4" t="s">
        <v>53</v>
      </c>
      <c r="B688" s="4" t="s">
        <v>86</v>
      </c>
      <c r="C688" s="4" t="s">
        <v>44</v>
      </c>
      <c r="D688" s="4" t="s">
        <v>45</v>
      </c>
      <c r="E688" s="4" t="s">
        <v>64</v>
      </c>
      <c r="F688" s="7">
        <v>64849</v>
      </c>
      <c r="G688" s="7">
        <v>322238</v>
      </c>
      <c r="H688" s="8">
        <v>5988744.2199999997</v>
      </c>
    </row>
    <row r="689" spans="1:8" ht="14.45" customHeight="1" x14ac:dyDescent="0.2">
      <c r="A689" s="4" t="s">
        <v>53</v>
      </c>
      <c r="B689" s="4" t="s">
        <v>87</v>
      </c>
      <c r="C689" s="4" t="s">
        <v>44</v>
      </c>
      <c r="D689" s="4" t="s">
        <v>45</v>
      </c>
      <c r="E689" s="4" t="s">
        <v>64</v>
      </c>
      <c r="F689" s="7">
        <v>99803</v>
      </c>
      <c r="G689" s="7">
        <v>503938</v>
      </c>
      <c r="H689" s="8">
        <v>8835331.5600000005</v>
      </c>
    </row>
    <row r="690" spans="1:8" ht="14.45" customHeight="1" x14ac:dyDescent="0.2">
      <c r="A690" s="4" t="s">
        <v>53</v>
      </c>
      <c r="B690" s="4" t="s">
        <v>88</v>
      </c>
      <c r="C690" s="4" t="s">
        <v>44</v>
      </c>
      <c r="D690" s="4" t="s">
        <v>45</v>
      </c>
      <c r="E690" s="4" t="s">
        <v>64</v>
      </c>
      <c r="F690" s="7">
        <v>128910</v>
      </c>
      <c r="G690" s="7">
        <v>655440</v>
      </c>
      <c r="H690" s="8">
        <v>11130228.83</v>
      </c>
    </row>
    <row r="691" spans="1:8" ht="14.45" customHeight="1" x14ac:dyDescent="0.2">
      <c r="A691" s="4" t="s">
        <v>53</v>
      </c>
      <c r="B691" s="4" t="s">
        <v>89</v>
      </c>
      <c r="C691" s="4" t="s">
        <v>44</v>
      </c>
      <c r="D691" s="4" t="s">
        <v>45</v>
      </c>
      <c r="E691" s="4" t="s">
        <v>64</v>
      </c>
      <c r="F691" s="7">
        <v>145978</v>
      </c>
      <c r="G691" s="7">
        <v>757509</v>
      </c>
      <c r="H691" s="8">
        <v>12545480.16</v>
      </c>
    </row>
    <row r="692" spans="1:8" ht="14.45" customHeight="1" x14ac:dyDescent="0.2">
      <c r="A692" s="4" t="s">
        <v>53</v>
      </c>
      <c r="B692" s="4" t="s">
        <v>90</v>
      </c>
      <c r="C692" s="4" t="s">
        <v>44</v>
      </c>
      <c r="D692" s="4" t="s">
        <v>45</v>
      </c>
      <c r="E692" s="4" t="s">
        <v>64</v>
      </c>
      <c r="F692" s="7">
        <v>147036</v>
      </c>
      <c r="G692" s="7">
        <v>780895</v>
      </c>
      <c r="H692" s="8">
        <v>12697966.390000001</v>
      </c>
    </row>
    <row r="693" spans="1:8" ht="14.45" customHeight="1" x14ac:dyDescent="0.2">
      <c r="A693" s="4" t="s">
        <v>53</v>
      </c>
      <c r="B693" s="4" t="s">
        <v>91</v>
      </c>
      <c r="C693" s="4" t="s">
        <v>44</v>
      </c>
      <c r="D693" s="4" t="s">
        <v>45</v>
      </c>
      <c r="E693" s="4" t="s">
        <v>64</v>
      </c>
      <c r="F693" s="7">
        <v>142132</v>
      </c>
      <c r="G693" s="7">
        <v>764303</v>
      </c>
      <c r="H693" s="8">
        <v>12436989.1</v>
      </c>
    </row>
    <row r="694" spans="1:8" ht="14.45" customHeight="1" x14ac:dyDescent="0.2">
      <c r="A694" s="4" t="s">
        <v>53</v>
      </c>
      <c r="B694" s="4" t="s">
        <v>92</v>
      </c>
      <c r="C694" s="4" t="s">
        <v>44</v>
      </c>
      <c r="D694" s="4" t="s">
        <v>45</v>
      </c>
      <c r="E694" s="4" t="s">
        <v>64</v>
      </c>
      <c r="F694" s="7">
        <v>127234</v>
      </c>
      <c r="G694" s="7">
        <v>691115</v>
      </c>
      <c r="H694" s="8">
        <v>11116811.560000001</v>
      </c>
    </row>
    <row r="695" spans="1:8" ht="14.45" customHeight="1" x14ac:dyDescent="0.2">
      <c r="A695" s="4" t="s">
        <v>53</v>
      </c>
      <c r="B695" s="4" t="s">
        <v>93</v>
      </c>
      <c r="C695" s="4" t="s">
        <v>44</v>
      </c>
      <c r="D695" s="4" t="s">
        <v>45</v>
      </c>
      <c r="E695" s="4" t="s">
        <v>64</v>
      </c>
      <c r="F695" s="7">
        <v>84116</v>
      </c>
      <c r="G695" s="7">
        <v>467743</v>
      </c>
      <c r="H695" s="8">
        <v>7368625.21</v>
      </c>
    </row>
    <row r="696" spans="1:8" ht="14.45" customHeight="1" x14ac:dyDescent="0.2">
      <c r="A696" s="4" t="s">
        <v>53</v>
      </c>
      <c r="B696" s="4" t="s">
        <v>94</v>
      </c>
      <c r="C696" s="4" t="s">
        <v>44</v>
      </c>
      <c r="D696" s="4" t="s">
        <v>45</v>
      </c>
      <c r="E696" s="4" t="s">
        <v>64</v>
      </c>
      <c r="F696" s="7">
        <v>47366</v>
      </c>
      <c r="G696" s="7">
        <v>266558</v>
      </c>
      <c r="H696" s="8">
        <v>4118920.7</v>
      </c>
    </row>
    <row r="697" spans="1:8" ht="14.45" customHeight="1" x14ac:dyDescent="0.2">
      <c r="A697" s="4" t="s">
        <v>53</v>
      </c>
      <c r="B697" s="4" t="s">
        <v>95</v>
      </c>
      <c r="C697" s="4" t="s">
        <v>44</v>
      </c>
      <c r="D697" s="4" t="s">
        <v>45</v>
      </c>
      <c r="E697" s="4" t="s">
        <v>64</v>
      </c>
      <c r="F697" s="7">
        <v>17665</v>
      </c>
      <c r="G697" s="7">
        <v>97004</v>
      </c>
      <c r="H697" s="8">
        <v>1452946.33</v>
      </c>
    </row>
    <row r="698" spans="1:8" ht="14.45" customHeight="1" x14ac:dyDescent="0.2">
      <c r="A698" s="4" t="s">
        <v>53</v>
      </c>
      <c r="B698" s="4" t="s">
        <v>72</v>
      </c>
      <c r="C698" s="4" t="s">
        <v>44</v>
      </c>
      <c r="D698" s="4" t="s">
        <v>45</v>
      </c>
      <c r="E698" s="4" t="s">
        <v>64</v>
      </c>
      <c r="F698" s="7">
        <v>9396</v>
      </c>
      <c r="G698" s="7">
        <v>12683</v>
      </c>
      <c r="H698" s="8">
        <v>230033.21</v>
      </c>
    </row>
    <row r="699" spans="1:8" ht="14.45" customHeight="1" x14ac:dyDescent="0.2">
      <c r="A699" s="4" t="s">
        <v>53</v>
      </c>
      <c r="B699" s="4" t="s">
        <v>72</v>
      </c>
      <c r="C699" s="4" t="s">
        <v>44</v>
      </c>
      <c r="D699" s="4" t="s">
        <v>45</v>
      </c>
      <c r="E699" s="4" t="s">
        <v>65</v>
      </c>
      <c r="F699" s="7">
        <v>0</v>
      </c>
      <c r="G699" s="7">
        <v>30701</v>
      </c>
      <c r="H699" s="8">
        <v>591219.65</v>
      </c>
    </row>
    <row r="700" spans="1:8" ht="14.45" customHeight="1" x14ac:dyDescent="0.2">
      <c r="A700" s="4" t="s">
        <v>53</v>
      </c>
      <c r="B700" s="4" t="s">
        <v>77</v>
      </c>
      <c r="C700" s="4" t="s">
        <v>47</v>
      </c>
      <c r="D700" s="4" t="s">
        <v>48</v>
      </c>
      <c r="E700" s="4" t="s">
        <v>64</v>
      </c>
      <c r="F700" s="7">
        <v>220</v>
      </c>
      <c r="G700" s="7">
        <v>1190</v>
      </c>
      <c r="H700" s="8">
        <v>91808</v>
      </c>
    </row>
    <row r="701" spans="1:8" ht="14.45" customHeight="1" x14ac:dyDescent="0.2">
      <c r="A701" s="4" t="s">
        <v>53</v>
      </c>
      <c r="B701" s="4" t="s">
        <v>78</v>
      </c>
      <c r="C701" s="4" t="s">
        <v>47</v>
      </c>
      <c r="D701" s="4" t="s">
        <v>48</v>
      </c>
      <c r="E701" s="4" t="s">
        <v>64</v>
      </c>
      <c r="F701" s="7">
        <v>2826</v>
      </c>
      <c r="G701" s="7">
        <v>23438</v>
      </c>
      <c r="H701" s="8">
        <v>1817069.5</v>
      </c>
    </row>
    <row r="702" spans="1:8" ht="14.45" customHeight="1" x14ac:dyDescent="0.2">
      <c r="A702" s="4" t="s">
        <v>53</v>
      </c>
      <c r="B702" s="4" t="s">
        <v>79</v>
      </c>
      <c r="C702" s="4" t="s">
        <v>47</v>
      </c>
      <c r="D702" s="4" t="s">
        <v>48</v>
      </c>
      <c r="E702" s="4" t="s">
        <v>64</v>
      </c>
      <c r="F702" s="7">
        <v>7879</v>
      </c>
      <c r="G702" s="7">
        <v>69235</v>
      </c>
      <c r="H702" s="8">
        <v>5363814</v>
      </c>
    </row>
    <row r="703" spans="1:8" ht="14.45" customHeight="1" x14ac:dyDescent="0.2">
      <c r="A703" s="4" t="s">
        <v>53</v>
      </c>
      <c r="B703" s="4" t="s">
        <v>80</v>
      </c>
      <c r="C703" s="4" t="s">
        <v>47</v>
      </c>
      <c r="D703" s="4" t="s">
        <v>48</v>
      </c>
      <c r="E703" s="4" t="s">
        <v>64</v>
      </c>
      <c r="F703" s="7">
        <v>10772</v>
      </c>
      <c r="G703" s="7">
        <v>94209</v>
      </c>
      <c r="H703" s="8">
        <v>7335010.7999999998</v>
      </c>
    </row>
    <row r="704" spans="1:8" ht="14.45" customHeight="1" x14ac:dyDescent="0.2">
      <c r="A704" s="4" t="s">
        <v>53</v>
      </c>
      <c r="B704" s="4" t="s">
        <v>81</v>
      </c>
      <c r="C704" s="4" t="s">
        <v>47</v>
      </c>
      <c r="D704" s="4" t="s">
        <v>48</v>
      </c>
      <c r="E704" s="4" t="s">
        <v>64</v>
      </c>
      <c r="F704" s="7">
        <v>13683</v>
      </c>
      <c r="G704" s="7">
        <v>121620</v>
      </c>
      <c r="H704" s="8">
        <v>9547423.5500000007</v>
      </c>
    </row>
    <row r="705" spans="1:8" ht="14.45" customHeight="1" x14ac:dyDescent="0.2">
      <c r="A705" s="4" t="s">
        <v>53</v>
      </c>
      <c r="B705" s="4" t="s">
        <v>82</v>
      </c>
      <c r="C705" s="4" t="s">
        <v>47</v>
      </c>
      <c r="D705" s="4" t="s">
        <v>48</v>
      </c>
      <c r="E705" s="4" t="s">
        <v>64</v>
      </c>
      <c r="F705" s="7">
        <v>16938</v>
      </c>
      <c r="G705" s="7">
        <v>155469</v>
      </c>
      <c r="H705" s="8">
        <v>12240267.800000001</v>
      </c>
    </row>
    <row r="706" spans="1:8" ht="14.45" customHeight="1" x14ac:dyDescent="0.2">
      <c r="A706" s="4" t="s">
        <v>53</v>
      </c>
      <c r="B706" s="4" t="s">
        <v>83</v>
      </c>
      <c r="C706" s="4" t="s">
        <v>47</v>
      </c>
      <c r="D706" s="4" t="s">
        <v>48</v>
      </c>
      <c r="E706" s="4" t="s">
        <v>64</v>
      </c>
      <c r="F706" s="7">
        <v>18764</v>
      </c>
      <c r="G706" s="7">
        <v>172063</v>
      </c>
      <c r="H706" s="8">
        <v>13562205.15</v>
      </c>
    </row>
    <row r="707" spans="1:8" ht="14.45" customHeight="1" x14ac:dyDescent="0.2">
      <c r="A707" s="4" t="s">
        <v>53</v>
      </c>
      <c r="B707" s="4" t="s">
        <v>84</v>
      </c>
      <c r="C707" s="4" t="s">
        <v>47</v>
      </c>
      <c r="D707" s="4" t="s">
        <v>48</v>
      </c>
      <c r="E707" s="4" t="s">
        <v>64</v>
      </c>
      <c r="F707" s="7">
        <v>17740</v>
      </c>
      <c r="G707" s="7">
        <v>164298</v>
      </c>
      <c r="H707" s="8">
        <v>12941294.5</v>
      </c>
    </row>
    <row r="708" spans="1:8" ht="14.45" customHeight="1" x14ac:dyDescent="0.2">
      <c r="A708" s="4" t="s">
        <v>53</v>
      </c>
      <c r="B708" s="4" t="s">
        <v>85</v>
      </c>
      <c r="C708" s="4" t="s">
        <v>47</v>
      </c>
      <c r="D708" s="4" t="s">
        <v>48</v>
      </c>
      <c r="E708" s="4" t="s">
        <v>64</v>
      </c>
      <c r="F708" s="7">
        <v>16382</v>
      </c>
      <c r="G708" s="7">
        <v>151627</v>
      </c>
      <c r="H708" s="8">
        <v>12024129.65</v>
      </c>
    </row>
    <row r="709" spans="1:8" ht="14.45" customHeight="1" x14ac:dyDescent="0.2">
      <c r="A709" s="4" t="s">
        <v>53</v>
      </c>
      <c r="B709" s="4" t="s">
        <v>86</v>
      </c>
      <c r="C709" s="4" t="s">
        <v>47</v>
      </c>
      <c r="D709" s="4" t="s">
        <v>48</v>
      </c>
      <c r="E709" s="4" t="s">
        <v>64</v>
      </c>
      <c r="F709" s="7">
        <v>16748</v>
      </c>
      <c r="G709" s="7">
        <v>156279</v>
      </c>
      <c r="H709" s="8">
        <v>12394967.800000001</v>
      </c>
    </row>
    <row r="710" spans="1:8" ht="14.45" customHeight="1" x14ac:dyDescent="0.2">
      <c r="A710" s="4" t="s">
        <v>53</v>
      </c>
      <c r="B710" s="4" t="s">
        <v>87</v>
      </c>
      <c r="C710" s="4" t="s">
        <v>47</v>
      </c>
      <c r="D710" s="4" t="s">
        <v>48</v>
      </c>
      <c r="E710" s="4" t="s">
        <v>64</v>
      </c>
      <c r="F710" s="7">
        <v>20312</v>
      </c>
      <c r="G710" s="7">
        <v>187929</v>
      </c>
      <c r="H710" s="8">
        <v>14777611.199999999</v>
      </c>
    </row>
    <row r="711" spans="1:8" ht="14.45" customHeight="1" x14ac:dyDescent="0.2">
      <c r="A711" s="4" t="s">
        <v>53</v>
      </c>
      <c r="B711" s="4" t="s">
        <v>88</v>
      </c>
      <c r="C711" s="4" t="s">
        <v>47</v>
      </c>
      <c r="D711" s="4" t="s">
        <v>48</v>
      </c>
      <c r="E711" s="4" t="s">
        <v>64</v>
      </c>
      <c r="F711" s="7">
        <v>20795</v>
      </c>
      <c r="G711" s="7">
        <v>187417</v>
      </c>
      <c r="H711" s="8">
        <v>14785267.800000001</v>
      </c>
    </row>
    <row r="712" spans="1:8" ht="14.45" customHeight="1" x14ac:dyDescent="0.2">
      <c r="A712" s="4" t="s">
        <v>53</v>
      </c>
      <c r="B712" s="4" t="s">
        <v>89</v>
      </c>
      <c r="C712" s="4" t="s">
        <v>47</v>
      </c>
      <c r="D712" s="4" t="s">
        <v>48</v>
      </c>
      <c r="E712" s="4" t="s">
        <v>64</v>
      </c>
      <c r="F712" s="7">
        <v>18244</v>
      </c>
      <c r="G712" s="7">
        <v>160687</v>
      </c>
      <c r="H712" s="8">
        <v>12690542.050000001</v>
      </c>
    </row>
    <row r="713" spans="1:8" ht="14.45" customHeight="1" x14ac:dyDescent="0.2">
      <c r="A713" s="4" t="s">
        <v>53</v>
      </c>
      <c r="B713" s="4" t="s">
        <v>90</v>
      </c>
      <c r="C713" s="4" t="s">
        <v>47</v>
      </c>
      <c r="D713" s="4" t="s">
        <v>48</v>
      </c>
      <c r="E713" s="4" t="s">
        <v>64</v>
      </c>
      <c r="F713" s="7">
        <v>13704</v>
      </c>
      <c r="G713" s="7">
        <v>116419</v>
      </c>
      <c r="H713" s="8">
        <v>9207769.5</v>
      </c>
    </row>
    <row r="714" spans="1:8" ht="14.45" customHeight="1" x14ac:dyDescent="0.2">
      <c r="A714" s="4" t="s">
        <v>53</v>
      </c>
      <c r="B714" s="4" t="s">
        <v>91</v>
      </c>
      <c r="C714" s="4" t="s">
        <v>47</v>
      </c>
      <c r="D714" s="4" t="s">
        <v>48</v>
      </c>
      <c r="E714" s="4" t="s">
        <v>64</v>
      </c>
      <c r="F714" s="7">
        <v>10263</v>
      </c>
      <c r="G714" s="7">
        <v>86446</v>
      </c>
      <c r="H714" s="8">
        <v>6775220.7999999998</v>
      </c>
    </row>
    <row r="715" spans="1:8" ht="14.45" customHeight="1" x14ac:dyDescent="0.2">
      <c r="A715" s="4" t="s">
        <v>53</v>
      </c>
      <c r="B715" s="4" t="s">
        <v>92</v>
      </c>
      <c r="C715" s="4" t="s">
        <v>47</v>
      </c>
      <c r="D715" s="4" t="s">
        <v>48</v>
      </c>
      <c r="E715" s="4" t="s">
        <v>64</v>
      </c>
      <c r="F715" s="7">
        <v>7568</v>
      </c>
      <c r="G715" s="7">
        <v>61437</v>
      </c>
      <c r="H715" s="8">
        <v>4817617.9000000004</v>
      </c>
    </row>
    <row r="716" spans="1:8" ht="14.45" customHeight="1" x14ac:dyDescent="0.2">
      <c r="A716" s="4" t="s">
        <v>53</v>
      </c>
      <c r="B716" s="4" t="s">
        <v>93</v>
      </c>
      <c r="C716" s="4" t="s">
        <v>47</v>
      </c>
      <c r="D716" s="4" t="s">
        <v>48</v>
      </c>
      <c r="E716" s="4" t="s">
        <v>64</v>
      </c>
      <c r="F716" s="7">
        <v>3892</v>
      </c>
      <c r="G716" s="7">
        <v>29608</v>
      </c>
      <c r="H716" s="8">
        <v>2284129.35</v>
      </c>
    </row>
    <row r="717" spans="1:8" ht="14.45" customHeight="1" x14ac:dyDescent="0.2">
      <c r="A717" s="4" t="s">
        <v>53</v>
      </c>
      <c r="B717" s="4" t="s">
        <v>94</v>
      </c>
      <c r="C717" s="4" t="s">
        <v>47</v>
      </c>
      <c r="D717" s="4" t="s">
        <v>48</v>
      </c>
      <c r="E717" s="4" t="s">
        <v>64</v>
      </c>
      <c r="F717" s="7">
        <v>1850</v>
      </c>
      <c r="G717" s="7">
        <v>13445</v>
      </c>
      <c r="H717" s="8">
        <v>1019773.85</v>
      </c>
    </row>
    <row r="718" spans="1:8" ht="14.45" customHeight="1" x14ac:dyDescent="0.2">
      <c r="A718" s="4" t="s">
        <v>53</v>
      </c>
      <c r="B718" s="4" t="s">
        <v>95</v>
      </c>
      <c r="C718" s="4" t="s">
        <v>47</v>
      </c>
      <c r="D718" s="4" t="s">
        <v>48</v>
      </c>
      <c r="E718" s="4" t="s">
        <v>64</v>
      </c>
      <c r="F718" s="7">
        <v>639</v>
      </c>
      <c r="G718" s="7">
        <v>4325</v>
      </c>
      <c r="H718" s="8">
        <v>319940.3</v>
      </c>
    </row>
    <row r="719" spans="1:8" ht="14.45" customHeight="1" x14ac:dyDescent="0.2">
      <c r="A719" s="4" t="s">
        <v>53</v>
      </c>
      <c r="B719" s="4" t="s">
        <v>72</v>
      </c>
      <c r="C719" s="4" t="s">
        <v>47</v>
      </c>
      <c r="D719" s="4" t="s">
        <v>48</v>
      </c>
      <c r="E719" s="4" t="s">
        <v>64</v>
      </c>
      <c r="F719" s="7">
        <v>873</v>
      </c>
      <c r="G719" s="7">
        <v>1032</v>
      </c>
      <c r="H719" s="8">
        <v>80052.45</v>
      </c>
    </row>
    <row r="720" spans="1:8" ht="14.45" customHeight="1" x14ac:dyDescent="0.2">
      <c r="A720" s="4" t="s">
        <v>53</v>
      </c>
      <c r="B720" s="4" t="s">
        <v>72</v>
      </c>
      <c r="C720" s="4" t="s">
        <v>47</v>
      </c>
      <c r="D720" s="4" t="s">
        <v>48</v>
      </c>
      <c r="E720" s="4" t="s">
        <v>65</v>
      </c>
      <c r="F720" s="7">
        <v>0</v>
      </c>
      <c r="G720" s="7">
        <v>11992</v>
      </c>
      <c r="H720" s="8">
        <v>1050831.55</v>
      </c>
    </row>
    <row r="721" spans="1:8" ht="14.45" customHeight="1" x14ac:dyDescent="0.2">
      <c r="A721" s="4" t="s">
        <v>54</v>
      </c>
      <c r="B721" s="4" t="s">
        <v>77</v>
      </c>
      <c r="C721" s="4" t="s">
        <v>38</v>
      </c>
      <c r="D721" s="4" t="s">
        <v>39</v>
      </c>
      <c r="E721" s="4" t="s">
        <v>64</v>
      </c>
      <c r="F721" s="7">
        <v>1420</v>
      </c>
      <c r="G721" s="7">
        <v>14224</v>
      </c>
      <c r="H721" s="8">
        <v>554905.4</v>
      </c>
    </row>
    <row r="722" spans="1:8" ht="14.45" customHeight="1" x14ac:dyDescent="0.2">
      <c r="A722" s="4" t="s">
        <v>54</v>
      </c>
      <c r="B722" s="4" t="s">
        <v>78</v>
      </c>
      <c r="C722" s="4" t="s">
        <v>38</v>
      </c>
      <c r="D722" s="4" t="s">
        <v>39</v>
      </c>
      <c r="E722" s="4" t="s">
        <v>64</v>
      </c>
      <c r="F722" s="7">
        <v>5764</v>
      </c>
      <c r="G722" s="7">
        <v>63844</v>
      </c>
      <c r="H722" s="8">
        <v>2643808.02</v>
      </c>
    </row>
    <row r="723" spans="1:8" ht="14.45" customHeight="1" x14ac:dyDescent="0.2">
      <c r="A723" s="4" t="s">
        <v>54</v>
      </c>
      <c r="B723" s="4" t="s">
        <v>79</v>
      </c>
      <c r="C723" s="4" t="s">
        <v>38</v>
      </c>
      <c r="D723" s="4" t="s">
        <v>39</v>
      </c>
      <c r="E723" s="4" t="s">
        <v>64</v>
      </c>
      <c r="F723" s="7">
        <v>12772</v>
      </c>
      <c r="G723" s="7">
        <v>166174</v>
      </c>
      <c r="H723" s="8">
        <v>7544620.46</v>
      </c>
    </row>
    <row r="724" spans="1:8" ht="14.45" customHeight="1" x14ac:dyDescent="0.2">
      <c r="A724" s="4" t="s">
        <v>54</v>
      </c>
      <c r="B724" s="4" t="s">
        <v>80</v>
      </c>
      <c r="C724" s="4" t="s">
        <v>38</v>
      </c>
      <c r="D724" s="4" t="s">
        <v>39</v>
      </c>
      <c r="E724" s="4" t="s">
        <v>64</v>
      </c>
      <c r="F724" s="7">
        <v>17166</v>
      </c>
      <c r="G724" s="7">
        <v>220022</v>
      </c>
      <c r="H724" s="8">
        <v>10705337.119999999</v>
      </c>
    </row>
    <row r="725" spans="1:8" ht="14.45" customHeight="1" x14ac:dyDescent="0.2">
      <c r="A725" s="4" t="s">
        <v>54</v>
      </c>
      <c r="B725" s="4" t="s">
        <v>81</v>
      </c>
      <c r="C725" s="4" t="s">
        <v>38</v>
      </c>
      <c r="D725" s="4" t="s">
        <v>39</v>
      </c>
      <c r="E725" s="4" t="s">
        <v>64</v>
      </c>
      <c r="F725" s="7">
        <v>20209</v>
      </c>
      <c r="G725" s="7">
        <v>254885</v>
      </c>
      <c r="H725" s="8">
        <v>11879265.43</v>
      </c>
    </row>
    <row r="726" spans="1:8" ht="14.45" customHeight="1" x14ac:dyDescent="0.2">
      <c r="A726" s="4" t="s">
        <v>54</v>
      </c>
      <c r="B726" s="4" t="s">
        <v>82</v>
      </c>
      <c r="C726" s="4" t="s">
        <v>38</v>
      </c>
      <c r="D726" s="4" t="s">
        <v>39</v>
      </c>
      <c r="E726" s="4" t="s">
        <v>64</v>
      </c>
      <c r="F726" s="7">
        <v>27262</v>
      </c>
      <c r="G726" s="7">
        <v>331510</v>
      </c>
      <c r="H726" s="8">
        <v>14910338.050000001</v>
      </c>
    </row>
    <row r="727" spans="1:8" ht="14.45" customHeight="1" x14ac:dyDescent="0.2">
      <c r="A727" s="4" t="s">
        <v>54</v>
      </c>
      <c r="B727" s="4" t="s">
        <v>83</v>
      </c>
      <c r="C727" s="4" t="s">
        <v>38</v>
      </c>
      <c r="D727" s="4" t="s">
        <v>39</v>
      </c>
      <c r="E727" s="4" t="s">
        <v>64</v>
      </c>
      <c r="F727" s="7">
        <v>33065</v>
      </c>
      <c r="G727" s="7">
        <v>378145</v>
      </c>
      <c r="H727" s="8">
        <v>16888283.440000001</v>
      </c>
    </row>
    <row r="728" spans="1:8" ht="14.45" customHeight="1" x14ac:dyDescent="0.2">
      <c r="A728" s="4" t="s">
        <v>54</v>
      </c>
      <c r="B728" s="4" t="s">
        <v>84</v>
      </c>
      <c r="C728" s="4" t="s">
        <v>38</v>
      </c>
      <c r="D728" s="4" t="s">
        <v>39</v>
      </c>
      <c r="E728" s="4" t="s">
        <v>64</v>
      </c>
      <c r="F728" s="7">
        <v>35496</v>
      </c>
      <c r="G728" s="7">
        <v>396573</v>
      </c>
      <c r="H728" s="8">
        <v>17803629.920000002</v>
      </c>
    </row>
    <row r="729" spans="1:8" ht="14.45" customHeight="1" x14ac:dyDescent="0.2">
      <c r="A729" s="4" t="s">
        <v>54</v>
      </c>
      <c r="B729" s="4" t="s">
        <v>85</v>
      </c>
      <c r="C729" s="4" t="s">
        <v>38</v>
      </c>
      <c r="D729" s="4" t="s">
        <v>39</v>
      </c>
      <c r="E729" s="4" t="s">
        <v>64</v>
      </c>
      <c r="F729" s="7">
        <v>36728</v>
      </c>
      <c r="G729" s="7">
        <v>420856</v>
      </c>
      <c r="H729" s="8">
        <v>19219544.84</v>
      </c>
    </row>
    <row r="730" spans="1:8" ht="14.45" customHeight="1" x14ac:dyDescent="0.2">
      <c r="A730" s="4" t="s">
        <v>54</v>
      </c>
      <c r="B730" s="4" t="s">
        <v>86</v>
      </c>
      <c r="C730" s="4" t="s">
        <v>38</v>
      </c>
      <c r="D730" s="4" t="s">
        <v>39</v>
      </c>
      <c r="E730" s="4" t="s">
        <v>64</v>
      </c>
      <c r="F730" s="7">
        <v>41470</v>
      </c>
      <c r="G730" s="7">
        <v>472533</v>
      </c>
      <c r="H730" s="8">
        <v>21783527.940000001</v>
      </c>
    </row>
    <row r="731" spans="1:8" ht="14.45" customHeight="1" x14ac:dyDescent="0.2">
      <c r="A731" s="4" t="s">
        <v>54</v>
      </c>
      <c r="B731" s="4" t="s">
        <v>87</v>
      </c>
      <c r="C731" s="4" t="s">
        <v>38</v>
      </c>
      <c r="D731" s="4" t="s">
        <v>39</v>
      </c>
      <c r="E731" s="4" t="s">
        <v>64</v>
      </c>
      <c r="F731" s="7">
        <v>61415</v>
      </c>
      <c r="G731" s="7">
        <v>689833</v>
      </c>
      <c r="H731" s="8">
        <v>32039975.960000001</v>
      </c>
    </row>
    <row r="732" spans="1:8" ht="14.45" customHeight="1" x14ac:dyDescent="0.2">
      <c r="A732" s="4" t="s">
        <v>54</v>
      </c>
      <c r="B732" s="4" t="s">
        <v>88</v>
      </c>
      <c r="C732" s="4" t="s">
        <v>38</v>
      </c>
      <c r="D732" s="4" t="s">
        <v>39</v>
      </c>
      <c r="E732" s="4" t="s">
        <v>64</v>
      </c>
      <c r="F732" s="7">
        <v>78558</v>
      </c>
      <c r="G732" s="7">
        <v>852024</v>
      </c>
      <c r="H732" s="8">
        <v>39852847.710000001</v>
      </c>
    </row>
    <row r="733" spans="1:8" ht="14.45" customHeight="1" x14ac:dyDescent="0.2">
      <c r="A733" s="4" t="s">
        <v>54</v>
      </c>
      <c r="B733" s="4" t="s">
        <v>89</v>
      </c>
      <c r="C733" s="4" t="s">
        <v>38</v>
      </c>
      <c r="D733" s="4" t="s">
        <v>39</v>
      </c>
      <c r="E733" s="4" t="s">
        <v>64</v>
      </c>
      <c r="F733" s="7">
        <v>87947</v>
      </c>
      <c r="G733" s="7">
        <v>926635</v>
      </c>
      <c r="H733" s="8">
        <v>43192178.060000002</v>
      </c>
    </row>
    <row r="734" spans="1:8" ht="14.45" customHeight="1" x14ac:dyDescent="0.2">
      <c r="A734" s="4" t="s">
        <v>54</v>
      </c>
      <c r="B734" s="4" t="s">
        <v>90</v>
      </c>
      <c r="C734" s="4" t="s">
        <v>38</v>
      </c>
      <c r="D734" s="4" t="s">
        <v>39</v>
      </c>
      <c r="E734" s="4" t="s">
        <v>64</v>
      </c>
      <c r="F734" s="7">
        <v>87174</v>
      </c>
      <c r="G734" s="7">
        <v>882466</v>
      </c>
      <c r="H734" s="8">
        <v>41056852.560000002</v>
      </c>
    </row>
    <row r="735" spans="1:8" ht="14.45" customHeight="1" x14ac:dyDescent="0.2">
      <c r="A735" s="4" t="s">
        <v>54</v>
      </c>
      <c r="B735" s="4" t="s">
        <v>91</v>
      </c>
      <c r="C735" s="4" t="s">
        <v>38</v>
      </c>
      <c r="D735" s="4" t="s">
        <v>39</v>
      </c>
      <c r="E735" s="4" t="s">
        <v>64</v>
      </c>
      <c r="F735" s="7">
        <v>81800</v>
      </c>
      <c r="G735" s="7">
        <v>787177</v>
      </c>
      <c r="H735" s="8">
        <v>35916189.649999999</v>
      </c>
    </row>
    <row r="736" spans="1:8" ht="14.45" customHeight="1" x14ac:dyDescent="0.2">
      <c r="A736" s="4" t="s">
        <v>54</v>
      </c>
      <c r="B736" s="4" t="s">
        <v>92</v>
      </c>
      <c r="C736" s="4" t="s">
        <v>38</v>
      </c>
      <c r="D736" s="4" t="s">
        <v>39</v>
      </c>
      <c r="E736" s="4" t="s">
        <v>64</v>
      </c>
      <c r="F736" s="7">
        <v>77204</v>
      </c>
      <c r="G736" s="7">
        <v>696132</v>
      </c>
      <c r="H736" s="8">
        <v>30360394.890000001</v>
      </c>
    </row>
    <row r="737" spans="1:8" ht="14.45" customHeight="1" x14ac:dyDescent="0.2">
      <c r="A737" s="4" t="s">
        <v>54</v>
      </c>
      <c r="B737" s="4" t="s">
        <v>93</v>
      </c>
      <c r="C737" s="4" t="s">
        <v>38</v>
      </c>
      <c r="D737" s="4" t="s">
        <v>39</v>
      </c>
      <c r="E737" s="4" t="s">
        <v>64</v>
      </c>
      <c r="F737" s="7">
        <v>52871</v>
      </c>
      <c r="G737" s="7">
        <v>439300</v>
      </c>
      <c r="H737" s="8">
        <v>17769143.23</v>
      </c>
    </row>
    <row r="738" spans="1:8" ht="14.45" customHeight="1" x14ac:dyDescent="0.2">
      <c r="A738" s="4" t="s">
        <v>54</v>
      </c>
      <c r="B738" s="4" t="s">
        <v>94</v>
      </c>
      <c r="C738" s="4" t="s">
        <v>38</v>
      </c>
      <c r="D738" s="4" t="s">
        <v>39</v>
      </c>
      <c r="E738" s="4" t="s">
        <v>64</v>
      </c>
      <c r="F738" s="7">
        <v>32657</v>
      </c>
      <c r="G738" s="7">
        <v>250769</v>
      </c>
      <c r="H738" s="8">
        <v>9365188.6099999994</v>
      </c>
    </row>
    <row r="739" spans="1:8" ht="14.45" customHeight="1" x14ac:dyDescent="0.2">
      <c r="A739" s="4" t="s">
        <v>54</v>
      </c>
      <c r="B739" s="4" t="s">
        <v>95</v>
      </c>
      <c r="C739" s="4" t="s">
        <v>38</v>
      </c>
      <c r="D739" s="4" t="s">
        <v>39</v>
      </c>
      <c r="E739" s="4" t="s">
        <v>64</v>
      </c>
      <c r="F739" s="7">
        <v>13313</v>
      </c>
      <c r="G739" s="7">
        <v>91021</v>
      </c>
      <c r="H739" s="8">
        <v>3063964.18</v>
      </c>
    </row>
    <row r="740" spans="1:8" ht="14.45" customHeight="1" x14ac:dyDescent="0.2">
      <c r="A740" s="4" t="s">
        <v>54</v>
      </c>
      <c r="B740" s="4" t="s">
        <v>72</v>
      </c>
      <c r="C740" s="4" t="s">
        <v>38</v>
      </c>
      <c r="D740" s="4" t="s">
        <v>39</v>
      </c>
      <c r="E740" s="4" t="s">
        <v>64</v>
      </c>
      <c r="F740" s="7">
        <v>5128</v>
      </c>
      <c r="G740" s="7">
        <v>8596</v>
      </c>
      <c r="H740" s="8">
        <v>285384.52</v>
      </c>
    </row>
    <row r="741" spans="1:8" ht="14.45" customHeight="1" x14ac:dyDescent="0.2">
      <c r="A741" s="4" t="s">
        <v>54</v>
      </c>
      <c r="B741" s="4" t="s">
        <v>72</v>
      </c>
      <c r="C741" s="4" t="s">
        <v>38</v>
      </c>
      <c r="D741" s="4" t="s">
        <v>39</v>
      </c>
      <c r="E741" s="4" t="s">
        <v>65</v>
      </c>
      <c r="F741" s="7">
        <v>0</v>
      </c>
      <c r="G741" s="7">
        <v>47162</v>
      </c>
      <c r="H741" s="8">
        <v>1916454.5</v>
      </c>
    </row>
    <row r="742" spans="1:8" ht="14.45" customHeight="1" x14ac:dyDescent="0.2">
      <c r="A742" s="4" t="s">
        <v>54</v>
      </c>
      <c r="B742" s="4" t="s">
        <v>77</v>
      </c>
      <c r="C742" s="4" t="s">
        <v>40</v>
      </c>
      <c r="D742" s="4" t="s">
        <v>41</v>
      </c>
      <c r="E742" s="4" t="s">
        <v>64</v>
      </c>
      <c r="F742" s="7">
        <v>13</v>
      </c>
      <c r="G742" s="7">
        <v>36</v>
      </c>
      <c r="H742" s="8">
        <v>1196.57</v>
      </c>
    </row>
    <row r="743" spans="1:8" ht="14.45" customHeight="1" x14ac:dyDescent="0.2">
      <c r="A743" s="4" t="s">
        <v>54</v>
      </c>
      <c r="B743" s="4" t="s">
        <v>78</v>
      </c>
      <c r="C743" s="4" t="s">
        <v>40</v>
      </c>
      <c r="D743" s="4" t="s">
        <v>41</v>
      </c>
      <c r="E743" s="4" t="s">
        <v>64</v>
      </c>
      <c r="F743" s="7">
        <v>131</v>
      </c>
      <c r="G743" s="7">
        <v>692</v>
      </c>
      <c r="H743" s="8">
        <v>23486.85</v>
      </c>
    </row>
    <row r="744" spans="1:8" ht="14.45" customHeight="1" x14ac:dyDescent="0.2">
      <c r="A744" s="4" t="s">
        <v>54</v>
      </c>
      <c r="B744" s="4" t="s">
        <v>79</v>
      </c>
      <c r="C744" s="4" t="s">
        <v>40</v>
      </c>
      <c r="D744" s="4" t="s">
        <v>41</v>
      </c>
      <c r="E744" s="4" t="s">
        <v>64</v>
      </c>
      <c r="F744" s="7">
        <v>1316</v>
      </c>
      <c r="G744" s="7">
        <v>7140</v>
      </c>
      <c r="H744" s="8">
        <v>120368.23</v>
      </c>
    </row>
    <row r="745" spans="1:8" ht="14.45" customHeight="1" x14ac:dyDescent="0.2">
      <c r="A745" s="4" t="s">
        <v>54</v>
      </c>
      <c r="B745" s="4" t="s">
        <v>80</v>
      </c>
      <c r="C745" s="4" t="s">
        <v>40</v>
      </c>
      <c r="D745" s="4" t="s">
        <v>41</v>
      </c>
      <c r="E745" s="4" t="s">
        <v>64</v>
      </c>
      <c r="F745" s="7">
        <v>5182</v>
      </c>
      <c r="G745" s="7">
        <v>28971</v>
      </c>
      <c r="H745" s="8">
        <v>533249.28000000003</v>
      </c>
    </row>
    <row r="746" spans="1:8" ht="14.45" customHeight="1" x14ac:dyDescent="0.2">
      <c r="A746" s="4" t="s">
        <v>54</v>
      </c>
      <c r="B746" s="4" t="s">
        <v>81</v>
      </c>
      <c r="C746" s="4" t="s">
        <v>40</v>
      </c>
      <c r="D746" s="4" t="s">
        <v>41</v>
      </c>
      <c r="E746" s="4" t="s">
        <v>64</v>
      </c>
      <c r="F746" s="7">
        <v>14028</v>
      </c>
      <c r="G746" s="7">
        <v>80275</v>
      </c>
      <c r="H746" s="8">
        <v>1261469.6399999999</v>
      </c>
    </row>
    <row r="747" spans="1:8" ht="14.45" customHeight="1" x14ac:dyDescent="0.2">
      <c r="A747" s="4" t="s">
        <v>54</v>
      </c>
      <c r="B747" s="4" t="s">
        <v>82</v>
      </c>
      <c r="C747" s="4" t="s">
        <v>40</v>
      </c>
      <c r="D747" s="4" t="s">
        <v>41</v>
      </c>
      <c r="E747" s="4" t="s">
        <v>64</v>
      </c>
      <c r="F747" s="7">
        <v>33289</v>
      </c>
      <c r="G747" s="7">
        <v>212746</v>
      </c>
      <c r="H747" s="8">
        <v>3181053.26</v>
      </c>
    </row>
    <row r="748" spans="1:8" ht="14.45" customHeight="1" x14ac:dyDescent="0.2">
      <c r="A748" s="4" t="s">
        <v>54</v>
      </c>
      <c r="B748" s="4" t="s">
        <v>83</v>
      </c>
      <c r="C748" s="4" t="s">
        <v>40</v>
      </c>
      <c r="D748" s="4" t="s">
        <v>41</v>
      </c>
      <c r="E748" s="4" t="s">
        <v>64</v>
      </c>
      <c r="F748" s="7">
        <v>57917</v>
      </c>
      <c r="G748" s="7">
        <v>456476</v>
      </c>
      <c r="H748" s="8">
        <v>7713376.3499999996</v>
      </c>
    </row>
    <row r="749" spans="1:8" ht="14.45" customHeight="1" x14ac:dyDescent="0.2">
      <c r="A749" s="4" t="s">
        <v>54</v>
      </c>
      <c r="B749" s="4" t="s">
        <v>84</v>
      </c>
      <c r="C749" s="4" t="s">
        <v>40</v>
      </c>
      <c r="D749" s="4" t="s">
        <v>41</v>
      </c>
      <c r="E749" s="4" t="s">
        <v>64</v>
      </c>
      <c r="F749" s="7">
        <v>85148</v>
      </c>
      <c r="G749" s="7">
        <v>867259</v>
      </c>
      <c r="H749" s="8">
        <v>16266651.92</v>
      </c>
    </row>
    <row r="750" spans="1:8" ht="14.45" customHeight="1" x14ac:dyDescent="0.2">
      <c r="A750" s="4" t="s">
        <v>54</v>
      </c>
      <c r="B750" s="4" t="s">
        <v>85</v>
      </c>
      <c r="C750" s="4" t="s">
        <v>40</v>
      </c>
      <c r="D750" s="4" t="s">
        <v>41</v>
      </c>
      <c r="E750" s="4" t="s">
        <v>64</v>
      </c>
      <c r="F750" s="7">
        <v>125640</v>
      </c>
      <c r="G750" s="7">
        <v>1572177</v>
      </c>
      <c r="H750" s="8">
        <v>31616043.09</v>
      </c>
    </row>
    <row r="751" spans="1:8" ht="14.45" customHeight="1" x14ac:dyDescent="0.2">
      <c r="A751" s="4" t="s">
        <v>54</v>
      </c>
      <c r="B751" s="4" t="s">
        <v>86</v>
      </c>
      <c r="C751" s="4" t="s">
        <v>40</v>
      </c>
      <c r="D751" s="4" t="s">
        <v>41</v>
      </c>
      <c r="E751" s="4" t="s">
        <v>64</v>
      </c>
      <c r="F751" s="7">
        <v>176843</v>
      </c>
      <c r="G751" s="7">
        <v>2534538</v>
      </c>
      <c r="H751" s="8">
        <v>51775357.659999996</v>
      </c>
    </row>
    <row r="752" spans="1:8" ht="14.45" customHeight="1" x14ac:dyDescent="0.2">
      <c r="A752" s="4" t="s">
        <v>54</v>
      </c>
      <c r="B752" s="4" t="s">
        <v>87</v>
      </c>
      <c r="C752" s="4" t="s">
        <v>40</v>
      </c>
      <c r="D752" s="4" t="s">
        <v>41</v>
      </c>
      <c r="E752" s="4" t="s">
        <v>64</v>
      </c>
      <c r="F752" s="7">
        <v>275791</v>
      </c>
      <c r="G752" s="7">
        <v>4346911</v>
      </c>
      <c r="H752" s="8">
        <v>90746828.340000004</v>
      </c>
    </row>
    <row r="753" spans="1:8" ht="14.45" customHeight="1" x14ac:dyDescent="0.2">
      <c r="A753" s="4" t="s">
        <v>54</v>
      </c>
      <c r="B753" s="4" t="s">
        <v>88</v>
      </c>
      <c r="C753" s="4" t="s">
        <v>40</v>
      </c>
      <c r="D753" s="4" t="s">
        <v>41</v>
      </c>
      <c r="E753" s="4" t="s">
        <v>64</v>
      </c>
      <c r="F753" s="7">
        <v>367831</v>
      </c>
      <c r="G753" s="7">
        <v>6141640</v>
      </c>
      <c r="H753" s="8">
        <v>127308122.81</v>
      </c>
    </row>
    <row r="754" spans="1:8" ht="14.45" customHeight="1" x14ac:dyDescent="0.2">
      <c r="A754" s="4" t="s">
        <v>54</v>
      </c>
      <c r="B754" s="4" t="s">
        <v>89</v>
      </c>
      <c r="C754" s="4" t="s">
        <v>40</v>
      </c>
      <c r="D754" s="4" t="s">
        <v>41</v>
      </c>
      <c r="E754" s="4" t="s">
        <v>64</v>
      </c>
      <c r="F754" s="7">
        <v>420390</v>
      </c>
      <c r="G754" s="7">
        <v>7292683</v>
      </c>
      <c r="H754" s="8">
        <v>146940697.33000001</v>
      </c>
    </row>
    <row r="755" spans="1:8" ht="14.45" customHeight="1" x14ac:dyDescent="0.2">
      <c r="A755" s="4" t="s">
        <v>54</v>
      </c>
      <c r="B755" s="4" t="s">
        <v>90</v>
      </c>
      <c r="C755" s="4" t="s">
        <v>40</v>
      </c>
      <c r="D755" s="4" t="s">
        <v>41</v>
      </c>
      <c r="E755" s="4" t="s">
        <v>64</v>
      </c>
      <c r="F755" s="7">
        <v>417827</v>
      </c>
      <c r="G755" s="7">
        <v>7388212</v>
      </c>
      <c r="H755" s="8">
        <v>142233686.36000001</v>
      </c>
    </row>
    <row r="756" spans="1:8" ht="14.45" customHeight="1" x14ac:dyDescent="0.2">
      <c r="A756" s="4" t="s">
        <v>54</v>
      </c>
      <c r="B756" s="4" t="s">
        <v>91</v>
      </c>
      <c r="C756" s="4" t="s">
        <v>40</v>
      </c>
      <c r="D756" s="4" t="s">
        <v>41</v>
      </c>
      <c r="E756" s="4" t="s">
        <v>64</v>
      </c>
      <c r="F756" s="7">
        <v>397090</v>
      </c>
      <c r="G756" s="7">
        <v>6928756</v>
      </c>
      <c r="H756" s="8">
        <v>123749170.38</v>
      </c>
    </row>
    <row r="757" spans="1:8" ht="14.45" customHeight="1" x14ac:dyDescent="0.2">
      <c r="A757" s="4" t="s">
        <v>54</v>
      </c>
      <c r="B757" s="4" t="s">
        <v>92</v>
      </c>
      <c r="C757" s="4" t="s">
        <v>40</v>
      </c>
      <c r="D757" s="4" t="s">
        <v>41</v>
      </c>
      <c r="E757" s="4" t="s">
        <v>64</v>
      </c>
      <c r="F757" s="7">
        <v>378666</v>
      </c>
      <c r="G757" s="7">
        <v>6473262</v>
      </c>
      <c r="H757" s="8">
        <v>105890495.78</v>
      </c>
    </row>
    <row r="758" spans="1:8" ht="14.45" customHeight="1" x14ac:dyDescent="0.2">
      <c r="A758" s="4" t="s">
        <v>54</v>
      </c>
      <c r="B758" s="4" t="s">
        <v>93</v>
      </c>
      <c r="C758" s="4" t="s">
        <v>40</v>
      </c>
      <c r="D758" s="4" t="s">
        <v>41</v>
      </c>
      <c r="E758" s="4" t="s">
        <v>64</v>
      </c>
      <c r="F758" s="7">
        <v>252693</v>
      </c>
      <c r="G758" s="7">
        <v>4434275</v>
      </c>
      <c r="H758" s="8">
        <v>61156558.890000001</v>
      </c>
    </row>
    <row r="759" spans="1:8" ht="14.45" customHeight="1" x14ac:dyDescent="0.2">
      <c r="A759" s="4" t="s">
        <v>54</v>
      </c>
      <c r="B759" s="4" t="s">
        <v>94</v>
      </c>
      <c r="C759" s="4" t="s">
        <v>40</v>
      </c>
      <c r="D759" s="4" t="s">
        <v>41</v>
      </c>
      <c r="E759" s="4" t="s">
        <v>64</v>
      </c>
      <c r="F759" s="7">
        <v>152231</v>
      </c>
      <c r="G759" s="7">
        <v>2733875</v>
      </c>
      <c r="H759" s="8">
        <v>33856282.719999999</v>
      </c>
    </row>
    <row r="760" spans="1:8" ht="14.45" customHeight="1" x14ac:dyDescent="0.2">
      <c r="A760" s="4" t="s">
        <v>54</v>
      </c>
      <c r="B760" s="4" t="s">
        <v>95</v>
      </c>
      <c r="C760" s="4" t="s">
        <v>40</v>
      </c>
      <c r="D760" s="4" t="s">
        <v>41</v>
      </c>
      <c r="E760" s="4" t="s">
        <v>64</v>
      </c>
      <c r="F760" s="7">
        <v>61127</v>
      </c>
      <c r="G760" s="7">
        <v>1071267</v>
      </c>
      <c r="H760" s="8">
        <v>12476814.15</v>
      </c>
    </row>
    <row r="761" spans="1:8" ht="14.45" customHeight="1" x14ac:dyDescent="0.2">
      <c r="A761" s="4" t="s">
        <v>54</v>
      </c>
      <c r="B761" s="4" t="s">
        <v>72</v>
      </c>
      <c r="C761" s="4" t="s">
        <v>40</v>
      </c>
      <c r="D761" s="4" t="s">
        <v>41</v>
      </c>
      <c r="E761" s="4" t="s">
        <v>64</v>
      </c>
      <c r="F761" s="7">
        <v>29231</v>
      </c>
      <c r="G761" s="7">
        <v>45124</v>
      </c>
      <c r="H761" s="8">
        <v>591415.53</v>
      </c>
    </row>
    <row r="762" spans="1:8" ht="14.45" customHeight="1" x14ac:dyDescent="0.2">
      <c r="A762" s="4" t="s">
        <v>54</v>
      </c>
      <c r="B762" s="4" t="s">
        <v>72</v>
      </c>
      <c r="C762" s="4" t="s">
        <v>40</v>
      </c>
      <c r="D762" s="4" t="s">
        <v>41</v>
      </c>
      <c r="E762" s="4" t="s">
        <v>65</v>
      </c>
      <c r="F762" s="7">
        <v>0</v>
      </c>
      <c r="G762" s="7">
        <v>229228</v>
      </c>
      <c r="H762" s="8">
        <v>4995129.58</v>
      </c>
    </row>
    <row r="763" spans="1:8" ht="14.45" customHeight="1" x14ac:dyDescent="0.2">
      <c r="A763" s="4" t="s">
        <v>54</v>
      </c>
      <c r="B763" s="4" t="s">
        <v>77</v>
      </c>
      <c r="C763" s="4" t="s">
        <v>42</v>
      </c>
      <c r="D763" s="4" t="s">
        <v>43</v>
      </c>
      <c r="E763" s="4" t="s">
        <v>64</v>
      </c>
      <c r="F763" s="7">
        <v>1744</v>
      </c>
      <c r="G763" s="7">
        <v>8277</v>
      </c>
      <c r="H763" s="8">
        <v>176336.22</v>
      </c>
    </row>
    <row r="764" spans="1:8" ht="14.45" customHeight="1" x14ac:dyDescent="0.2">
      <c r="A764" s="4" t="s">
        <v>54</v>
      </c>
      <c r="B764" s="4" t="s">
        <v>78</v>
      </c>
      <c r="C764" s="4" t="s">
        <v>42</v>
      </c>
      <c r="D764" s="4" t="s">
        <v>43</v>
      </c>
      <c r="E764" s="4" t="s">
        <v>64</v>
      </c>
      <c r="F764" s="7">
        <v>5057</v>
      </c>
      <c r="G764" s="7">
        <v>22007</v>
      </c>
      <c r="H764" s="8">
        <v>454447.04</v>
      </c>
    </row>
    <row r="765" spans="1:8" ht="14.45" customHeight="1" x14ac:dyDescent="0.2">
      <c r="A765" s="4" t="s">
        <v>54</v>
      </c>
      <c r="B765" s="4" t="s">
        <v>79</v>
      </c>
      <c r="C765" s="4" t="s">
        <v>42</v>
      </c>
      <c r="D765" s="4" t="s">
        <v>43</v>
      </c>
      <c r="E765" s="4" t="s">
        <v>64</v>
      </c>
      <c r="F765" s="7">
        <v>9604</v>
      </c>
      <c r="G765" s="7">
        <v>41316</v>
      </c>
      <c r="H765" s="8">
        <v>702536.26</v>
      </c>
    </row>
    <row r="766" spans="1:8" ht="14.45" customHeight="1" x14ac:dyDescent="0.2">
      <c r="A766" s="4" t="s">
        <v>54</v>
      </c>
      <c r="B766" s="4" t="s">
        <v>80</v>
      </c>
      <c r="C766" s="4" t="s">
        <v>42</v>
      </c>
      <c r="D766" s="4" t="s">
        <v>43</v>
      </c>
      <c r="E766" s="4" t="s">
        <v>64</v>
      </c>
      <c r="F766" s="7">
        <v>9339</v>
      </c>
      <c r="G766" s="7">
        <v>37492</v>
      </c>
      <c r="H766" s="8">
        <v>573749.05000000005</v>
      </c>
    </row>
    <row r="767" spans="1:8" ht="14.45" customHeight="1" x14ac:dyDescent="0.2">
      <c r="A767" s="4" t="s">
        <v>54</v>
      </c>
      <c r="B767" s="4" t="s">
        <v>81</v>
      </c>
      <c r="C767" s="4" t="s">
        <v>42</v>
      </c>
      <c r="D767" s="4" t="s">
        <v>43</v>
      </c>
      <c r="E767" s="4" t="s">
        <v>64</v>
      </c>
      <c r="F767" s="7">
        <v>5931</v>
      </c>
      <c r="G767" s="7">
        <v>24157</v>
      </c>
      <c r="H767" s="8">
        <v>321468.77</v>
      </c>
    </row>
    <row r="768" spans="1:8" ht="14.45" customHeight="1" x14ac:dyDescent="0.2">
      <c r="A768" s="4" t="s">
        <v>54</v>
      </c>
      <c r="B768" s="4" t="s">
        <v>82</v>
      </c>
      <c r="C768" s="4" t="s">
        <v>42</v>
      </c>
      <c r="D768" s="4" t="s">
        <v>43</v>
      </c>
      <c r="E768" s="4" t="s">
        <v>64</v>
      </c>
      <c r="F768" s="7">
        <v>5237</v>
      </c>
      <c r="G768" s="7">
        <v>20539</v>
      </c>
      <c r="H768" s="8">
        <v>270509.59999999998</v>
      </c>
    </row>
    <row r="769" spans="1:8" ht="14.45" customHeight="1" x14ac:dyDescent="0.2">
      <c r="A769" s="4" t="s">
        <v>54</v>
      </c>
      <c r="B769" s="4" t="s">
        <v>83</v>
      </c>
      <c r="C769" s="4" t="s">
        <v>42</v>
      </c>
      <c r="D769" s="4" t="s">
        <v>43</v>
      </c>
      <c r="E769" s="4" t="s">
        <v>64</v>
      </c>
      <c r="F769" s="7">
        <v>4884</v>
      </c>
      <c r="G769" s="7">
        <v>19494</v>
      </c>
      <c r="H769" s="8">
        <v>264334.48</v>
      </c>
    </row>
    <row r="770" spans="1:8" ht="14.45" customHeight="1" x14ac:dyDescent="0.2">
      <c r="A770" s="4" t="s">
        <v>54</v>
      </c>
      <c r="B770" s="4" t="s">
        <v>84</v>
      </c>
      <c r="C770" s="4" t="s">
        <v>42</v>
      </c>
      <c r="D770" s="4" t="s">
        <v>43</v>
      </c>
      <c r="E770" s="4" t="s">
        <v>64</v>
      </c>
      <c r="F770" s="7">
        <v>4523</v>
      </c>
      <c r="G770" s="7">
        <v>18202</v>
      </c>
      <c r="H770" s="8">
        <v>244378.85</v>
      </c>
    </row>
    <row r="771" spans="1:8" ht="14.45" customHeight="1" x14ac:dyDescent="0.2">
      <c r="A771" s="4" t="s">
        <v>54</v>
      </c>
      <c r="B771" s="4" t="s">
        <v>85</v>
      </c>
      <c r="C771" s="4" t="s">
        <v>42</v>
      </c>
      <c r="D771" s="4" t="s">
        <v>43</v>
      </c>
      <c r="E771" s="4" t="s">
        <v>64</v>
      </c>
      <c r="F771" s="7">
        <v>4291</v>
      </c>
      <c r="G771" s="7">
        <v>17888</v>
      </c>
      <c r="H771" s="8">
        <v>249229.17</v>
      </c>
    </row>
    <row r="772" spans="1:8" ht="14.45" customHeight="1" x14ac:dyDescent="0.2">
      <c r="A772" s="4" t="s">
        <v>54</v>
      </c>
      <c r="B772" s="4" t="s">
        <v>86</v>
      </c>
      <c r="C772" s="4" t="s">
        <v>42</v>
      </c>
      <c r="D772" s="4" t="s">
        <v>43</v>
      </c>
      <c r="E772" s="4" t="s">
        <v>64</v>
      </c>
      <c r="F772" s="7">
        <v>4428</v>
      </c>
      <c r="G772" s="7">
        <v>18382</v>
      </c>
      <c r="H772" s="8">
        <v>235424.79</v>
      </c>
    </row>
    <row r="773" spans="1:8" ht="14.45" customHeight="1" x14ac:dyDescent="0.2">
      <c r="A773" s="4" t="s">
        <v>54</v>
      </c>
      <c r="B773" s="4" t="s">
        <v>87</v>
      </c>
      <c r="C773" s="4" t="s">
        <v>42</v>
      </c>
      <c r="D773" s="4" t="s">
        <v>43</v>
      </c>
      <c r="E773" s="4" t="s">
        <v>64</v>
      </c>
      <c r="F773" s="7">
        <v>5832</v>
      </c>
      <c r="G773" s="7">
        <v>24294</v>
      </c>
      <c r="H773" s="8">
        <v>294658.06</v>
      </c>
    </row>
    <row r="774" spans="1:8" ht="14.45" customHeight="1" x14ac:dyDescent="0.2">
      <c r="A774" s="4" t="s">
        <v>54</v>
      </c>
      <c r="B774" s="4" t="s">
        <v>88</v>
      </c>
      <c r="C774" s="4" t="s">
        <v>42</v>
      </c>
      <c r="D774" s="4" t="s">
        <v>43</v>
      </c>
      <c r="E774" s="4" t="s">
        <v>64</v>
      </c>
      <c r="F774" s="7">
        <v>6641</v>
      </c>
      <c r="G774" s="7">
        <v>26706</v>
      </c>
      <c r="H774" s="8">
        <v>325805.77</v>
      </c>
    </row>
    <row r="775" spans="1:8" ht="14.45" customHeight="1" x14ac:dyDescent="0.2">
      <c r="A775" s="4" t="s">
        <v>54</v>
      </c>
      <c r="B775" s="4" t="s">
        <v>89</v>
      </c>
      <c r="C775" s="4" t="s">
        <v>42</v>
      </c>
      <c r="D775" s="4" t="s">
        <v>43</v>
      </c>
      <c r="E775" s="4" t="s">
        <v>64</v>
      </c>
      <c r="F775" s="7">
        <v>6721</v>
      </c>
      <c r="G775" s="7">
        <v>25395</v>
      </c>
      <c r="H775" s="8">
        <v>296282.39</v>
      </c>
    </row>
    <row r="776" spans="1:8" ht="14.45" customHeight="1" x14ac:dyDescent="0.2">
      <c r="A776" s="4" t="s">
        <v>54</v>
      </c>
      <c r="B776" s="4" t="s">
        <v>90</v>
      </c>
      <c r="C776" s="4" t="s">
        <v>42</v>
      </c>
      <c r="D776" s="4" t="s">
        <v>43</v>
      </c>
      <c r="E776" s="4" t="s">
        <v>64</v>
      </c>
      <c r="F776" s="7">
        <v>6444</v>
      </c>
      <c r="G776" s="7">
        <v>23025</v>
      </c>
      <c r="H776" s="8">
        <v>255356.41</v>
      </c>
    </row>
    <row r="777" spans="1:8" ht="14.45" customHeight="1" x14ac:dyDescent="0.2">
      <c r="A777" s="4" t="s">
        <v>54</v>
      </c>
      <c r="B777" s="4" t="s">
        <v>91</v>
      </c>
      <c r="C777" s="4" t="s">
        <v>42</v>
      </c>
      <c r="D777" s="4" t="s">
        <v>43</v>
      </c>
      <c r="E777" s="4" t="s">
        <v>64</v>
      </c>
      <c r="F777" s="7">
        <v>6308</v>
      </c>
      <c r="G777" s="7">
        <v>20905</v>
      </c>
      <c r="H777" s="8">
        <v>220808.99</v>
      </c>
    </row>
    <row r="778" spans="1:8" ht="14.45" customHeight="1" x14ac:dyDescent="0.2">
      <c r="A778" s="4" t="s">
        <v>54</v>
      </c>
      <c r="B778" s="4" t="s">
        <v>92</v>
      </c>
      <c r="C778" s="4" t="s">
        <v>42</v>
      </c>
      <c r="D778" s="4" t="s">
        <v>43</v>
      </c>
      <c r="E778" s="4" t="s">
        <v>64</v>
      </c>
      <c r="F778" s="7">
        <v>6530</v>
      </c>
      <c r="G778" s="7">
        <v>20292</v>
      </c>
      <c r="H778" s="8">
        <v>198341.82</v>
      </c>
    </row>
    <row r="779" spans="1:8" ht="14.45" customHeight="1" x14ac:dyDescent="0.2">
      <c r="A779" s="4" t="s">
        <v>54</v>
      </c>
      <c r="B779" s="4" t="s">
        <v>93</v>
      </c>
      <c r="C779" s="4" t="s">
        <v>42</v>
      </c>
      <c r="D779" s="4" t="s">
        <v>43</v>
      </c>
      <c r="E779" s="4" t="s">
        <v>64</v>
      </c>
      <c r="F779" s="7">
        <v>5528</v>
      </c>
      <c r="G779" s="7">
        <v>16167</v>
      </c>
      <c r="H779" s="8">
        <v>162880.03</v>
      </c>
    </row>
    <row r="780" spans="1:8" ht="14.45" customHeight="1" x14ac:dyDescent="0.2">
      <c r="A780" s="4" t="s">
        <v>54</v>
      </c>
      <c r="B780" s="4" t="s">
        <v>94</v>
      </c>
      <c r="C780" s="4" t="s">
        <v>42</v>
      </c>
      <c r="D780" s="4" t="s">
        <v>43</v>
      </c>
      <c r="E780" s="4" t="s">
        <v>64</v>
      </c>
      <c r="F780" s="7">
        <v>4370</v>
      </c>
      <c r="G780" s="7">
        <v>12214</v>
      </c>
      <c r="H780" s="8">
        <v>117550.13</v>
      </c>
    </row>
    <row r="781" spans="1:8" ht="14.45" customHeight="1" x14ac:dyDescent="0.2">
      <c r="A781" s="4" t="s">
        <v>54</v>
      </c>
      <c r="B781" s="4" t="s">
        <v>95</v>
      </c>
      <c r="C781" s="4" t="s">
        <v>42</v>
      </c>
      <c r="D781" s="4" t="s">
        <v>43</v>
      </c>
      <c r="E781" s="4" t="s">
        <v>64</v>
      </c>
      <c r="F781" s="7">
        <v>2416</v>
      </c>
      <c r="G781" s="7">
        <v>6208</v>
      </c>
      <c r="H781" s="8">
        <v>63382.27</v>
      </c>
    </row>
    <row r="782" spans="1:8" ht="14.45" customHeight="1" x14ac:dyDescent="0.2">
      <c r="A782" s="4" t="s">
        <v>54</v>
      </c>
      <c r="B782" s="4" t="s">
        <v>72</v>
      </c>
      <c r="C782" s="4" t="s">
        <v>42</v>
      </c>
      <c r="D782" s="4" t="s">
        <v>43</v>
      </c>
      <c r="E782" s="4" t="s">
        <v>64</v>
      </c>
      <c r="F782" s="7">
        <v>621</v>
      </c>
      <c r="G782" s="7">
        <v>953</v>
      </c>
      <c r="H782" s="8">
        <v>18191.060000000001</v>
      </c>
    </row>
    <row r="783" spans="1:8" ht="14.45" customHeight="1" x14ac:dyDescent="0.2">
      <c r="A783" s="4" t="s">
        <v>54</v>
      </c>
      <c r="B783" s="4" t="s">
        <v>72</v>
      </c>
      <c r="C783" s="4" t="s">
        <v>42</v>
      </c>
      <c r="D783" s="4" t="s">
        <v>43</v>
      </c>
      <c r="E783" s="4" t="s">
        <v>65</v>
      </c>
      <c r="F783" s="7">
        <v>0</v>
      </c>
      <c r="G783" s="7">
        <v>2582</v>
      </c>
      <c r="H783" s="8">
        <v>116861.75</v>
      </c>
    </row>
    <row r="784" spans="1:8" ht="14.45" customHeight="1" x14ac:dyDescent="0.2">
      <c r="A784" s="4" t="s">
        <v>54</v>
      </c>
      <c r="B784" s="4" t="s">
        <v>77</v>
      </c>
      <c r="C784" s="4" t="s">
        <v>44</v>
      </c>
      <c r="D784" s="4" t="s">
        <v>45</v>
      </c>
      <c r="E784" s="4" t="s">
        <v>64</v>
      </c>
      <c r="F784" s="7">
        <v>2506</v>
      </c>
      <c r="G784" s="7">
        <v>18037</v>
      </c>
      <c r="H784" s="8">
        <v>688525.98</v>
      </c>
    </row>
    <row r="785" spans="1:8" ht="14.45" customHeight="1" x14ac:dyDescent="0.2">
      <c r="A785" s="4" t="s">
        <v>54</v>
      </c>
      <c r="B785" s="4" t="s">
        <v>78</v>
      </c>
      <c r="C785" s="4" t="s">
        <v>44</v>
      </c>
      <c r="D785" s="4" t="s">
        <v>45</v>
      </c>
      <c r="E785" s="4" t="s">
        <v>64</v>
      </c>
      <c r="F785" s="7">
        <v>6877</v>
      </c>
      <c r="G785" s="7">
        <v>58612</v>
      </c>
      <c r="H785" s="8">
        <v>2425097.9300000002</v>
      </c>
    </row>
    <row r="786" spans="1:8" ht="14.45" customHeight="1" x14ac:dyDescent="0.2">
      <c r="A786" s="4" t="s">
        <v>54</v>
      </c>
      <c r="B786" s="4" t="s">
        <v>79</v>
      </c>
      <c r="C786" s="4" t="s">
        <v>44</v>
      </c>
      <c r="D786" s="4" t="s">
        <v>45</v>
      </c>
      <c r="E786" s="4" t="s">
        <v>64</v>
      </c>
      <c r="F786" s="7">
        <v>13043</v>
      </c>
      <c r="G786" s="7">
        <v>98741</v>
      </c>
      <c r="H786" s="8">
        <v>3975913.52</v>
      </c>
    </row>
    <row r="787" spans="1:8" ht="14.45" customHeight="1" x14ac:dyDescent="0.2">
      <c r="A787" s="4" t="s">
        <v>54</v>
      </c>
      <c r="B787" s="4" t="s">
        <v>80</v>
      </c>
      <c r="C787" s="4" t="s">
        <v>44</v>
      </c>
      <c r="D787" s="4" t="s">
        <v>45</v>
      </c>
      <c r="E787" s="4" t="s">
        <v>64</v>
      </c>
      <c r="F787" s="7">
        <v>15643</v>
      </c>
      <c r="G787" s="7">
        <v>94748</v>
      </c>
      <c r="H787" s="8">
        <v>3606691.66</v>
      </c>
    </row>
    <row r="788" spans="1:8" ht="14.45" customHeight="1" x14ac:dyDescent="0.2">
      <c r="A788" s="4" t="s">
        <v>54</v>
      </c>
      <c r="B788" s="4" t="s">
        <v>81</v>
      </c>
      <c r="C788" s="4" t="s">
        <v>44</v>
      </c>
      <c r="D788" s="4" t="s">
        <v>45</v>
      </c>
      <c r="E788" s="4" t="s">
        <v>64</v>
      </c>
      <c r="F788" s="7">
        <v>19884</v>
      </c>
      <c r="G788" s="7">
        <v>100458</v>
      </c>
      <c r="H788" s="8">
        <v>2911518.73</v>
      </c>
    </row>
    <row r="789" spans="1:8" ht="14.45" customHeight="1" x14ac:dyDescent="0.2">
      <c r="A789" s="4" t="s">
        <v>54</v>
      </c>
      <c r="B789" s="4" t="s">
        <v>82</v>
      </c>
      <c r="C789" s="4" t="s">
        <v>44</v>
      </c>
      <c r="D789" s="4" t="s">
        <v>45</v>
      </c>
      <c r="E789" s="4" t="s">
        <v>64</v>
      </c>
      <c r="F789" s="7">
        <v>34962</v>
      </c>
      <c r="G789" s="7">
        <v>139230</v>
      </c>
      <c r="H789" s="8">
        <v>3257980.13</v>
      </c>
    </row>
    <row r="790" spans="1:8" ht="14.45" customHeight="1" x14ac:dyDescent="0.2">
      <c r="A790" s="4" t="s">
        <v>54</v>
      </c>
      <c r="B790" s="4" t="s">
        <v>83</v>
      </c>
      <c r="C790" s="4" t="s">
        <v>44</v>
      </c>
      <c r="D790" s="4" t="s">
        <v>45</v>
      </c>
      <c r="E790" s="4" t="s">
        <v>64</v>
      </c>
      <c r="F790" s="7">
        <v>50589</v>
      </c>
      <c r="G790" s="7">
        <v>185653</v>
      </c>
      <c r="H790" s="8">
        <v>3990455.3</v>
      </c>
    </row>
    <row r="791" spans="1:8" ht="14.45" customHeight="1" x14ac:dyDescent="0.2">
      <c r="A791" s="4" t="s">
        <v>54</v>
      </c>
      <c r="B791" s="4" t="s">
        <v>84</v>
      </c>
      <c r="C791" s="4" t="s">
        <v>44</v>
      </c>
      <c r="D791" s="4" t="s">
        <v>45</v>
      </c>
      <c r="E791" s="4" t="s">
        <v>64</v>
      </c>
      <c r="F791" s="7">
        <v>53563</v>
      </c>
      <c r="G791" s="7">
        <v>209134</v>
      </c>
      <c r="H791" s="8">
        <v>4227317.54</v>
      </c>
    </row>
    <row r="792" spans="1:8" ht="14.45" customHeight="1" x14ac:dyDescent="0.2">
      <c r="A792" s="4" t="s">
        <v>54</v>
      </c>
      <c r="B792" s="4" t="s">
        <v>85</v>
      </c>
      <c r="C792" s="4" t="s">
        <v>44</v>
      </c>
      <c r="D792" s="4" t="s">
        <v>45</v>
      </c>
      <c r="E792" s="4" t="s">
        <v>64</v>
      </c>
      <c r="F792" s="7">
        <v>52809</v>
      </c>
      <c r="G792" s="7">
        <v>234583</v>
      </c>
      <c r="H792" s="8">
        <v>4281109.8899999997</v>
      </c>
    </row>
    <row r="793" spans="1:8" ht="14.45" customHeight="1" x14ac:dyDescent="0.2">
      <c r="A793" s="4" t="s">
        <v>54</v>
      </c>
      <c r="B793" s="4" t="s">
        <v>86</v>
      </c>
      <c r="C793" s="4" t="s">
        <v>44</v>
      </c>
      <c r="D793" s="4" t="s">
        <v>45</v>
      </c>
      <c r="E793" s="4" t="s">
        <v>64</v>
      </c>
      <c r="F793" s="7">
        <v>63561</v>
      </c>
      <c r="G793" s="7">
        <v>298703</v>
      </c>
      <c r="H793" s="8">
        <v>4978792.8</v>
      </c>
    </row>
    <row r="794" spans="1:8" ht="14.45" customHeight="1" x14ac:dyDescent="0.2">
      <c r="A794" s="4" t="s">
        <v>54</v>
      </c>
      <c r="B794" s="4" t="s">
        <v>87</v>
      </c>
      <c r="C794" s="4" t="s">
        <v>44</v>
      </c>
      <c r="D794" s="4" t="s">
        <v>45</v>
      </c>
      <c r="E794" s="4" t="s">
        <v>64</v>
      </c>
      <c r="F794" s="7">
        <v>97325</v>
      </c>
      <c r="G794" s="7">
        <v>467703</v>
      </c>
      <c r="H794" s="8">
        <v>7437982.0599999996</v>
      </c>
    </row>
    <row r="795" spans="1:8" ht="14.45" customHeight="1" x14ac:dyDescent="0.2">
      <c r="A795" s="4" t="s">
        <v>54</v>
      </c>
      <c r="B795" s="4" t="s">
        <v>88</v>
      </c>
      <c r="C795" s="4" t="s">
        <v>44</v>
      </c>
      <c r="D795" s="4" t="s">
        <v>45</v>
      </c>
      <c r="E795" s="4" t="s">
        <v>64</v>
      </c>
      <c r="F795" s="7">
        <v>128289</v>
      </c>
      <c r="G795" s="7">
        <v>622218</v>
      </c>
      <c r="H795" s="8">
        <v>9676519.7100000009</v>
      </c>
    </row>
    <row r="796" spans="1:8" ht="14.45" customHeight="1" x14ac:dyDescent="0.2">
      <c r="A796" s="4" t="s">
        <v>54</v>
      </c>
      <c r="B796" s="4" t="s">
        <v>89</v>
      </c>
      <c r="C796" s="4" t="s">
        <v>44</v>
      </c>
      <c r="D796" s="4" t="s">
        <v>45</v>
      </c>
      <c r="E796" s="4" t="s">
        <v>64</v>
      </c>
      <c r="F796" s="7">
        <v>146597</v>
      </c>
      <c r="G796" s="7">
        <v>727889</v>
      </c>
      <c r="H796" s="8">
        <v>11138325.02</v>
      </c>
    </row>
    <row r="797" spans="1:8" ht="14.45" customHeight="1" x14ac:dyDescent="0.2">
      <c r="A797" s="4" t="s">
        <v>54</v>
      </c>
      <c r="B797" s="4" t="s">
        <v>90</v>
      </c>
      <c r="C797" s="4" t="s">
        <v>44</v>
      </c>
      <c r="D797" s="4" t="s">
        <v>45</v>
      </c>
      <c r="E797" s="4" t="s">
        <v>64</v>
      </c>
      <c r="F797" s="7">
        <v>148773</v>
      </c>
      <c r="G797" s="7">
        <v>761499</v>
      </c>
      <c r="H797" s="8">
        <v>11520038.460000001</v>
      </c>
    </row>
    <row r="798" spans="1:8" ht="14.45" customHeight="1" x14ac:dyDescent="0.2">
      <c r="A798" s="4" t="s">
        <v>54</v>
      </c>
      <c r="B798" s="4" t="s">
        <v>91</v>
      </c>
      <c r="C798" s="4" t="s">
        <v>44</v>
      </c>
      <c r="D798" s="4" t="s">
        <v>45</v>
      </c>
      <c r="E798" s="4" t="s">
        <v>64</v>
      </c>
      <c r="F798" s="7">
        <v>139634</v>
      </c>
      <c r="G798" s="7">
        <v>726820</v>
      </c>
      <c r="H798" s="8">
        <v>11051559.970000001</v>
      </c>
    </row>
    <row r="799" spans="1:8" ht="14.45" customHeight="1" x14ac:dyDescent="0.2">
      <c r="A799" s="4" t="s">
        <v>54</v>
      </c>
      <c r="B799" s="4" t="s">
        <v>92</v>
      </c>
      <c r="C799" s="4" t="s">
        <v>44</v>
      </c>
      <c r="D799" s="4" t="s">
        <v>45</v>
      </c>
      <c r="E799" s="4" t="s">
        <v>64</v>
      </c>
      <c r="F799" s="7">
        <v>129101</v>
      </c>
      <c r="G799" s="7">
        <v>677856</v>
      </c>
      <c r="H799" s="8">
        <v>10299979.07</v>
      </c>
    </row>
    <row r="800" spans="1:8" ht="14.45" customHeight="1" x14ac:dyDescent="0.2">
      <c r="A800" s="4" t="s">
        <v>54</v>
      </c>
      <c r="B800" s="4" t="s">
        <v>93</v>
      </c>
      <c r="C800" s="4" t="s">
        <v>44</v>
      </c>
      <c r="D800" s="4" t="s">
        <v>45</v>
      </c>
      <c r="E800" s="4" t="s">
        <v>64</v>
      </c>
      <c r="F800" s="7">
        <v>83258</v>
      </c>
      <c r="G800" s="7">
        <v>448768</v>
      </c>
      <c r="H800" s="8">
        <v>6720093.8399999999</v>
      </c>
    </row>
    <row r="801" spans="1:8" ht="14.45" customHeight="1" x14ac:dyDescent="0.2">
      <c r="A801" s="4" t="s">
        <v>54</v>
      </c>
      <c r="B801" s="4" t="s">
        <v>94</v>
      </c>
      <c r="C801" s="4" t="s">
        <v>44</v>
      </c>
      <c r="D801" s="4" t="s">
        <v>45</v>
      </c>
      <c r="E801" s="4" t="s">
        <v>64</v>
      </c>
      <c r="F801" s="7">
        <v>47919</v>
      </c>
      <c r="G801" s="7">
        <v>263956</v>
      </c>
      <c r="H801" s="8">
        <v>3917804.88</v>
      </c>
    </row>
    <row r="802" spans="1:8" ht="14.45" customHeight="1" x14ac:dyDescent="0.2">
      <c r="A802" s="4" t="s">
        <v>54</v>
      </c>
      <c r="B802" s="4" t="s">
        <v>95</v>
      </c>
      <c r="C802" s="4" t="s">
        <v>44</v>
      </c>
      <c r="D802" s="4" t="s">
        <v>45</v>
      </c>
      <c r="E802" s="4" t="s">
        <v>64</v>
      </c>
      <c r="F802" s="7">
        <v>17942</v>
      </c>
      <c r="G802" s="7">
        <v>96529</v>
      </c>
      <c r="H802" s="8">
        <v>1392830.79</v>
      </c>
    </row>
    <row r="803" spans="1:8" ht="14.45" customHeight="1" x14ac:dyDescent="0.2">
      <c r="A803" s="4" t="s">
        <v>54</v>
      </c>
      <c r="B803" s="4" t="s">
        <v>72</v>
      </c>
      <c r="C803" s="4" t="s">
        <v>44</v>
      </c>
      <c r="D803" s="4" t="s">
        <v>45</v>
      </c>
      <c r="E803" s="4" t="s">
        <v>64</v>
      </c>
      <c r="F803" s="7">
        <v>9781</v>
      </c>
      <c r="G803" s="7">
        <v>12675</v>
      </c>
      <c r="H803" s="8">
        <v>228524.34</v>
      </c>
    </row>
    <row r="804" spans="1:8" ht="14.45" customHeight="1" x14ac:dyDescent="0.2">
      <c r="A804" s="4" t="s">
        <v>54</v>
      </c>
      <c r="B804" s="4" t="s">
        <v>72</v>
      </c>
      <c r="C804" s="4" t="s">
        <v>44</v>
      </c>
      <c r="D804" s="4" t="s">
        <v>45</v>
      </c>
      <c r="E804" s="4" t="s">
        <v>65</v>
      </c>
      <c r="F804" s="7">
        <v>0</v>
      </c>
      <c r="G804" s="7">
        <v>25556</v>
      </c>
      <c r="H804" s="8">
        <v>452487.18</v>
      </c>
    </row>
    <row r="805" spans="1:8" ht="14.45" customHeight="1" x14ac:dyDescent="0.2">
      <c r="A805" s="4" t="s">
        <v>54</v>
      </c>
      <c r="B805" s="4" t="s">
        <v>77</v>
      </c>
      <c r="C805" s="4" t="s">
        <v>47</v>
      </c>
      <c r="D805" s="4" t="s">
        <v>48</v>
      </c>
      <c r="E805" s="4" t="s">
        <v>64</v>
      </c>
      <c r="F805" s="7">
        <v>224</v>
      </c>
      <c r="G805" s="7">
        <v>1056</v>
      </c>
      <c r="H805" s="8">
        <v>76900</v>
      </c>
    </row>
    <row r="806" spans="1:8" ht="14.45" customHeight="1" x14ac:dyDescent="0.2">
      <c r="A806" s="4" t="s">
        <v>54</v>
      </c>
      <c r="B806" s="4" t="s">
        <v>78</v>
      </c>
      <c r="C806" s="4" t="s">
        <v>47</v>
      </c>
      <c r="D806" s="4" t="s">
        <v>48</v>
      </c>
      <c r="E806" s="4" t="s">
        <v>64</v>
      </c>
      <c r="F806" s="7">
        <v>1990</v>
      </c>
      <c r="G806" s="7">
        <v>13873</v>
      </c>
      <c r="H806" s="8">
        <v>1064286</v>
      </c>
    </row>
    <row r="807" spans="1:8" ht="14.45" customHeight="1" x14ac:dyDescent="0.2">
      <c r="A807" s="4" t="s">
        <v>54</v>
      </c>
      <c r="B807" s="4" t="s">
        <v>79</v>
      </c>
      <c r="C807" s="4" t="s">
        <v>47</v>
      </c>
      <c r="D807" s="4" t="s">
        <v>48</v>
      </c>
      <c r="E807" s="4" t="s">
        <v>64</v>
      </c>
      <c r="F807" s="7">
        <v>5958</v>
      </c>
      <c r="G807" s="7">
        <v>43767</v>
      </c>
      <c r="H807" s="8">
        <v>3344137.52</v>
      </c>
    </row>
    <row r="808" spans="1:8" ht="14.45" customHeight="1" x14ac:dyDescent="0.2">
      <c r="A808" s="4" t="s">
        <v>54</v>
      </c>
      <c r="B808" s="4" t="s">
        <v>80</v>
      </c>
      <c r="C808" s="4" t="s">
        <v>47</v>
      </c>
      <c r="D808" s="4" t="s">
        <v>48</v>
      </c>
      <c r="E808" s="4" t="s">
        <v>64</v>
      </c>
      <c r="F808" s="7">
        <v>9749</v>
      </c>
      <c r="G808" s="7">
        <v>77037</v>
      </c>
      <c r="H808" s="8">
        <v>5827459.7699999996</v>
      </c>
    </row>
    <row r="809" spans="1:8" ht="14.45" customHeight="1" x14ac:dyDescent="0.2">
      <c r="A809" s="4" t="s">
        <v>54</v>
      </c>
      <c r="B809" s="4" t="s">
        <v>81</v>
      </c>
      <c r="C809" s="4" t="s">
        <v>47</v>
      </c>
      <c r="D809" s="4" t="s">
        <v>48</v>
      </c>
      <c r="E809" s="4" t="s">
        <v>64</v>
      </c>
      <c r="F809" s="7">
        <v>14639</v>
      </c>
      <c r="G809" s="7">
        <v>134338</v>
      </c>
      <c r="H809" s="8">
        <v>10222714.43</v>
      </c>
    </row>
    <row r="810" spans="1:8" ht="14.45" customHeight="1" x14ac:dyDescent="0.2">
      <c r="A810" s="4" t="s">
        <v>54</v>
      </c>
      <c r="B810" s="4" t="s">
        <v>82</v>
      </c>
      <c r="C810" s="4" t="s">
        <v>47</v>
      </c>
      <c r="D810" s="4" t="s">
        <v>48</v>
      </c>
      <c r="E810" s="4" t="s">
        <v>64</v>
      </c>
      <c r="F810" s="7">
        <v>19304</v>
      </c>
      <c r="G810" s="7">
        <v>181316</v>
      </c>
      <c r="H810" s="8">
        <v>13954847.619999999</v>
      </c>
    </row>
    <row r="811" spans="1:8" ht="14.45" customHeight="1" x14ac:dyDescent="0.2">
      <c r="A811" s="4" t="s">
        <v>54</v>
      </c>
      <c r="B811" s="4" t="s">
        <v>83</v>
      </c>
      <c r="C811" s="4" t="s">
        <v>47</v>
      </c>
      <c r="D811" s="4" t="s">
        <v>48</v>
      </c>
      <c r="E811" s="4" t="s">
        <v>64</v>
      </c>
      <c r="F811" s="7">
        <v>21888</v>
      </c>
      <c r="G811" s="7">
        <v>205875</v>
      </c>
      <c r="H811" s="8">
        <v>15867198.26</v>
      </c>
    </row>
    <row r="812" spans="1:8" ht="14.45" customHeight="1" x14ac:dyDescent="0.2">
      <c r="A812" s="4" t="s">
        <v>54</v>
      </c>
      <c r="B812" s="4" t="s">
        <v>84</v>
      </c>
      <c r="C812" s="4" t="s">
        <v>47</v>
      </c>
      <c r="D812" s="4" t="s">
        <v>48</v>
      </c>
      <c r="E812" s="4" t="s">
        <v>64</v>
      </c>
      <c r="F812" s="7">
        <v>22146</v>
      </c>
      <c r="G812" s="7">
        <v>209744</v>
      </c>
      <c r="H812" s="8">
        <v>16178168.49</v>
      </c>
    </row>
    <row r="813" spans="1:8" ht="14.45" customHeight="1" x14ac:dyDescent="0.2">
      <c r="A813" s="4" t="s">
        <v>54</v>
      </c>
      <c r="B813" s="4" t="s">
        <v>85</v>
      </c>
      <c r="C813" s="4" t="s">
        <v>47</v>
      </c>
      <c r="D813" s="4" t="s">
        <v>48</v>
      </c>
      <c r="E813" s="4" t="s">
        <v>64</v>
      </c>
      <c r="F813" s="7">
        <v>21399</v>
      </c>
      <c r="G813" s="7">
        <v>205068</v>
      </c>
      <c r="H813" s="8">
        <v>15919625.51</v>
      </c>
    </row>
    <row r="814" spans="1:8" ht="14.45" customHeight="1" x14ac:dyDescent="0.2">
      <c r="A814" s="4" t="s">
        <v>54</v>
      </c>
      <c r="B814" s="4" t="s">
        <v>86</v>
      </c>
      <c r="C814" s="4" t="s">
        <v>47</v>
      </c>
      <c r="D814" s="4" t="s">
        <v>48</v>
      </c>
      <c r="E814" s="4" t="s">
        <v>64</v>
      </c>
      <c r="F814" s="7">
        <v>21962</v>
      </c>
      <c r="G814" s="7">
        <v>208869</v>
      </c>
      <c r="H814" s="8">
        <v>16224358</v>
      </c>
    </row>
    <row r="815" spans="1:8" ht="14.45" customHeight="1" x14ac:dyDescent="0.2">
      <c r="A815" s="4" t="s">
        <v>54</v>
      </c>
      <c r="B815" s="4" t="s">
        <v>87</v>
      </c>
      <c r="C815" s="4" t="s">
        <v>47</v>
      </c>
      <c r="D815" s="4" t="s">
        <v>48</v>
      </c>
      <c r="E815" s="4" t="s">
        <v>64</v>
      </c>
      <c r="F815" s="7">
        <v>28367</v>
      </c>
      <c r="G815" s="7">
        <v>269981</v>
      </c>
      <c r="H815" s="8">
        <v>20905916.109999999</v>
      </c>
    </row>
    <row r="816" spans="1:8" ht="14.45" customHeight="1" x14ac:dyDescent="0.2">
      <c r="A816" s="4" t="s">
        <v>54</v>
      </c>
      <c r="B816" s="4" t="s">
        <v>88</v>
      </c>
      <c r="C816" s="4" t="s">
        <v>47</v>
      </c>
      <c r="D816" s="4" t="s">
        <v>48</v>
      </c>
      <c r="E816" s="4" t="s">
        <v>64</v>
      </c>
      <c r="F816" s="7">
        <v>31785</v>
      </c>
      <c r="G816" s="7">
        <v>293589</v>
      </c>
      <c r="H816" s="8">
        <v>22726919.949999999</v>
      </c>
    </row>
    <row r="817" spans="1:8" ht="14.45" customHeight="1" x14ac:dyDescent="0.2">
      <c r="A817" s="4" t="s">
        <v>54</v>
      </c>
      <c r="B817" s="4" t="s">
        <v>89</v>
      </c>
      <c r="C817" s="4" t="s">
        <v>47</v>
      </c>
      <c r="D817" s="4" t="s">
        <v>48</v>
      </c>
      <c r="E817" s="4" t="s">
        <v>64</v>
      </c>
      <c r="F817" s="7">
        <v>30501</v>
      </c>
      <c r="G817" s="7">
        <v>276017</v>
      </c>
      <c r="H817" s="8">
        <v>21414535.32</v>
      </c>
    </row>
    <row r="818" spans="1:8" ht="14.45" customHeight="1" x14ac:dyDescent="0.2">
      <c r="A818" s="4" t="s">
        <v>54</v>
      </c>
      <c r="B818" s="4" t="s">
        <v>90</v>
      </c>
      <c r="C818" s="4" t="s">
        <v>47</v>
      </c>
      <c r="D818" s="4" t="s">
        <v>48</v>
      </c>
      <c r="E818" s="4" t="s">
        <v>64</v>
      </c>
      <c r="F818" s="7">
        <v>24869</v>
      </c>
      <c r="G818" s="7">
        <v>219074</v>
      </c>
      <c r="H818" s="8">
        <v>17067273.199999999</v>
      </c>
    </row>
    <row r="819" spans="1:8" ht="14.45" customHeight="1" x14ac:dyDescent="0.2">
      <c r="A819" s="4" t="s">
        <v>54</v>
      </c>
      <c r="B819" s="4" t="s">
        <v>91</v>
      </c>
      <c r="C819" s="4" t="s">
        <v>47</v>
      </c>
      <c r="D819" s="4" t="s">
        <v>48</v>
      </c>
      <c r="E819" s="4" t="s">
        <v>64</v>
      </c>
      <c r="F819" s="7">
        <v>19667</v>
      </c>
      <c r="G819" s="7">
        <v>167568</v>
      </c>
      <c r="H819" s="8">
        <v>12985041.07</v>
      </c>
    </row>
    <row r="820" spans="1:8" ht="14.45" customHeight="1" x14ac:dyDescent="0.2">
      <c r="A820" s="4" t="s">
        <v>54</v>
      </c>
      <c r="B820" s="4" t="s">
        <v>92</v>
      </c>
      <c r="C820" s="4" t="s">
        <v>47</v>
      </c>
      <c r="D820" s="4" t="s">
        <v>48</v>
      </c>
      <c r="E820" s="4" t="s">
        <v>64</v>
      </c>
      <c r="F820" s="7">
        <v>15985</v>
      </c>
      <c r="G820" s="7">
        <v>131304</v>
      </c>
      <c r="H820" s="8">
        <v>10128275.109999999</v>
      </c>
    </row>
    <row r="821" spans="1:8" ht="14.45" customHeight="1" x14ac:dyDescent="0.2">
      <c r="A821" s="4" t="s">
        <v>54</v>
      </c>
      <c r="B821" s="4" t="s">
        <v>93</v>
      </c>
      <c r="C821" s="4" t="s">
        <v>47</v>
      </c>
      <c r="D821" s="4" t="s">
        <v>48</v>
      </c>
      <c r="E821" s="4" t="s">
        <v>64</v>
      </c>
      <c r="F821" s="7">
        <v>9075</v>
      </c>
      <c r="G821" s="7">
        <v>71889</v>
      </c>
      <c r="H821" s="8">
        <v>5440038.1600000001</v>
      </c>
    </row>
    <row r="822" spans="1:8" ht="14.45" customHeight="1" x14ac:dyDescent="0.2">
      <c r="A822" s="4" t="s">
        <v>54</v>
      </c>
      <c r="B822" s="4" t="s">
        <v>94</v>
      </c>
      <c r="C822" s="4" t="s">
        <v>47</v>
      </c>
      <c r="D822" s="4" t="s">
        <v>48</v>
      </c>
      <c r="E822" s="4" t="s">
        <v>64</v>
      </c>
      <c r="F822" s="7">
        <v>5061</v>
      </c>
      <c r="G822" s="7">
        <v>37452</v>
      </c>
      <c r="H822" s="8">
        <v>2799523.78</v>
      </c>
    </row>
    <row r="823" spans="1:8" ht="14.45" customHeight="1" x14ac:dyDescent="0.2">
      <c r="A823" s="4" t="s">
        <v>54</v>
      </c>
      <c r="B823" s="4" t="s">
        <v>95</v>
      </c>
      <c r="C823" s="4" t="s">
        <v>47</v>
      </c>
      <c r="D823" s="4" t="s">
        <v>48</v>
      </c>
      <c r="E823" s="4" t="s">
        <v>64</v>
      </c>
      <c r="F823" s="7">
        <v>1878</v>
      </c>
      <c r="G823" s="7">
        <v>12999</v>
      </c>
      <c r="H823" s="8">
        <v>947455.5</v>
      </c>
    </row>
    <row r="824" spans="1:8" ht="14.45" customHeight="1" x14ac:dyDescent="0.2">
      <c r="A824" s="4" t="s">
        <v>54</v>
      </c>
      <c r="B824" s="4" t="s">
        <v>72</v>
      </c>
      <c r="C824" s="4" t="s">
        <v>47</v>
      </c>
      <c r="D824" s="4" t="s">
        <v>48</v>
      </c>
      <c r="E824" s="4" t="s">
        <v>64</v>
      </c>
      <c r="F824" s="7">
        <v>1072</v>
      </c>
      <c r="G824" s="7">
        <v>1335</v>
      </c>
      <c r="H824" s="8">
        <v>99096.18</v>
      </c>
    </row>
    <row r="825" spans="1:8" ht="14.45" customHeight="1" x14ac:dyDescent="0.2">
      <c r="A825" s="4" t="s">
        <v>54</v>
      </c>
      <c r="B825" s="4" t="s">
        <v>72</v>
      </c>
      <c r="C825" s="4" t="s">
        <v>47</v>
      </c>
      <c r="D825" s="4" t="s">
        <v>48</v>
      </c>
      <c r="E825" s="4" t="s">
        <v>65</v>
      </c>
      <c r="F825" s="7">
        <v>0</v>
      </c>
      <c r="G825" s="7">
        <v>13631</v>
      </c>
      <c r="H825" s="8">
        <v>1046442.28</v>
      </c>
    </row>
    <row r="826" spans="1:8" ht="14.45" customHeight="1" x14ac:dyDescent="0.2">
      <c r="A826" s="4" t="s">
        <v>55</v>
      </c>
      <c r="B826" s="4" t="s">
        <v>77</v>
      </c>
      <c r="C826" s="4" t="s">
        <v>38</v>
      </c>
      <c r="D826" s="4" t="s">
        <v>39</v>
      </c>
      <c r="E826" s="4" t="s">
        <v>64</v>
      </c>
      <c r="F826" s="7">
        <v>1471</v>
      </c>
      <c r="G826" s="7">
        <v>13995</v>
      </c>
      <c r="H826" s="8">
        <v>567499.62</v>
      </c>
    </row>
    <row r="827" spans="1:8" ht="14.45" customHeight="1" x14ac:dyDescent="0.2">
      <c r="A827" s="4" t="s">
        <v>55</v>
      </c>
      <c r="B827" s="4" t="s">
        <v>78</v>
      </c>
      <c r="C827" s="4" t="s">
        <v>38</v>
      </c>
      <c r="D827" s="4" t="s">
        <v>39</v>
      </c>
      <c r="E827" s="4" t="s">
        <v>64</v>
      </c>
      <c r="F827" s="7">
        <v>5603</v>
      </c>
      <c r="G827" s="7">
        <v>61615</v>
      </c>
      <c r="H827" s="8">
        <v>2637060.0499999998</v>
      </c>
    </row>
    <row r="828" spans="1:8" ht="14.45" customHeight="1" x14ac:dyDescent="0.2">
      <c r="A828" s="4" t="s">
        <v>55</v>
      </c>
      <c r="B828" s="4" t="s">
        <v>79</v>
      </c>
      <c r="C828" s="4" t="s">
        <v>38</v>
      </c>
      <c r="D828" s="4" t="s">
        <v>39</v>
      </c>
      <c r="E828" s="4" t="s">
        <v>64</v>
      </c>
      <c r="F828" s="7">
        <v>12935</v>
      </c>
      <c r="G828" s="7">
        <v>165464</v>
      </c>
      <c r="H828" s="8">
        <v>7780243.9299999997</v>
      </c>
    </row>
    <row r="829" spans="1:8" ht="14.45" customHeight="1" x14ac:dyDescent="0.2">
      <c r="A829" s="4" t="s">
        <v>55</v>
      </c>
      <c r="B829" s="4" t="s">
        <v>80</v>
      </c>
      <c r="C829" s="4" t="s">
        <v>38</v>
      </c>
      <c r="D829" s="4" t="s">
        <v>39</v>
      </c>
      <c r="E829" s="4" t="s">
        <v>64</v>
      </c>
      <c r="F829" s="7">
        <v>17504</v>
      </c>
      <c r="G829" s="7">
        <v>221509</v>
      </c>
      <c r="H829" s="8">
        <v>11068764.970000001</v>
      </c>
    </row>
    <row r="830" spans="1:8" ht="14.45" customHeight="1" x14ac:dyDescent="0.2">
      <c r="A830" s="4" t="s">
        <v>55</v>
      </c>
      <c r="B830" s="4" t="s">
        <v>81</v>
      </c>
      <c r="C830" s="4" t="s">
        <v>38</v>
      </c>
      <c r="D830" s="4" t="s">
        <v>39</v>
      </c>
      <c r="E830" s="4" t="s">
        <v>64</v>
      </c>
      <c r="F830" s="7">
        <v>20381</v>
      </c>
      <c r="G830" s="7">
        <v>260613</v>
      </c>
      <c r="H830" s="8">
        <v>12228451.26</v>
      </c>
    </row>
    <row r="831" spans="1:8" ht="14.45" customHeight="1" x14ac:dyDescent="0.2">
      <c r="A831" s="4" t="s">
        <v>55</v>
      </c>
      <c r="B831" s="4" t="s">
        <v>82</v>
      </c>
      <c r="C831" s="4" t="s">
        <v>38</v>
      </c>
      <c r="D831" s="4" t="s">
        <v>39</v>
      </c>
      <c r="E831" s="4" t="s">
        <v>64</v>
      </c>
      <c r="F831" s="7">
        <v>27958</v>
      </c>
      <c r="G831" s="7">
        <v>342020</v>
      </c>
      <c r="H831" s="8">
        <v>15455947.82</v>
      </c>
    </row>
    <row r="832" spans="1:8" ht="14.45" customHeight="1" x14ac:dyDescent="0.2">
      <c r="A832" s="4" t="s">
        <v>55</v>
      </c>
      <c r="B832" s="4" t="s">
        <v>83</v>
      </c>
      <c r="C832" s="4" t="s">
        <v>38</v>
      </c>
      <c r="D832" s="4" t="s">
        <v>39</v>
      </c>
      <c r="E832" s="4" t="s">
        <v>64</v>
      </c>
      <c r="F832" s="7">
        <v>34517</v>
      </c>
      <c r="G832" s="7">
        <v>397449</v>
      </c>
      <c r="H832" s="8">
        <v>17697489.260000002</v>
      </c>
    </row>
    <row r="833" spans="1:8" ht="14.45" customHeight="1" x14ac:dyDescent="0.2">
      <c r="A833" s="4" t="s">
        <v>55</v>
      </c>
      <c r="B833" s="4" t="s">
        <v>84</v>
      </c>
      <c r="C833" s="4" t="s">
        <v>38</v>
      </c>
      <c r="D833" s="4" t="s">
        <v>39</v>
      </c>
      <c r="E833" s="4" t="s">
        <v>64</v>
      </c>
      <c r="F833" s="7">
        <v>37338</v>
      </c>
      <c r="G833" s="7">
        <v>424496</v>
      </c>
      <c r="H833" s="8">
        <v>18917947.149999999</v>
      </c>
    </row>
    <row r="834" spans="1:8" ht="14.45" customHeight="1" x14ac:dyDescent="0.2">
      <c r="A834" s="4" t="s">
        <v>55</v>
      </c>
      <c r="B834" s="4" t="s">
        <v>85</v>
      </c>
      <c r="C834" s="4" t="s">
        <v>38</v>
      </c>
      <c r="D834" s="4" t="s">
        <v>39</v>
      </c>
      <c r="E834" s="4" t="s">
        <v>64</v>
      </c>
      <c r="F834" s="7">
        <v>37963</v>
      </c>
      <c r="G834" s="7">
        <v>445039</v>
      </c>
      <c r="H834" s="8">
        <v>20208242.609999999</v>
      </c>
    </row>
    <row r="835" spans="1:8" ht="14.45" customHeight="1" x14ac:dyDescent="0.2">
      <c r="A835" s="4" t="s">
        <v>55</v>
      </c>
      <c r="B835" s="4" t="s">
        <v>86</v>
      </c>
      <c r="C835" s="4" t="s">
        <v>38</v>
      </c>
      <c r="D835" s="4" t="s">
        <v>39</v>
      </c>
      <c r="E835" s="4" t="s">
        <v>64</v>
      </c>
      <c r="F835" s="7">
        <v>42165</v>
      </c>
      <c r="G835" s="7">
        <v>491185</v>
      </c>
      <c r="H835" s="8">
        <v>22382562.050000001</v>
      </c>
    </row>
    <row r="836" spans="1:8" ht="14.45" customHeight="1" x14ac:dyDescent="0.2">
      <c r="A836" s="4" t="s">
        <v>55</v>
      </c>
      <c r="B836" s="4" t="s">
        <v>87</v>
      </c>
      <c r="C836" s="4" t="s">
        <v>38</v>
      </c>
      <c r="D836" s="4" t="s">
        <v>39</v>
      </c>
      <c r="E836" s="4" t="s">
        <v>64</v>
      </c>
      <c r="F836" s="7">
        <v>61170</v>
      </c>
      <c r="G836" s="7">
        <v>700760</v>
      </c>
      <c r="H836" s="8">
        <v>32304465.710000001</v>
      </c>
    </row>
    <row r="837" spans="1:8" ht="14.45" customHeight="1" x14ac:dyDescent="0.2">
      <c r="A837" s="4" t="s">
        <v>55</v>
      </c>
      <c r="B837" s="4" t="s">
        <v>88</v>
      </c>
      <c r="C837" s="4" t="s">
        <v>38</v>
      </c>
      <c r="D837" s="4" t="s">
        <v>39</v>
      </c>
      <c r="E837" s="4" t="s">
        <v>64</v>
      </c>
      <c r="F837" s="7">
        <v>79892</v>
      </c>
      <c r="G837" s="7">
        <v>885064</v>
      </c>
      <c r="H837" s="8">
        <v>41022219.210000001</v>
      </c>
    </row>
    <row r="838" spans="1:8" ht="14.45" customHeight="1" x14ac:dyDescent="0.2">
      <c r="A838" s="4" t="s">
        <v>55</v>
      </c>
      <c r="B838" s="4" t="s">
        <v>89</v>
      </c>
      <c r="C838" s="4" t="s">
        <v>38</v>
      </c>
      <c r="D838" s="4" t="s">
        <v>39</v>
      </c>
      <c r="E838" s="4" t="s">
        <v>64</v>
      </c>
      <c r="F838" s="7">
        <v>91452</v>
      </c>
      <c r="G838" s="7">
        <v>982218</v>
      </c>
      <c r="H838" s="8">
        <v>45299392.700000003</v>
      </c>
    </row>
    <row r="839" spans="1:8" ht="14.45" customHeight="1" x14ac:dyDescent="0.2">
      <c r="A839" s="4" t="s">
        <v>55</v>
      </c>
      <c r="B839" s="4" t="s">
        <v>90</v>
      </c>
      <c r="C839" s="4" t="s">
        <v>38</v>
      </c>
      <c r="D839" s="4" t="s">
        <v>39</v>
      </c>
      <c r="E839" s="4" t="s">
        <v>64</v>
      </c>
      <c r="F839" s="7">
        <v>90812</v>
      </c>
      <c r="G839" s="7">
        <v>934785</v>
      </c>
      <c r="H839" s="8">
        <v>42798591.119999997</v>
      </c>
    </row>
    <row r="840" spans="1:8" ht="14.45" customHeight="1" x14ac:dyDescent="0.2">
      <c r="A840" s="4" t="s">
        <v>55</v>
      </c>
      <c r="B840" s="4" t="s">
        <v>91</v>
      </c>
      <c r="C840" s="4" t="s">
        <v>38</v>
      </c>
      <c r="D840" s="4" t="s">
        <v>39</v>
      </c>
      <c r="E840" s="4" t="s">
        <v>64</v>
      </c>
      <c r="F840" s="7">
        <v>83735</v>
      </c>
      <c r="G840" s="7">
        <v>816494</v>
      </c>
      <c r="H840" s="8">
        <v>36758183.920000002</v>
      </c>
    </row>
    <row r="841" spans="1:8" ht="14.45" customHeight="1" x14ac:dyDescent="0.2">
      <c r="A841" s="4" t="s">
        <v>55</v>
      </c>
      <c r="B841" s="4" t="s">
        <v>92</v>
      </c>
      <c r="C841" s="4" t="s">
        <v>38</v>
      </c>
      <c r="D841" s="4" t="s">
        <v>39</v>
      </c>
      <c r="E841" s="4" t="s">
        <v>64</v>
      </c>
      <c r="F841" s="7">
        <v>79943</v>
      </c>
      <c r="G841" s="7">
        <v>728354</v>
      </c>
      <c r="H841" s="8">
        <v>31276927.43</v>
      </c>
    </row>
    <row r="842" spans="1:8" ht="14.45" customHeight="1" x14ac:dyDescent="0.2">
      <c r="A842" s="4" t="s">
        <v>55</v>
      </c>
      <c r="B842" s="4" t="s">
        <v>93</v>
      </c>
      <c r="C842" s="4" t="s">
        <v>38</v>
      </c>
      <c r="D842" s="4" t="s">
        <v>39</v>
      </c>
      <c r="E842" s="4" t="s">
        <v>64</v>
      </c>
      <c r="F842" s="7">
        <v>54739</v>
      </c>
      <c r="G842" s="7">
        <v>462681</v>
      </c>
      <c r="H842" s="8">
        <v>18518660.98</v>
      </c>
    </row>
    <row r="843" spans="1:8" ht="14.45" customHeight="1" x14ac:dyDescent="0.2">
      <c r="A843" s="4" t="s">
        <v>55</v>
      </c>
      <c r="B843" s="4" t="s">
        <v>94</v>
      </c>
      <c r="C843" s="4" t="s">
        <v>38</v>
      </c>
      <c r="D843" s="4" t="s">
        <v>39</v>
      </c>
      <c r="E843" s="4" t="s">
        <v>64</v>
      </c>
      <c r="F843" s="7">
        <v>34201</v>
      </c>
      <c r="G843" s="7">
        <v>263804</v>
      </c>
      <c r="H843" s="8">
        <v>9690007.75</v>
      </c>
    </row>
    <row r="844" spans="1:8" ht="14.45" customHeight="1" x14ac:dyDescent="0.2">
      <c r="A844" s="4" t="s">
        <v>55</v>
      </c>
      <c r="B844" s="4" t="s">
        <v>95</v>
      </c>
      <c r="C844" s="4" t="s">
        <v>38</v>
      </c>
      <c r="D844" s="4" t="s">
        <v>39</v>
      </c>
      <c r="E844" s="4" t="s">
        <v>64</v>
      </c>
      <c r="F844" s="7">
        <v>14302</v>
      </c>
      <c r="G844" s="7">
        <v>98334</v>
      </c>
      <c r="H844" s="8">
        <v>3310766.5</v>
      </c>
    </row>
    <row r="845" spans="1:8" ht="14.45" customHeight="1" x14ac:dyDescent="0.2">
      <c r="A845" s="4" t="s">
        <v>55</v>
      </c>
      <c r="B845" s="4" t="s">
        <v>72</v>
      </c>
      <c r="C845" s="4" t="s">
        <v>38</v>
      </c>
      <c r="D845" s="4" t="s">
        <v>39</v>
      </c>
      <c r="E845" s="4" t="s">
        <v>64</v>
      </c>
      <c r="F845" s="7">
        <v>4575</v>
      </c>
      <c r="G845" s="7">
        <v>7738</v>
      </c>
      <c r="H845" s="8">
        <v>252789.05</v>
      </c>
    </row>
    <row r="846" spans="1:8" ht="14.45" customHeight="1" x14ac:dyDescent="0.2">
      <c r="A846" s="4" t="s">
        <v>55</v>
      </c>
      <c r="B846" s="4" t="s">
        <v>72</v>
      </c>
      <c r="C846" s="4" t="s">
        <v>38</v>
      </c>
      <c r="D846" s="4" t="s">
        <v>39</v>
      </c>
      <c r="E846" s="4" t="s">
        <v>65</v>
      </c>
      <c r="F846" s="7">
        <v>0</v>
      </c>
      <c r="G846" s="7">
        <v>44932</v>
      </c>
      <c r="H846" s="8">
        <v>1781907.1</v>
      </c>
    </row>
    <row r="847" spans="1:8" ht="14.45" customHeight="1" x14ac:dyDescent="0.2">
      <c r="A847" s="4" t="s">
        <v>55</v>
      </c>
      <c r="B847" s="4" t="s">
        <v>77</v>
      </c>
      <c r="C847" s="4" t="s">
        <v>40</v>
      </c>
      <c r="D847" s="4" t="s">
        <v>41</v>
      </c>
      <c r="E847" s="4" t="s">
        <v>64</v>
      </c>
      <c r="F847" s="7">
        <v>10</v>
      </c>
      <c r="G847" s="7">
        <v>46</v>
      </c>
      <c r="H847" s="8">
        <v>2840.31</v>
      </c>
    </row>
    <row r="848" spans="1:8" ht="14.45" customHeight="1" x14ac:dyDescent="0.2">
      <c r="A848" s="4" t="s">
        <v>55</v>
      </c>
      <c r="B848" s="4" t="s">
        <v>78</v>
      </c>
      <c r="C848" s="4" t="s">
        <v>40</v>
      </c>
      <c r="D848" s="4" t="s">
        <v>41</v>
      </c>
      <c r="E848" s="4" t="s">
        <v>64</v>
      </c>
      <c r="F848" s="7">
        <v>130</v>
      </c>
      <c r="G848" s="7">
        <v>701</v>
      </c>
      <c r="H848" s="8">
        <v>13653.18</v>
      </c>
    </row>
    <row r="849" spans="1:8" ht="14.45" customHeight="1" x14ac:dyDescent="0.2">
      <c r="A849" s="4" t="s">
        <v>55</v>
      </c>
      <c r="B849" s="4" t="s">
        <v>79</v>
      </c>
      <c r="C849" s="4" t="s">
        <v>40</v>
      </c>
      <c r="D849" s="4" t="s">
        <v>41</v>
      </c>
      <c r="E849" s="4" t="s">
        <v>64</v>
      </c>
      <c r="F849" s="7">
        <v>1470</v>
      </c>
      <c r="G849" s="7">
        <v>7988</v>
      </c>
      <c r="H849" s="8">
        <v>119654.49</v>
      </c>
    </row>
    <row r="850" spans="1:8" ht="14.45" customHeight="1" x14ac:dyDescent="0.2">
      <c r="A850" s="4" t="s">
        <v>55</v>
      </c>
      <c r="B850" s="4" t="s">
        <v>80</v>
      </c>
      <c r="C850" s="4" t="s">
        <v>40</v>
      </c>
      <c r="D850" s="4" t="s">
        <v>41</v>
      </c>
      <c r="E850" s="4" t="s">
        <v>64</v>
      </c>
      <c r="F850" s="7">
        <v>5901</v>
      </c>
      <c r="G850" s="7">
        <v>33300</v>
      </c>
      <c r="H850" s="8">
        <v>630575.51</v>
      </c>
    </row>
    <row r="851" spans="1:8" ht="14.45" customHeight="1" x14ac:dyDescent="0.2">
      <c r="A851" s="4" t="s">
        <v>55</v>
      </c>
      <c r="B851" s="4" t="s">
        <v>81</v>
      </c>
      <c r="C851" s="4" t="s">
        <v>40</v>
      </c>
      <c r="D851" s="4" t="s">
        <v>41</v>
      </c>
      <c r="E851" s="4" t="s">
        <v>64</v>
      </c>
      <c r="F851" s="7">
        <v>16367</v>
      </c>
      <c r="G851" s="7">
        <v>95228</v>
      </c>
      <c r="H851" s="8">
        <v>1782719.23</v>
      </c>
    </row>
    <row r="852" spans="1:8" ht="14.45" customHeight="1" x14ac:dyDescent="0.2">
      <c r="A852" s="4" t="s">
        <v>55</v>
      </c>
      <c r="B852" s="4" t="s">
        <v>82</v>
      </c>
      <c r="C852" s="4" t="s">
        <v>40</v>
      </c>
      <c r="D852" s="4" t="s">
        <v>41</v>
      </c>
      <c r="E852" s="4" t="s">
        <v>64</v>
      </c>
      <c r="F852" s="7">
        <v>37630</v>
      </c>
      <c r="G852" s="7">
        <v>243751</v>
      </c>
      <c r="H852" s="8">
        <v>4495847.4000000004</v>
      </c>
    </row>
    <row r="853" spans="1:8" ht="14.45" customHeight="1" x14ac:dyDescent="0.2">
      <c r="A853" s="4" t="s">
        <v>55</v>
      </c>
      <c r="B853" s="4" t="s">
        <v>83</v>
      </c>
      <c r="C853" s="4" t="s">
        <v>40</v>
      </c>
      <c r="D853" s="4" t="s">
        <v>41</v>
      </c>
      <c r="E853" s="4" t="s">
        <v>64</v>
      </c>
      <c r="F853" s="7">
        <v>64403</v>
      </c>
      <c r="G853" s="7">
        <v>520712</v>
      </c>
      <c r="H853" s="8">
        <v>10493416.800000001</v>
      </c>
    </row>
    <row r="854" spans="1:8" ht="14.45" customHeight="1" x14ac:dyDescent="0.2">
      <c r="A854" s="4" t="s">
        <v>55</v>
      </c>
      <c r="B854" s="4" t="s">
        <v>84</v>
      </c>
      <c r="C854" s="4" t="s">
        <v>40</v>
      </c>
      <c r="D854" s="4" t="s">
        <v>41</v>
      </c>
      <c r="E854" s="4" t="s">
        <v>64</v>
      </c>
      <c r="F854" s="7">
        <v>93336</v>
      </c>
      <c r="G854" s="7">
        <v>981777</v>
      </c>
      <c r="H854" s="8">
        <v>21273200.550000001</v>
      </c>
    </row>
    <row r="855" spans="1:8" ht="14.45" customHeight="1" x14ac:dyDescent="0.2">
      <c r="A855" s="4" t="s">
        <v>55</v>
      </c>
      <c r="B855" s="4" t="s">
        <v>85</v>
      </c>
      <c r="C855" s="4" t="s">
        <v>40</v>
      </c>
      <c r="D855" s="4" t="s">
        <v>41</v>
      </c>
      <c r="E855" s="4" t="s">
        <v>64</v>
      </c>
      <c r="F855" s="7">
        <v>134903</v>
      </c>
      <c r="G855" s="7">
        <v>1746740</v>
      </c>
      <c r="H855" s="8">
        <v>39361695.240000002</v>
      </c>
    </row>
    <row r="856" spans="1:8" ht="14.45" customHeight="1" x14ac:dyDescent="0.2">
      <c r="A856" s="4" t="s">
        <v>55</v>
      </c>
      <c r="B856" s="4" t="s">
        <v>86</v>
      </c>
      <c r="C856" s="4" t="s">
        <v>40</v>
      </c>
      <c r="D856" s="4" t="s">
        <v>41</v>
      </c>
      <c r="E856" s="4" t="s">
        <v>64</v>
      </c>
      <c r="F856" s="7">
        <v>188522</v>
      </c>
      <c r="G856" s="7">
        <v>2761591</v>
      </c>
      <c r="H856" s="8">
        <v>61869275.700000003</v>
      </c>
    </row>
    <row r="857" spans="1:8" ht="14.45" customHeight="1" x14ac:dyDescent="0.2">
      <c r="A857" s="4" t="s">
        <v>55</v>
      </c>
      <c r="B857" s="4" t="s">
        <v>87</v>
      </c>
      <c r="C857" s="4" t="s">
        <v>40</v>
      </c>
      <c r="D857" s="4" t="s">
        <v>41</v>
      </c>
      <c r="E857" s="4" t="s">
        <v>64</v>
      </c>
      <c r="F857" s="7">
        <v>285734</v>
      </c>
      <c r="G857" s="7">
        <v>4623118</v>
      </c>
      <c r="H857" s="8">
        <v>104234158.52</v>
      </c>
    </row>
    <row r="858" spans="1:8" ht="14.45" customHeight="1" x14ac:dyDescent="0.2">
      <c r="A858" s="4" t="s">
        <v>55</v>
      </c>
      <c r="B858" s="4" t="s">
        <v>88</v>
      </c>
      <c r="C858" s="4" t="s">
        <v>40</v>
      </c>
      <c r="D858" s="4" t="s">
        <v>41</v>
      </c>
      <c r="E858" s="4" t="s">
        <v>64</v>
      </c>
      <c r="F858" s="7">
        <v>386021</v>
      </c>
      <c r="G858" s="7">
        <v>6658618</v>
      </c>
      <c r="H858" s="8">
        <v>148355827.65000001</v>
      </c>
    </row>
    <row r="859" spans="1:8" ht="14.45" customHeight="1" x14ac:dyDescent="0.2">
      <c r="A859" s="4" t="s">
        <v>55</v>
      </c>
      <c r="B859" s="4" t="s">
        <v>89</v>
      </c>
      <c r="C859" s="4" t="s">
        <v>40</v>
      </c>
      <c r="D859" s="4" t="s">
        <v>41</v>
      </c>
      <c r="E859" s="4" t="s">
        <v>64</v>
      </c>
      <c r="F859" s="7">
        <v>449834</v>
      </c>
      <c r="G859" s="7">
        <v>8044696</v>
      </c>
      <c r="H859" s="8">
        <v>172940377.38</v>
      </c>
    </row>
    <row r="860" spans="1:8" ht="14.45" customHeight="1" x14ac:dyDescent="0.2">
      <c r="A860" s="4" t="s">
        <v>55</v>
      </c>
      <c r="B860" s="4" t="s">
        <v>90</v>
      </c>
      <c r="C860" s="4" t="s">
        <v>40</v>
      </c>
      <c r="D860" s="4" t="s">
        <v>41</v>
      </c>
      <c r="E860" s="4" t="s">
        <v>64</v>
      </c>
      <c r="F860" s="7">
        <v>448281</v>
      </c>
      <c r="G860" s="7">
        <v>8197952</v>
      </c>
      <c r="H860" s="8">
        <v>166580824.5</v>
      </c>
    </row>
    <row r="861" spans="1:8" ht="14.45" customHeight="1" x14ac:dyDescent="0.2">
      <c r="A861" s="4" t="s">
        <v>55</v>
      </c>
      <c r="B861" s="4" t="s">
        <v>91</v>
      </c>
      <c r="C861" s="4" t="s">
        <v>40</v>
      </c>
      <c r="D861" s="4" t="s">
        <v>41</v>
      </c>
      <c r="E861" s="4" t="s">
        <v>64</v>
      </c>
      <c r="F861" s="7">
        <v>419543</v>
      </c>
      <c r="G861" s="7">
        <v>7575071</v>
      </c>
      <c r="H861" s="8">
        <v>142351231.21000001</v>
      </c>
    </row>
    <row r="862" spans="1:8" ht="14.45" customHeight="1" x14ac:dyDescent="0.2">
      <c r="A862" s="4" t="s">
        <v>55</v>
      </c>
      <c r="B862" s="4" t="s">
        <v>92</v>
      </c>
      <c r="C862" s="4" t="s">
        <v>40</v>
      </c>
      <c r="D862" s="4" t="s">
        <v>41</v>
      </c>
      <c r="E862" s="4" t="s">
        <v>64</v>
      </c>
      <c r="F862" s="7">
        <v>410733</v>
      </c>
      <c r="G862" s="7">
        <v>7209629</v>
      </c>
      <c r="H862" s="8">
        <v>125220025.47</v>
      </c>
    </row>
    <row r="863" spans="1:8" ht="14.45" customHeight="1" x14ac:dyDescent="0.2">
      <c r="A863" s="4" t="s">
        <v>55</v>
      </c>
      <c r="B863" s="4" t="s">
        <v>93</v>
      </c>
      <c r="C863" s="4" t="s">
        <v>40</v>
      </c>
      <c r="D863" s="4" t="s">
        <v>41</v>
      </c>
      <c r="E863" s="4" t="s">
        <v>64</v>
      </c>
      <c r="F863" s="7">
        <v>281859</v>
      </c>
      <c r="G863" s="7">
        <v>5026196</v>
      </c>
      <c r="H863" s="8">
        <v>75027990.620000005</v>
      </c>
    </row>
    <row r="864" spans="1:8" ht="14.45" customHeight="1" x14ac:dyDescent="0.2">
      <c r="A864" s="4" t="s">
        <v>55</v>
      </c>
      <c r="B864" s="4" t="s">
        <v>94</v>
      </c>
      <c r="C864" s="4" t="s">
        <v>40</v>
      </c>
      <c r="D864" s="4" t="s">
        <v>41</v>
      </c>
      <c r="E864" s="4" t="s">
        <v>64</v>
      </c>
      <c r="F864" s="7">
        <v>172806</v>
      </c>
      <c r="G864" s="7">
        <v>3141352</v>
      </c>
      <c r="H864" s="8">
        <v>42382657.189999998</v>
      </c>
    </row>
    <row r="865" spans="1:8" ht="14.45" customHeight="1" x14ac:dyDescent="0.2">
      <c r="A865" s="4" t="s">
        <v>55</v>
      </c>
      <c r="B865" s="4" t="s">
        <v>95</v>
      </c>
      <c r="C865" s="4" t="s">
        <v>40</v>
      </c>
      <c r="D865" s="4" t="s">
        <v>41</v>
      </c>
      <c r="E865" s="4" t="s">
        <v>64</v>
      </c>
      <c r="F865" s="7">
        <v>71925</v>
      </c>
      <c r="G865" s="7">
        <v>1266472</v>
      </c>
      <c r="H865" s="8">
        <v>16217621.51</v>
      </c>
    </row>
    <row r="866" spans="1:8" ht="14.45" customHeight="1" x14ac:dyDescent="0.2">
      <c r="A866" s="4" t="s">
        <v>55</v>
      </c>
      <c r="B866" s="4" t="s">
        <v>72</v>
      </c>
      <c r="C866" s="4" t="s">
        <v>40</v>
      </c>
      <c r="D866" s="4" t="s">
        <v>41</v>
      </c>
      <c r="E866" s="4" t="s">
        <v>64</v>
      </c>
      <c r="F866" s="7">
        <v>26109</v>
      </c>
      <c r="G866" s="7">
        <v>40103</v>
      </c>
      <c r="H866" s="8">
        <v>518524.18</v>
      </c>
    </row>
    <row r="867" spans="1:8" ht="14.45" customHeight="1" x14ac:dyDescent="0.2">
      <c r="A867" s="4" t="s">
        <v>55</v>
      </c>
      <c r="B867" s="4" t="s">
        <v>72</v>
      </c>
      <c r="C867" s="4" t="s">
        <v>40</v>
      </c>
      <c r="D867" s="4" t="s">
        <v>41</v>
      </c>
      <c r="E867" s="4" t="s">
        <v>65</v>
      </c>
      <c r="F867" s="7">
        <v>0</v>
      </c>
      <c r="G867" s="7">
        <v>245647</v>
      </c>
      <c r="H867" s="8">
        <v>6370032.04</v>
      </c>
    </row>
    <row r="868" spans="1:8" ht="14.45" customHeight="1" x14ac:dyDescent="0.2">
      <c r="A868" s="4" t="s">
        <v>55</v>
      </c>
      <c r="B868" s="4" t="s">
        <v>77</v>
      </c>
      <c r="C868" s="4" t="s">
        <v>42</v>
      </c>
      <c r="D868" s="4" t="s">
        <v>43</v>
      </c>
      <c r="E868" s="4" t="s">
        <v>64</v>
      </c>
      <c r="F868" s="7">
        <v>1815</v>
      </c>
      <c r="G868" s="7">
        <v>8473</v>
      </c>
      <c r="H868" s="8">
        <v>209759.22</v>
      </c>
    </row>
    <row r="869" spans="1:8" ht="14.45" customHeight="1" x14ac:dyDescent="0.2">
      <c r="A869" s="4" t="s">
        <v>55</v>
      </c>
      <c r="B869" s="4" t="s">
        <v>78</v>
      </c>
      <c r="C869" s="4" t="s">
        <v>42</v>
      </c>
      <c r="D869" s="4" t="s">
        <v>43</v>
      </c>
      <c r="E869" s="4" t="s">
        <v>64</v>
      </c>
      <c r="F869" s="7">
        <v>5005</v>
      </c>
      <c r="G869" s="7">
        <v>22017</v>
      </c>
      <c r="H869" s="8">
        <v>485517.3</v>
      </c>
    </row>
    <row r="870" spans="1:8" ht="14.45" customHeight="1" x14ac:dyDescent="0.2">
      <c r="A870" s="4" t="s">
        <v>55</v>
      </c>
      <c r="B870" s="4" t="s">
        <v>79</v>
      </c>
      <c r="C870" s="4" t="s">
        <v>42</v>
      </c>
      <c r="D870" s="4" t="s">
        <v>43</v>
      </c>
      <c r="E870" s="4" t="s">
        <v>64</v>
      </c>
      <c r="F870" s="7">
        <v>9788</v>
      </c>
      <c r="G870" s="7">
        <v>41696</v>
      </c>
      <c r="H870" s="8">
        <v>752571.32</v>
      </c>
    </row>
    <row r="871" spans="1:8" ht="14.45" customHeight="1" x14ac:dyDescent="0.2">
      <c r="A871" s="4" t="s">
        <v>55</v>
      </c>
      <c r="B871" s="4" t="s">
        <v>80</v>
      </c>
      <c r="C871" s="4" t="s">
        <v>42</v>
      </c>
      <c r="D871" s="4" t="s">
        <v>43</v>
      </c>
      <c r="E871" s="4" t="s">
        <v>64</v>
      </c>
      <c r="F871" s="7">
        <v>9840</v>
      </c>
      <c r="G871" s="7">
        <v>39275</v>
      </c>
      <c r="H871" s="8">
        <v>643470.56000000006</v>
      </c>
    </row>
    <row r="872" spans="1:8" ht="14.45" customHeight="1" x14ac:dyDescent="0.2">
      <c r="A872" s="4" t="s">
        <v>55</v>
      </c>
      <c r="B872" s="4" t="s">
        <v>81</v>
      </c>
      <c r="C872" s="4" t="s">
        <v>42</v>
      </c>
      <c r="D872" s="4" t="s">
        <v>43</v>
      </c>
      <c r="E872" s="4" t="s">
        <v>64</v>
      </c>
      <c r="F872" s="7">
        <v>6192</v>
      </c>
      <c r="G872" s="7">
        <v>25604</v>
      </c>
      <c r="H872" s="8">
        <v>340210.54</v>
      </c>
    </row>
    <row r="873" spans="1:8" ht="14.45" customHeight="1" x14ac:dyDescent="0.2">
      <c r="A873" s="4" t="s">
        <v>55</v>
      </c>
      <c r="B873" s="4" t="s">
        <v>82</v>
      </c>
      <c r="C873" s="4" t="s">
        <v>42</v>
      </c>
      <c r="D873" s="4" t="s">
        <v>43</v>
      </c>
      <c r="E873" s="4" t="s">
        <v>64</v>
      </c>
      <c r="F873" s="7">
        <v>5487</v>
      </c>
      <c r="G873" s="7">
        <v>21884</v>
      </c>
      <c r="H873" s="8">
        <v>289731.14</v>
      </c>
    </row>
    <row r="874" spans="1:8" ht="14.45" customHeight="1" x14ac:dyDescent="0.2">
      <c r="A874" s="4" t="s">
        <v>55</v>
      </c>
      <c r="B874" s="4" t="s">
        <v>83</v>
      </c>
      <c r="C874" s="4" t="s">
        <v>42</v>
      </c>
      <c r="D874" s="4" t="s">
        <v>43</v>
      </c>
      <c r="E874" s="4" t="s">
        <v>64</v>
      </c>
      <c r="F874" s="7">
        <v>5169</v>
      </c>
      <c r="G874" s="7">
        <v>20736</v>
      </c>
      <c r="H874" s="8">
        <v>287056.25</v>
      </c>
    </row>
    <row r="875" spans="1:8" ht="14.45" customHeight="1" x14ac:dyDescent="0.2">
      <c r="A875" s="4" t="s">
        <v>55</v>
      </c>
      <c r="B875" s="4" t="s">
        <v>84</v>
      </c>
      <c r="C875" s="4" t="s">
        <v>42</v>
      </c>
      <c r="D875" s="4" t="s">
        <v>43</v>
      </c>
      <c r="E875" s="4" t="s">
        <v>64</v>
      </c>
      <c r="F875" s="7">
        <v>4815</v>
      </c>
      <c r="G875" s="7">
        <v>20021</v>
      </c>
      <c r="H875" s="8">
        <v>272859.46999999997</v>
      </c>
    </row>
    <row r="876" spans="1:8" ht="14.45" customHeight="1" x14ac:dyDescent="0.2">
      <c r="A876" s="4" t="s">
        <v>55</v>
      </c>
      <c r="B876" s="4" t="s">
        <v>85</v>
      </c>
      <c r="C876" s="4" t="s">
        <v>42</v>
      </c>
      <c r="D876" s="4" t="s">
        <v>43</v>
      </c>
      <c r="E876" s="4" t="s">
        <v>64</v>
      </c>
      <c r="F876" s="7">
        <v>4436</v>
      </c>
      <c r="G876" s="7">
        <v>19143</v>
      </c>
      <c r="H876" s="8">
        <v>282972.89</v>
      </c>
    </row>
    <row r="877" spans="1:8" ht="14.45" customHeight="1" x14ac:dyDescent="0.2">
      <c r="A877" s="4" t="s">
        <v>55</v>
      </c>
      <c r="B877" s="4" t="s">
        <v>86</v>
      </c>
      <c r="C877" s="4" t="s">
        <v>42</v>
      </c>
      <c r="D877" s="4" t="s">
        <v>43</v>
      </c>
      <c r="E877" s="4" t="s">
        <v>64</v>
      </c>
      <c r="F877" s="7">
        <v>4509</v>
      </c>
      <c r="G877" s="7">
        <v>19499</v>
      </c>
      <c r="H877" s="8">
        <v>262088.13</v>
      </c>
    </row>
    <row r="878" spans="1:8" ht="14.45" customHeight="1" x14ac:dyDescent="0.2">
      <c r="A878" s="4" t="s">
        <v>55</v>
      </c>
      <c r="B878" s="4" t="s">
        <v>87</v>
      </c>
      <c r="C878" s="4" t="s">
        <v>42</v>
      </c>
      <c r="D878" s="4" t="s">
        <v>43</v>
      </c>
      <c r="E878" s="4" t="s">
        <v>64</v>
      </c>
      <c r="F878" s="7">
        <v>5861</v>
      </c>
      <c r="G878" s="7">
        <v>24854</v>
      </c>
      <c r="H878" s="8">
        <v>316673.71000000002</v>
      </c>
    </row>
    <row r="879" spans="1:8" ht="14.45" customHeight="1" x14ac:dyDescent="0.2">
      <c r="A879" s="4" t="s">
        <v>55</v>
      </c>
      <c r="B879" s="4" t="s">
        <v>88</v>
      </c>
      <c r="C879" s="4" t="s">
        <v>42</v>
      </c>
      <c r="D879" s="4" t="s">
        <v>43</v>
      </c>
      <c r="E879" s="4" t="s">
        <v>64</v>
      </c>
      <c r="F879" s="7">
        <v>7007</v>
      </c>
      <c r="G879" s="7">
        <v>28966</v>
      </c>
      <c r="H879" s="8">
        <v>356634.38</v>
      </c>
    </row>
    <row r="880" spans="1:8" ht="14.45" customHeight="1" x14ac:dyDescent="0.2">
      <c r="A880" s="4" t="s">
        <v>55</v>
      </c>
      <c r="B880" s="4" t="s">
        <v>89</v>
      </c>
      <c r="C880" s="4" t="s">
        <v>42</v>
      </c>
      <c r="D880" s="4" t="s">
        <v>43</v>
      </c>
      <c r="E880" s="4" t="s">
        <v>64</v>
      </c>
      <c r="F880" s="7">
        <v>7262</v>
      </c>
      <c r="G880" s="7">
        <v>27898</v>
      </c>
      <c r="H880" s="8">
        <v>331674.25</v>
      </c>
    </row>
    <row r="881" spans="1:8" ht="14.45" customHeight="1" x14ac:dyDescent="0.2">
      <c r="A881" s="4" t="s">
        <v>55</v>
      </c>
      <c r="B881" s="4" t="s">
        <v>90</v>
      </c>
      <c r="C881" s="4" t="s">
        <v>42</v>
      </c>
      <c r="D881" s="4" t="s">
        <v>43</v>
      </c>
      <c r="E881" s="4" t="s">
        <v>64</v>
      </c>
      <c r="F881" s="7">
        <v>6646</v>
      </c>
      <c r="G881" s="7">
        <v>25132</v>
      </c>
      <c r="H881" s="8">
        <v>289355.64</v>
      </c>
    </row>
    <row r="882" spans="1:8" ht="14.45" customHeight="1" x14ac:dyDescent="0.2">
      <c r="A882" s="4" t="s">
        <v>55</v>
      </c>
      <c r="B882" s="4" t="s">
        <v>91</v>
      </c>
      <c r="C882" s="4" t="s">
        <v>42</v>
      </c>
      <c r="D882" s="4" t="s">
        <v>43</v>
      </c>
      <c r="E882" s="4" t="s">
        <v>64</v>
      </c>
      <c r="F882" s="7">
        <v>6602</v>
      </c>
      <c r="G882" s="7">
        <v>22797</v>
      </c>
      <c r="H882" s="8">
        <v>236187.99</v>
      </c>
    </row>
    <row r="883" spans="1:8" ht="14.45" customHeight="1" x14ac:dyDescent="0.2">
      <c r="A883" s="4" t="s">
        <v>55</v>
      </c>
      <c r="B883" s="4" t="s">
        <v>92</v>
      </c>
      <c r="C883" s="4" t="s">
        <v>42</v>
      </c>
      <c r="D883" s="4" t="s">
        <v>43</v>
      </c>
      <c r="E883" s="4" t="s">
        <v>64</v>
      </c>
      <c r="F883" s="7">
        <v>7011</v>
      </c>
      <c r="G883" s="7">
        <v>23077</v>
      </c>
      <c r="H883" s="8">
        <v>243504.4</v>
      </c>
    </row>
    <row r="884" spans="1:8" ht="14.45" customHeight="1" x14ac:dyDescent="0.2">
      <c r="A884" s="4" t="s">
        <v>55</v>
      </c>
      <c r="B884" s="4" t="s">
        <v>93</v>
      </c>
      <c r="C884" s="4" t="s">
        <v>42</v>
      </c>
      <c r="D884" s="4" t="s">
        <v>43</v>
      </c>
      <c r="E884" s="4" t="s">
        <v>64</v>
      </c>
      <c r="F884" s="7">
        <v>5761</v>
      </c>
      <c r="G884" s="7">
        <v>18049</v>
      </c>
      <c r="H884" s="8">
        <v>182136.79</v>
      </c>
    </row>
    <row r="885" spans="1:8" ht="14.45" customHeight="1" x14ac:dyDescent="0.2">
      <c r="A885" s="4" t="s">
        <v>55</v>
      </c>
      <c r="B885" s="4" t="s">
        <v>94</v>
      </c>
      <c r="C885" s="4" t="s">
        <v>42</v>
      </c>
      <c r="D885" s="4" t="s">
        <v>43</v>
      </c>
      <c r="E885" s="4" t="s">
        <v>64</v>
      </c>
      <c r="F885" s="7">
        <v>4559</v>
      </c>
      <c r="G885" s="7">
        <v>12923</v>
      </c>
      <c r="H885" s="8">
        <v>131938.98000000001</v>
      </c>
    </row>
    <row r="886" spans="1:8" ht="14.45" customHeight="1" x14ac:dyDescent="0.2">
      <c r="A886" s="4" t="s">
        <v>55</v>
      </c>
      <c r="B886" s="4" t="s">
        <v>95</v>
      </c>
      <c r="C886" s="4" t="s">
        <v>42</v>
      </c>
      <c r="D886" s="4" t="s">
        <v>43</v>
      </c>
      <c r="E886" s="4" t="s">
        <v>64</v>
      </c>
      <c r="F886" s="7">
        <v>2622</v>
      </c>
      <c r="G886" s="7">
        <v>6935</v>
      </c>
      <c r="H886" s="8">
        <v>65855.759999999995</v>
      </c>
    </row>
    <row r="887" spans="1:8" ht="14.45" customHeight="1" x14ac:dyDescent="0.2">
      <c r="A887" s="4" t="s">
        <v>55</v>
      </c>
      <c r="B887" s="4" t="s">
        <v>72</v>
      </c>
      <c r="C887" s="4" t="s">
        <v>42</v>
      </c>
      <c r="D887" s="4" t="s">
        <v>43</v>
      </c>
      <c r="E887" s="4" t="s">
        <v>64</v>
      </c>
      <c r="F887" s="7">
        <v>546</v>
      </c>
      <c r="G887" s="7">
        <v>860</v>
      </c>
      <c r="H887" s="8">
        <v>17635.43</v>
      </c>
    </row>
    <row r="888" spans="1:8" ht="14.45" customHeight="1" x14ac:dyDescent="0.2">
      <c r="A888" s="4" t="s">
        <v>55</v>
      </c>
      <c r="B888" s="4" t="s">
        <v>72</v>
      </c>
      <c r="C888" s="4" t="s">
        <v>42</v>
      </c>
      <c r="D888" s="4" t="s">
        <v>43</v>
      </c>
      <c r="E888" s="4" t="s">
        <v>65</v>
      </c>
      <c r="F888" s="7">
        <v>0</v>
      </c>
      <c r="G888" s="7">
        <v>2318</v>
      </c>
      <c r="H888" s="8">
        <v>65568.570000000007</v>
      </c>
    </row>
    <row r="889" spans="1:8" ht="14.45" customHeight="1" x14ac:dyDescent="0.2">
      <c r="A889" s="4" t="s">
        <v>55</v>
      </c>
      <c r="B889" s="4" t="s">
        <v>77</v>
      </c>
      <c r="C889" s="4" t="s">
        <v>44</v>
      </c>
      <c r="D889" s="4" t="s">
        <v>45</v>
      </c>
      <c r="E889" s="4" t="s">
        <v>64</v>
      </c>
      <c r="F889" s="7">
        <v>2552</v>
      </c>
      <c r="G889" s="7">
        <v>17135</v>
      </c>
      <c r="H889" s="8">
        <v>566919.85</v>
      </c>
    </row>
    <row r="890" spans="1:8" ht="14.45" customHeight="1" x14ac:dyDescent="0.2">
      <c r="A890" s="4" t="s">
        <v>55</v>
      </c>
      <c r="B890" s="4" t="s">
        <v>78</v>
      </c>
      <c r="C890" s="4" t="s">
        <v>44</v>
      </c>
      <c r="D890" s="4" t="s">
        <v>45</v>
      </c>
      <c r="E890" s="4" t="s">
        <v>64</v>
      </c>
      <c r="F890" s="7">
        <v>6634</v>
      </c>
      <c r="G890" s="7">
        <v>52651</v>
      </c>
      <c r="H890" s="8">
        <v>1897719.98</v>
      </c>
    </row>
    <row r="891" spans="1:8" ht="14.45" customHeight="1" x14ac:dyDescent="0.2">
      <c r="A891" s="4" t="s">
        <v>55</v>
      </c>
      <c r="B891" s="4" t="s">
        <v>79</v>
      </c>
      <c r="C891" s="4" t="s">
        <v>44</v>
      </c>
      <c r="D891" s="4" t="s">
        <v>45</v>
      </c>
      <c r="E891" s="4" t="s">
        <v>64</v>
      </c>
      <c r="F891" s="7">
        <v>12931</v>
      </c>
      <c r="G891" s="7">
        <v>91792</v>
      </c>
      <c r="H891" s="8">
        <v>3248558.85</v>
      </c>
    </row>
    <row r="892" spans="1:8" ht="14.45" customHeight="1" x14ac:dyDescent="0.2">
      <c r="A892" s="4" t="s">
        <v>55</v>
      </c>
      <c r="B892" s="4" t="s">
        <v>80</v>
      </c>
      <c r="C892" s="4" t="s">
        <v>44</v>
      </c>
      <c r="D892" s="4" t="s">
        <v>45</v>
      </c>
      <c r="E892" s="4" t="s">
        <v>64</v>
      </c>
      <c r="F892" s="7">
        <v>15276</v>
      </c>
      <c r="G892" s="7">
        <v>88287</v>
      </c>
      <c r="H892" s="8">
        <v>2893746.71</v>
      </c>
    </row>
    <row r="893" spans="1:8" ht="14.45" customHeight="1" x14ac:dyDescent="0.2">
      <c r="A893" s="4" t="s">
        <v>55</v>
      </c>
      <c r="B893" s="4" t="s">
        <v>81</v>
      </c>
      <c r="C893" s="4" t="s">
        <v>44</v>
      </c>
      <c r="D893" s="4" t="s">
        <v>45</v>
      </c>
      <c r="E893" s="4" t="s">
        <v>64</v>
      </c>
      <c r="F893" s="7">
        <v>19860</v>
      </c>
      <c r="G893" s="7">
        <v>98791</v>
      </c>
      <c r="H893" s="8">
        <v>2460123.84</v>
      </c>
    </row>
    <row r="894" spans="1:8" ht="14.45" customHeight="1" x14ac:dyDescent="0.2">
      <c r="A894" s="4" t="s">
        <v>55</v>
      </c>
      <c r="B894" s="4" t="s">
        <v>82</v>
      </c>
      <c r="C894" s="4" t="s">
        <v>44</v>
      </c>
      <c r="D894" s="4" t="s">
        <v>45</v>
      </c>
      <c r="E894" s="4" t="s">
        <v>64</v>
      </c>
      <c r="F894" s="7">
        <v>35965</v>
      </c>
      <c r="G894" s="7">
        <v>139434</v>
      </c>
      <c r="H894" s="8">
        <v>2894452.37</v>
      </c>
    </row>
    <row r="895" spans="1:8" ht="14.45" customHeight="1" x14ac:dyDescent="0.2">
      <c r="A895" s="4" t="s">
        <v>55</v>
      </c>
      <c r="B895" s="4" t="s">
        <v>83</v>
      </c>
      <c r="C895" s="4" t="s">
        <v>44</v>
      </c>
      <c r="D895" s="4" t="s">
        <v>45</v>
      </c>
      <c r="E895" s="4" t="s">
        <v>64</v>
      </c>
      <c r="F895" s="7">
        <v>52493</v>
      </c>
      <c r="G895" s="7">
        <v>187255</v>
      </c>
      <c r="H895" s="8">
        <v>3629230.47</v>
      </c>
    </row>
    <row r="896" spans="1:8" ht="14.45" customHeight="1" x14ac:dyDescent="0.2">
      <c r="A896" s="4" t="s">
        <v>55</v>
      </c>
      <c r="B896" s="4" t="s">
        <v>84</v>
      </c>
      <c r="C896" s="4" t="s">
        <v>44</v>
      </c>
      <c r="D896" s="4" t="s">
        <v>45</v>
      </c>
      <c r="E896" s="4" t="s">
        <v>64</v>
      </c>
      <c r="F896" s="7">
        <v>55087</v>
      </c>
      <c r="G896" s="7">
        <v>208460</v>
      </c>
      <c r="H896" s="8">
        <v>3792640.86</v>
      </c>
    </row>
    <row r="897" spans="1:8" ht="14.45" customHeight="1" x14ac:dyDescent="0.2">
      <c r="A897" s="4" t="s">
        <v>55</v>
      </c>
      <c r="B897" s="4" t="s">
        <v>85</v>
      </c>
      <c r="C897" s="4" t="s">
        <v>44</v>
      </c>
      <c r="D897" s="4" t="s">
        <v>45</v>
      </c>
      <c r="E897" s="4" t="s">
        <v>64</v>
      </c>
      <c r="F897" s="7">
        <v>52920</v>
      </c>
      <c r="G897" s="7">
        <v>228593</v>
      </c>
      <c r="H897" s="8">
        <v>3678008.92</v>
      </c>
    </row>
    <row r="898" spans="1:8" ht="14.45" customHeight="1" x14ac:dyDescent="0.2">
      <c r="A898" s="4" t="s">
        <v>55</v>
      </c>
      <c r="B898" s="4" t="s">
        <v>86</v>
      </c>
      <c r="C898" s="4" t="s">
        <v>44</v>
      </c>
      <c r="D898" s="4" t="s">
        <v>45</v>
      </c>
      <c r="E898" s="4" t="s">
        <v>64</v>
      </c>
      <c r="F898" s="7">
        <v>62735</v>
      </c>
      <c r="G898" s="7">
        <v>287974</v>
      </c>
      <c r="H898" s="8">
        <v>4175920.06</v>
      </c>
    </row>
    <row r="899" spans="1:8" ht="14.45" customHeight="1" x14ac:dyDescent="0.2">
      <c r="A899" s="4" t="s">
        <v>55</v>
      </c>
      <c r="B899" s="4" t="s">
        <v>87</v>
      </c>
      <c r="C899" s="4" t="s">
        <v>44</v>
      </c>
      <c r="D899" s="4" t="s">
        <v>45</v>
      </c>
      <c r="E899" s="4" t="s">
        <v>64</v>
      </c>
      <c r="F899" s="7">
        <v>93259</v>
      </c>
      <c r="G899" s="7">
        <v>440743</v>
      </c>
      <c r="H899" s="8">
        <v>6177000.4000000004</v>
      </c>
    </row>
    <row r="900" spans="1:8" ht="14.45" customHeight="1" x14ac:dyDescent="0.2">
      <c r="A900" s="4" t="s">
        <v>55</v>
      </c>
      <c r="B900" s="4" t="s">
        <v>88</v>
      </c>
      <c r="C900" s="4" t="s">
        <v>44</v>
      </c>
      <c r="D900" s="4" t="s">
        <v>45</v>
      </c>
      <c r="E900" s="4" t="s">
        <v>64</v>
      </c>
      <c r="F900" s="7">
        <v>125339</v>
      </c>
      <c r="G900" s="7">
        <v>599374</v>
      </c>
      <c r="H900" s="8">
        <v>8251013.8799999999</v>
      </c>
    </row>
    <row r="901" spans="1:8" ht="14.45" customHeight="1" x14ac:dyDescent="0.2">
      <c r="A901" s="4" t="s">
        <v>55</v>
      </c>
      <c r="B901" s="4" t="s">
        <v>89</v>
      </c>
      <c r="C901" s="4" t="s">
        <v>44</v>
      </c>
      <c r="D901" s="4" t="s">
        <v>45</v>
      </c>
      <c r="E901" s="4" t="s">
        <v>64</v>
      </c>
      <c r="F901" s="7">
        <v>146241</v>
      </c>
      <c r="G901" s="7">
        <v>710186</v>
      </c>
      <c r="H901" s="8">
        <v>9672885.6899999995</v>
      </c>
    </row>
    <row r="902" spans="1:8" ht="14.45" customHeight="1" x14ac:dyDescent="0.2">
      <c r="A902" s="4" t="s">
        <v>55</v>
      </c>
      <c r="B902" s="4" t="s">
        <v>90</v>
      </c>
      <c r="C902" s="4" t="s">
        <v>44</v>
      </c>
      <c r="D902" s="4" t="s">
        <v>45</v>
      </c>
      <c r="E902" s="4" t="s">
        <v>64</v>
      </c>
      <c r="F902" s="7">
        <v>148649</v>
      </c>
      <c r="G902" s="7">
        <v>747935</v>
      </c>
      <c r="H902" s="8">
        <v>10099609.390000001</v>
      </c>
    </row>
    <row r="903" spans="1:8" ht="14.45" customHeight="1" x14ac:dyDescent="0.2">
      <c r="A903" s="4" t="s">
        <v>55</v>
      </c>
      <c r="B903" s="4" t="s">
        <v>91</v>
      </c>
      <c r="C903" s="4" t="s">
        <v>44</v>
      </c>
      <c r="D903" s="4" t="s">
        <v>45</v>
      </c>
      <c r="E903" s="4" t="s">
        <v>64</v>
      </c>
      <c r="F903" s="7">
        <v>137427</v>
      </c>
      <c r="G903" s="7">
        <v>703925</v>
      </c>
      <c r="H903" s="8">
        <v>9551593.5199999996</v>
      </c>
    </row>
    <row r="904" spans="1:8" ht="14.45" customHeight="1" x14ac:dyDescent="0.2">
      <c r="A904" s="4" t="s">
        <v>55</v>
      </c>
      <c r="B904" s="4" t="s">
        <v>92</v>
      </c>
      <c r="C904" s="4" t="s">
        <v>44</v>
      </c>
      <c r="D904" s="4" t="s">
        <v>45</v>
      </c>
      <c r="E904" s="4" t="s">
        <v>64</v>
      </c>
      <c r="F904" s="7">
        <v>127687</v>
      </c>
      <c r="G904" s="7">
        <v>653369</v>
      </c>
      <c r="H904" s="8">
        <v>8922517.8100000005</v>
      </c>
    </row>
    <row r="905" spans="1:8" ht="14.45" customHeight="1" x14ac:dyDescent="0.2">
      <c r="A905" s="4" t="s">
        <v>55</v>
      </c>
      <c r="B905" s="4" t="s">
        <v>93</v>
      </c>
      <c r="C905" s="4" t="s">
        <v>44</v>
      </c>
      <c r="D905" s="4" t="s">
        <v>45</v>
      </c>
      <c r="E905" s="4" t="s">
        <v>64</v>
      </c>
      <c r="F905" s="7">
        <v>83139</v>
      </c>
      <c r="G905" s="7">
        <v>437735</v>
      </c>
      <c r="H905" s="8">
        <v>5983081.6399999997</v>
      </c>
    </row>
    <row r="906" spans="1:8" ht="14.45" customHeight="1" x14ac:dyDescent="0.2">
      <c r="A906" s="4" t="s">
        <v>55</v>
      </c>
      <c r="B906" s="4" t="s">
        <v>94</v>
      </c>
      <c r="C906" s="4" t="s">
        <v>44</v>
      </c>
      <c r="D906" s="4" t="s">
        <v>45</v>
      </c>
      <c r="E906" s="4" t="s">
        <v>64</v>
      </c>
      <c r="F906" s="7">
        <v>47519</v>
      </c>
      <c r="G906" s="7">
        <v>256556</v>
      </c>
      <c r="H906" s="8">
        <v>3478193.91</v>
      </c>
    </row>
    <row r="907" spans="1:8" ht="14.45" customHeight="1" x14ac:dyDescent="0.2">
      <c r="A907" s="4" t="s">
        <v>55</v>
      </c>
      <c r="B907" s="4" t="s">
        <v>95</v>
      </c>
      <c r="C907" s="4" t="s">
        <v>44</v>
      </c>
      <c r="D907" s="4" t="s">
        <v>45</v>
      </c>
      <c r="E907" s="4" t="s">
        <v>64</v>
      </c>
      <c r="F907" s="7">
        <v>18220</v>
      </c>
      <c r="G907" s="7">
        <v>96871</v>
      </c>
      <c r="H907" s="8">
        <v>1291548.55</v>
      </c>
    </row>
    <row r="908" spans="1:8" ht="14.45" customHeight="1" x14ac:dyDescent="0.2">
      <c r="A908" s="4" t="s">
        <v>55</v>
      </c>
      <c r="B908" s="4" t="s">
        <v>72</v>
      </c>
      <c r="C908" s="4" t="s">
        <v>44</v>
      </c>
      <c r="D908" s="4" t="s">
        <v>45</v>
      </c>
      <c r="E908" s="4" t="s">
        <v>64</v>
      </c>
      <c r="F908" s="7">
        <v>9347</v>
      </c>
      <c r="G908" s="7">
        <v>12168</v>
      </c>
      <c r="H908" s="8">
        <v>211685.26</v>
      </c>
    </row>
    <row r="909" spans="1:8" ht="14.45" customHeight="1" x14ac:dyDescent="0.2">
      <c r="A909" s="4" t="s">
        <v>55</v>
      </c>
      <c r="B909" s="4" t="s">
        <v>72</v>
      </c>
      <c r="C909" s="4" t="s">
        <v>44</v>
      </c>
      <c r="D909" s="4" t="s">
        <v>45</v>
      </c>
      <c r="E909" s="4" t="s">
        <v>65</v>
      </c>
      <c r="F909" s="7">
        <v>0</v>
      </c>
      <c r="G909" s="7">
        <v>22363</v>
      </c>
      <c r="H909" s="8">
        <v>358568.94</v>
      </c>
    </row>
    <row r="910" spans="1:8" ht="14.45" customHeight="1" x14ac:dyDescent="0.2">
      <c r="A910" s="4" t="s">
        <v>55</v>
      </c>
      <c r="B910" s="4" t="s">
        <v>77</v>
      </c>
      <c r="C910" s="4" t="s">
        <v>47</v>
      </c>
      <c r="D910" s="4" t="s">
        <v>48</v>
      </c>
      <c r="E910" s="4" t="s">
        <v>64</v>
      </c>
      <c r="F910" s="7">
        <v>363</v>
      </c>
      <c r="G910" s="7">
        <v>1810</v>
      </c>
      <c r="H910" s="8">
        <v>141294.84</v>
      </c>
    </row>
    <row r="911" spans="1:8" ht="14.45" customHeight="1" x14ac:dyDescent="0.2">
      <c r="A911" s="4" t="s">
        <v>55</v>
      </c>
      <c r="B911" s="4" t="s">
        <v>78</v>
      </c>
      <c r="C911" s="4" t="s">
        <v>47</v>
      </c>
      <c r="D911" s="4" t="s">
        <v>48</v>
      </c>
      <c r="E911" s="4" t="s">
        <v>64</v>
      </c>
      <c r="F911" s="7">
        <v>1662</v>
      </c>
      <c r="G911" s="7">
        <v>11367</v>
      </c>
      <c r="H911" s="8">
        <v>890603.04</v>
      </c>
    </row>
    <row r="912" spans="1:8" ht="14.45" customHeight="1" x14ac:dyDescent="0.2">
      <c r="A912" s="4" t="s">
        <v>55</v>
      </c>
      <c r="B912" s="4" t="s">
        <v>79</v>
      </c>
      <c r="C912" s="4" t="s">
        <v>47</v>
      </c>
      <c r="D912" s="4" t="s">
        <v>48</v>
      </c>
      <c r="E912" s="4" t="s">
        <v>64</v>
      </c>
      <c r="F912" s="7">
        <v>4840</v>
      </c>
      <c r="G912" s="7">
        <v>35244</v>
      </c>
      <c r="H912" s="8">
        <v>2769428.31</v>
      </c>
    </row>
    <row r="913" spans="1:8" ht="14.45" customHeight="1" x14ac:dyDescent="0.2">
      <c r="A913" s="4" t="s">
        <v>55</v>
      </c>
      <c r="B913" s="4" t="s">
        <v>80</v>
      </c>
      <c r="C913" s="4" t="s">
        <v>47</v>
      </c>
      <c r="D913" s="4" t="s">
        <v>48</v>
      </c>
      <c r="E913" s="4" t="s">
        <v>64</v>
      </c>
      <c r="F913" s="7">
        <v>8231</v>
      </c>
      <c r="G913" s="7">
        <v>64063</v>
      </c>
      <c r="H913" s="8">
        <v>4941212.53</v>
      </c>
    </row>
    <row r="914" spans="1:8" ht="14.45" customHeight="1" x14ac:dyDescent="0.2">
      <c r="A914" s="4" t="s">
        <v>55</v>
      </c>
      <c r="B914" s="4" t="s">
        <v>81</v>
      </c>
      <c r="C914" s="4" t="s">
        <v>47</v>
      </c>
      <c r="D914" s="4" t="s">
        <v>48</v>
      </c>
      <c r="E914" s="4" t="s">
        <v>64</v>
      </c>
      <c r="F914" s="7">
        <v>14573</v>
      </c>
      <c r="G914" s="7">
        <v>134200</v>
      </c>
      <c r="H914" s="8">
        <v>10264330.810000001</v>
      </c>
    </row>
    <row r="915" spans="1:8" ht="14.45" customHeight="1" x14ac:dyDescent="0.2">
      <c r="A915" s="4" t="s">
        <v>55</v>
      </c>
      <c r="B915" s="4" t="s">
        <v>82</v>
      </c>
      <c r="C915" s="4" t="s">
        <v>47</v>
      </c>
      <c r="D915" s="4" t="s">
        <v>48</v>
      </c>
      <c r="E915" s="4" t="s">
        <v>64</v>
      </c>
      <c r="F915" s="7">
        <v>20254</v>
      </c>
      <c r="G915" s="7">
        <v>192035</v>
      </c>
      <c r="H915" s="8">
        <v>14867192.34</v>
      </c>
    </row>
    <row r="916" spans="1:8" ht="14.45" customHeight="1" x14ac:dyDescent="0.2">
      <c r="A916" s="4" t="s">
        <v>55</v>
      </c>
      <c r="B916" s="4" t="s">
        <v>83</v>
      </c>
      <c r="C916" s="4" t="s">
        <v>47</v>
      </c>
      <c r="D916" s="4" t="s">
        <v>48</v>
      </c>
      <c r="E916" s="4" t="s">
        <v>64</v>
      </c>
      <c r="F916" s="7">
        <v>23927</v>
      </c>
      <c r="G916" s="7">
        <v>226772</v>
      </c>
      <c r="H916" s="8">
        <v>17605197.719999999</v>
      </c>
    </row>
    <row r="917" spans="1:8" ht="14.45" customHeight="1" x14ac:dyDescent="0.2">
      <c r="A917" s="4" t="s">
        <v>55</v>
      </c>
      <c r="B917" s="4" t="s">
        <v>84</v>
      </c>
      <c r="C917" s="4" t="s">
        <v>47</v>
      </c>
      <c r="D917" s="4" t="s">
        <v>48</v>
      </c>
      <c r="E917" s="4" t="s">
        <v>64</v>
      </c>
      <c r="F917" s="7">
        <v>25448</v>
      </c>
      <c r="G917" s="7">
        <v>243035</v>
      </c>
      <c r="H917" s="8">
        <v>18888364.629999999</v>
      </c>
    </row>
    <row r="918" spans="1:8" ht="14.45" customHeight="1" x14ac:dyDescent="0.2">
      <c r="A918" s="4" t="s">
        <v>55</v>
      </c>
      <c r="B918" s="4" t="s">
        <v>85</v>
      </c>
      <c r="C918" s="4" t="s">
        <v>47</v>
      </c>
      <c r="D918" s="4" t="s">
        <v>48</v>
      </c>
      <c r="E918" s="4" t="s">
        <v>64</v>
      </c>
      <c r="F918" s="7">
        <v>25113</v>
      </c>
      <c r="G918" s="7">
        <v>245131</v>
      </c>
      <c r="H918" s="8">
        <v>19087046.449999999</v>
      </c>
    </row>
    <row r="919" spans="1:8" ht="14.45" customHeight="1" x14ac:dyDescent="0.2">
      <c r="A919" s="4" t="s">
        <v>55</v>
      </c>
      <c r="B919" s="4" t="s">
        <v>86</v>
      </c>
      <c r="C919" s="4" t="s">
        <v>47</v>
      </c>
      <c r="D919" s="4" t="s">
        <v>48</v>
      </c>
      <c r="E919" s="4" t="s">
        <v>64</v>
      </c>
      <c r="F919" s="7">
        <v>26442</v>
      </c>
      <c r="G919" s="7">
        <v>258531</v>
      </c>
      <c r="H919" s="8">
        <v>20154116.280000001</v>
      </c>
    </row>
    <row r="920" spans="1:8" ht="14.45" customHeight="1" x14ac:dyDescent="0.2">
      <c r="A920" s="4" t="s">
        <v>55</v>
      </c>
      <c r="B920" s="4" t="s">
        <v>87</v>
      </c>
      <c r="C920" s="4" t="s">
        <v>47</v>
      </c>
      <c r="D920" s="4" t="s">
        <v>48</v>
      </c>
      <c r="E920" s="4" t="s">
        <v>64</v>
      </c>
      <c r="F920" s="7">
        <v>35060</v>
      </c>
      <c r="G920" s="7">
        <v>344454</v>
      </c>
      <c r="H920" s="8">
        <v>26795315.899999999</v>
      </c>
    </row>
    <row r="921" spans="1:8" ht="14.45" customHeight="1" x14ac:dyDescent="0.2">
      <c r="A921" s="4" t="s">
        <v>55</v>
      </c>
      <c r="B921" s="4" t="s">
        <v>88</v>
      </c>
      <c r="C921" s="4" t="s">
        <v>47</v>
      </c>
      <c r="D921" s="4" t="s">
        <v>48</v>
      </c>
      <c r="E921" s="4" t="s">
        <v>64</v>
      </c>
      <c r="F921" s="7">
        <v>41775</v>
      </c>
      <c r="G921" s="7">
        <v>404022</v>
      </c>
      <c r="H921" s="8">
        <v>31464680.48</v>
      </c>
    </row>
    <row r="922" spans="1:8" ht="14.45" customHeight="1" x14ac:dyDescent="0.2">
      <c r="A922" s="4" t="s">
        <v>55</v>
      </c>
      <c r="B922" s="4" t="s">
        <v>89</v>
      </c>
      <c r="C922" s="4" t="s">
        <v>47</v>
      </c>
      <c r="D922" s="4" t="s">
        <v>48</v>
      </c>
      <c r="E922" s="4" t="s">
        <v>64</v>
      </c>
      <c r="F922" s="7">
        <v>43660</v>
      </c>
      <c r="G922" s="7">
        <v>418074</v>
      </c>
      <c r="H922" s="8">
        <v>32590549.579999998</v>
      </c>
    </row>
    <row r="923" spans="1:8" ht="14.45" customHeight="1" x14ac:dyDescent="0.2">
      <c r="A923" s="4" t="s">
        <v>55</v>
      </c>
      <c r="B923" s="4" t="s">
        <v>90</v>
      </c>
      <c r="C923" s="4" t="s">
        <v>47</v>
      </c>
      <c r="D923" s="4" t="s">
        <v>48</v>
      </c>
      <c r="E923" s="4" t="s">
        <v>64</v>
      </c>
      <c r="F923" s="7">
        <v>37752</v>
      </c>
      <c r="G923" s="7">
        <v>352147</v>
      </c>
      <c r="H923" s="8">
        <v>27532084.239999998</v>
      </c>
    </row>
    <row r="924" spans="1:8" ht="14.45" customHeight="1" x14ac:dyDescent="0.2">
      <c r="A924" s="4" t="s">
        <v>55</v>
      </c>
      <c r="B924" s="4" t="s">
        <v>91</v>
      </c>
      <c r="C924" s="4" t="s">
        <v>47</v>
      </c>
      <c r="D924" s="4" t="s">
        <v>48</v>
      </c>
      <c r="E924" s="4" t="s">
        <v>64</v>
      </c>
      <c r="F924" s="7">
        <v>30549</v>
      </c>
      <c r="G924" s="7">
        <v>279391</v>
      </c>
      <c r="H924" s="8">
        <v>21807110.780000001</v>
      </c>
    </row>
    <row r="925" spans="1:8" ht="14.45" customHeight="1" x14ac:dyDescent="0.2">
      <c r="A925" s="4" t="s">
        <v>55</v>
      </c>
      <c r="B925" s="4" t="s">
        <v>92</v>
      </c>
      <c r="C925" s="4" t="s">
        <v>47</v>
      </c>
      <c r="D925" s="4" t="s">
        <v>48</v>
      </c>
      <c r="E925" s="4" t="s">
        <v>64</v>
      </c>
      <c r="F925" s="7">
        <v>26547</v>
      </c>
      <c r="G925" s="7">
        <v>236914</v>
      </c>
      <c r="H925" s="8">
        <v>18346542.539999999</v>
      </c>
    </row>
    <row r="926" spans="1:8" ht="14.45" customHeight="1" x14ac:dyDescent="0.2">
      <c r="A926" s="4" t="s">
        <v>55</v>
      </c>
      <c r="B926" s="4" t="s">
        <v>93</v>
      </c>
      <c r="C926" s="4" t="s">
        <v>47</v>
      </c>
      <c r="D926" s="4" t="s">
        <v>48</v>
      </c>
      <c r="E926" s="4" t="s">
        <v>64</v>
      </c>
      <c r="F926" s="7">
        <v>16462</v>
      </c>
      <c r="G926" s="7">
        <v>141373</v>
      </c>
      <c r="H926" s="8">
        <v>10801938.26</v>
      </c>
    </row>
    <row r="927" spans="1:8" ht="14.45" customHeight="1" x14ac:dyDescent="0.2">
      <c r="A927" s="4" t="s">
        <v>55</v>
      </c>
      <c r="B927" s="4" t="s">
        <v>94</v>
      </c>
      <c r="C927" s="4" t="s">
        <v>47</v>
      </c>
      <c r="D927" s="4" t="s">
        <v>48</v>
      </c>
      <c r="E927" s="4" t="s">
        <v>64</v>
      </c>
      <c r="F927" s="7">
        <v>9613</v>
      </c>
      <c r="G927" s="7">
        <v>79007</v>
      </c>
      <c r="H927" s="8">
        <v>5953991.2300000004</v>
      </c>
    </row>
    <row r="928" spans="1:8" ht="14.45" customHeight="1" x14ac:dyDescent="0.2">
      <c r="A928" s="4" t="s">
        <v>55</v>
      </c>
      <c r="B928" s="4" t="s">
        <v>95</v>
      </c>
      <c r="C928" s="4" t="s">
        <v>47</v>
      </c>
      <c r="D928" s="4" t="s">
        <v>48</v>
      </c>
      <c r="E928" s="4" t="s">
        <v>64</v>
      </c>
      <c r="F928" s="7">
        <v>3880</v>
      </c>
      <c r="G928" s="7">
        <v>29925</v>
      </c>
      <c r="H928" s="8">
        <v>2211543.98</v>
      </c>
    </row>
    <row r="929" spans="1:8" ht="14.45" customHeight="1" x14ac:dyDescent="0.2">
      <c r="A929" s="4" t="s">
        <v>55</v>
      </c>
      <c r="B929" s="4" t="s">
        <v>72</v>
      </c>
      <c r="C929" s="4" t="s">
        <v>47</v>
      </c>
      <c r="D929" s="4" t="s">
        <v>48</v>
      </c>
      <c r="E929" s="4" t="s">
        <v>64</v>
      </c>
      <c r="F929" s="7">
        <v>1262</v>
      </c>
      <c r="G929" s="7">
        <v>1545</v>
      </c>
      <c r="H929" s="8">
        <v>115401.02</v>
      </c>
    </row>
    <row r="930" spans="1:8" ht="14.45" customHeight="1" x14ac:dyDescent="0.2">
      <c r="A930" s="4" t="s">
        <v>55</v>
      </c>
      <c r="B930" s="4" t="s">
        <v>72</v>
      </c>
      <c r="C930" s="4" t="s">
        <v>47</v>
      </c>
      <c r="D930" s="4" t="s">
        <v>48</v>
      </c>
      <c r="E930" s="4" t="s">
        <v>65</v>
      </c>
      <c r="F930" s="7">
        <v>0</v>
      </c>
      <c r="G930" s="7">
        <v>15749</v>
      </c>
      <c r="H930" s="8">
        <v>1198669.57</v>
      </c>
    </row>
    <row r="931" spans="1:8" ht="14.45" customHeight="1" x14ac:dyDescent="0.2">
      <c r="A931" s="4" t="s">
        <v>56</v>
      </c>
      <c r="B931" s="4" t="s">
        <v>77</v>
      </c>
      <c r="C931" s="4" t="s">
        <v>38</v>
      </c>
      <c r="D931" s="4" t="s">
        <v>39</v>
      </c>
      <c r="E931" s="4" t="s">
        <v>64</v>
      </c>
      <c r="F931" s="7">
        <v>1410</v>
      </c>
      <c r="G931" s="7">
        <v>13850</v>
      </c>
      <c r="H931" s="8">
        <v>572449.54</v>
      </c>
    </row>
    <row r="932" spans="1:8" ht="14.45" customHeight="1" x14ac:dyDescent="0.2">
      <c r="A932" s="4" t="s">
        <v>56</v>
      </c>
      <c r="B932" s="4" t="s">
        <v>78</v>
      </c>
      <c r="C932" s="4" t="s">
        <v>38</v>
      </c>
      <c r="D932" s="4" t="s">
        <v>39</v>
      </c>
      <c r="E932" s="4" t="s">
        <v>64</v>
      </c>
      <c r="F932" s="7">
        <v>5639</v>
      </c>
      <c r="G932" s="7">
        <v>59855</v>
      </c>
      <c r="H932" s="8">
        <v>2634110.2400000002</v>
      </c>
    </row>
    <row r="933" spans="1:8" ht="14.45" customHeight="1" x14ac:dyDescent="0.2">
      <c r="A933" s="4" t="s">
        <v>56</v>
      </c>
      <c r="B933" s="4" t="s">
        <v>79</v>
      </c>
      <c r="C933" s="4" t="s">
        <v>38</v>
      </c>
      <c r="D933" s="4" t="s">
        <v>39</v>
      </c>
      <c r="E933" s="4" t="s">
        <v>64</v>
      </c>
      <c r="F933" s="7">
        <v>12903</v>
      </c>
      <c r="G933" s="7">
        <v>160658</v>
      </c>
      <c r="H933" s="8">
        <v>7663109.3399999999</v>
      </c>
    </row>
    <row r="934" spans="1:8" ht="14.45" customHeight="1" x14ac:dyDescent="0.2">
      <c r="A934" s="4" t="s">
        <v>56</v>
      </c>
      <c r="B934" s="4" t="s">
        <v>80</v>
      </c>
      <c r="C934" s="4" t="s">
        <v>38</v>
      </c>
      <c r="D934" s="4" t="s">
        <v>39</v>
      </c>
      <c r="E934" s="4" t="s">
        <v>64</v>
      </c>
      <c r="F934" s="7">
        <v>18074</v>
      </c>
      <c r="G934" s="7">
        <v>220910</v>
      </c>
      <c r="H934" s="8">
        <v>11141980.42</v>
      </c>
    </row>
    <row r="935" spans="1:8" ht="14.45" customHeight="1" x14ac:dyDescent="0.2">
      <c r="A935" s="4" t="s">
        <v>56</v>
      </c>
      <c r="B935" s="4" t="s">
        <v>81</v>
      </c>
      <c r="C935" s="4" t="s">
        <v>38</v>
      </c>
      <c r="D935" s="4" t="s">
        <v>39</v>
      </c>
      <c r="E935" s="4" t="s">
        <v>64</v>
      </c>
      <c r="F935" s="7">
        <v>20261</v>
      </c>
      <c r="G935" s="7">
        <v>251522</v>
      </c>
      <c r="H935" s="8">
        <v>11789336</v>
      </c>
    </row>
    <row r="936" spans="1:8" ht="14.45" customHeight="1" x14ac:dyDescent="0.2">
      <c r="A936" s="4" t="s">
        <v>56</v>
      </c>
      <c r="B936" s="4" t="s">
        <v>82</v>
      </c>
      <c r="C936" s="4" t="s">
        <v>38</v>
      </c>
      <c r="D936" s="4" t="s">
        <v>39</v>
      </c>
      <c r="E936" s="4" t="s">
        <v>64</v>
      </c>
      <c r="F936" s="7">
        <v>28232</v>
      </c>
      <c r="G936" s="7">
        <v>336274</v>
      </c>
      <c r="H936" s="8">
        <v>15131768.93</v>
      </c>
    </row>
    <row r="937" spans="1:8" ht="14.45" customHeight="1" x14ac:dyDescent="0.2">
      <c r="A937" s="4" t="s">
        <v>56</v>
      </c>
      <c r="B937" s="4" t="s">
        <v>83</v>
      </c>
      <c r="C937" s="4" t="s">
        <v>38</v>
      </c>
      <c r="D937" s="4" t="s">
        <v>39</v>
      </c>
      <c r="E937" s="4" t="s">
        <v>64</v>
      </c>
      <c r="F937" s="7">
        <v>35261</v>
      </c>
      <c r="G937" s="7">
        <v>396448</v>
      </c>
      <c r="H937" s="8">
        <v>17500498.359999999</v>
      </c>
    </row>
    <row r="938" spans="1:8" ht="14.45" customHeight="1" x14ac:dyDescent="0.2">
      <c r="A938" s="4" t="s">
        <v>56</v>
      </c>
      <c r="B938" s="4" t="s">
        <v>84</v>
      </c>
      <c r="C938" s="4" t="s">
        <v>38</v>
      </c>
      <c r="D938" s="4" t="s">
        <v>39</v>
      </c>
      <c r="E938" s="4" t="s">
        <v>64</v>
      </c>
      <c r="F938" s="7">
        <v>38246</v>
      </c>
      <c r="G938" s="7">
        <v>426302</v>
      </c>
      <c r="H938" s="8">
        <v>18819809.800000001</v>
      </c>
    </row>
    <row r="939" spans="1:8" ht="14.45" customHeight="1" x14ac:dyDescent="0.2">
      <c r="A939" s="4" t="s">
        <v>56</v>
      </c>
      <c r="B939" s="4" t="s">
        <v>85</v>
      </c>
      <c r="C939" s="4" t="s">
        <v>38</v>
      </c>
      <c r="D939" s="4" t="s">
        <v>39</v>
      </c>
      <c r="E939" s="4" t="s">
        <v>64</v>
      </c>
      <c r="F939" s="7">
        <v>38339</v>
      </c>
      <c r="G939" s="7">
        <v>443090</v>
      </c>
      <c r="H939" s="8">
        <v>19837979.399999999</v>
      </c>
    </row>
    <row r="940" spans="1:8" ht="14.45" customHeight="1" x14ac:dyDescent="0.2">
      <c r="A940" s="4" t="s">
        <v>56</v>
      </c>
      <c r="B940" s="4" t="s">
        <v>86</v>
      </c>
      <c r="C940" s="4" t="s">
        <v>38</v>
      </c>
      <c r="D940" s="4" t="s">
        <v>39</v>
      </c>
      <c r="E940" s="4" t="s">
        <v>64</v>
      </c>
      <c r="F940" s="7">
        <v>42966</v>
      </c>
      <c r="G940" s="7">
        <v>494184</v>
      </c>
      <c r="H940" s="8">
        <v>22180992.800000001</v>
      </c>
    </row>
    <row r="941" spans="1:8" ht="14.45" customHeight="1" x14ac:dyDescent="0.2">
      <c r="A941" s="4" t="s">
        <v>56</v>
      </c>
      <c r="B941" s="4" t="s">
        <v>87</v>
      </c>
      <c r="C941" s="4" t="s">
        <v>38</v>
      </c>
      <c r="D941" s="4" t="s">
        <v>39</v>
      </c>
      <c r="E941" s="4" t="s">
        <v>64</v>
      </c>
      <c r="F941" s="7">
        <v>59224</v>
      </c>
      <c r="G941" s="7">
        <v>667496</v>
      </c>
      <c r="H941" s="8">
        <v>30190162.25</v>
      </c>
    </row>
    <row r="942" spans="1:8" ht="14.45" customHeight="1" x14ac:dyDescent="0.2">
      <c r="A942" s="4" t="s">
        <v>56</v>
      </c>
      <c r="B942" s="4" t="s">
        <v>88</v>
      </c>
      <c r="C942" s="4" t="s">
        <v>38</v>
      </c>
      <c r="D942" s="4" t="s">
        <v>39</v>
      </c>
      <c r="E942" s="4" t="s">
        <v>64</v>
      </c>
      <c r="F942" s="7">
        <v>79393</v>
      </c>
      <c r="G942" s="7">
        <v>864252</v>
      </c>
      <c r="H942" s="8">
        <v>39171562.32</v>
      </c>
    </row>
    <row r="943" spans="1:8" ht="14.45" customHeight="1" x14ac:dyDescent="0.2">
      <c r="A943" s="4" t="s">
        <v>56</v>
      </c>
      <c r="B943" s="4" t="s">
        <v>89</v>
      </c>
      <c r="C943" s="4" t="s">
        <v>38</v>
      </c>
      <c r="D943" s="4" t="s">
        <v>39</v>
      </c>
      <c r="E943" s="4" t="s">
        <v>64</v>
      </c>
      <c r="F943" s="7">
        <v>93433</v>
      </c>
      <c r="G943" s="7">
        <v>986243</v>
      </c>
      <c r="H943" s="8">
        <v>44349890.509999998</v>
      </c>
    </row>
    <row r="944" spans="1:8" ht="14.45" customHeight="1" x14ac:dyDescent="0.2">
      <c r="A944" s="4" t="s">
        <v>56</v>
      </c>
      <c r="B944" s="4" t="s">
        <v>90</v>
      </c>
      <c r="C944" s="4" t="s">
        <v>38</v>
      </c>
      <c r="D944" s="4" t="s">
        <v>39</v>
      </c>
      <c r="E944" s="4" t="s">
        <v>64</v>
      </c>
      <c r="F944" s="7">
        <v>93569</v>
      </c>
      <c r="G944" s="7">
        <v>952172</v>
      </c>
      <c r="H944" s="8">
        <v>42427427.219999999</v>
      </c>
    </row>
    <row r="945" spans="1:8" ht="14.45" customHeight="1" x14ac:dyDescent="0.2">
      <c r="A945" s="4" t="s">
        <v>56</v>
      </c>
      <c r="B945" s="4" t="s">
        <v>91</v>
      </c>
      <c r="C945" s="4" t="s">
        <v>38</v>
      </c>
      <c r="D945" s="4" t="s">
        <v>39</v>
      </c>
      <c r="E945" s="4" t="s">
        <v>64</v>
      </c>
      <c r="F945" s="7">
        <v>84937</v>
      </c>
      <c r="G945" s="7">
        <v>819777</v>
      </c>
      <c r="H945" s="8">
        <v>35924906.450000003</v>
      </c>
    </row>
    <row r="946" spans="1:8" ht="14.45" customHeight="1" x14ac:dyDescent="0.2">
      <c r="A946" s="4" t="s">
        <v>56</v>
      </c>
      <c r="B946" s="4" t="s">
        <v>92</v>
      </c>
      <c r="C946" s="4" t="s">
        <v>38</v>
      </c>
      <c r="D946" s="4" t="s">
        <v>39</v>
      </c>
      <c r="E946" s="4" t="s">
        <v>64</v>
      </c>
      <c r="F946" s="7">
        <v>82371</v>
      </c>
      <c r="G946" s="7">
        <v>745271</v>
      </c>
      <c r="H946" s="8">
        <v>31234928.370000001</v>
      </c>
    </row>
    <row r="947" spans="1:8" ht="14.45" customHeight="1" x14ac:dyDescent="0.2">
      <c r="A947" s="4" t="s">
        <v>56</v>
      </c>
      <c r="B947" s="4" t="s">
        <v>93</v>
      </c>
      <c r="C947" s="4" t="s">
        <v>38</v>
      </c>
      <c r="D947" s="4" t="s">
        <v>39</v>
      </c>
      <c r="E947" s="4" t="s">
        <v>64</v>
      </c>
      <c r="F947" s="7">
        <v>56058</v>
      </c>
      <c r="G947" s="7">
        <v>470546</v>
      </c>
      <c r="H947" s="8">
        <v>18394241.850000001</v>
      </c>
    </row>
    <row r="948" spans="1:8" ht="14.45" customHeight="1" x14ac:dyDescent="0.2">
      <c r="A948" s="4" t="s">
        <v>56</v>
      </c>
      <c r="B948" s="4" t="s">
        <v>94</v>
      </c>
      <c r="C948" s="4" t="s">
        <v>38</v>
      </c>
      <c r="D948" s="4" t="s">
        <v>39</v>
      </c>
      <c r="E948" s="4" t="s">
        <v>64</v>
      </c>
      <c r="F948" s="7">
        <v>34846</v>
      </c>
      <c r="G948" s="7">
        <v>268450</v>
      </c>
      <c r="H948" s="8">
        <v>9631642.4600000009</v>
      </c>
    </row>
    <row r="949" spans="1:8" ht="14.45" customHeight="1" x14ac:dyDescent="0.2">
      <c r="A949" s="4" t="s">
        <v>56</v>
      </c>
      <c r="B949" s="4" t="s">
        <v>95</v>
      </c>
      <c r="C949" s="4" t="s">
        <v>38</v>
      </c>
      <c r="D949" s="4" t="s">
        <v>39</v>
      </c>
      <c r="E949" s="4" t="s">
        <v>64</v>
      </c>
      <c r="F949" s="7">
        <v>15294</v>
      </c>
      <c r="G949" s="7">
        <v>105851</v>
      </c>
      <c r="H949" s="8">
        <v>3485793.29</v>
      </c>
    </row>
    <row r="950" spans="1:8" ht="14.45" customHeight="1" x14ac:dyDescent="0.2">
      <c r="A950" s="4" t="s">
        <v>56</v>
      </c>
      <c r="B950" s="4" t="s">
        <v>72</v>
      </c>
      <c r="C950" s="4" t="s">
        <v>38</v>
      </c>
      <c r="D950" s="4" t="s">
        <v>39</v>
      </c>
      <c r="E950" s="4" t="s">
        <v>64</v>
      </c>
      <c r="F950" s="7">
        <v>3848</v>
      </c>
      <c r="G950" s="7">
        <v>6503</v>
      </c>
      <c r="H950" s="8">
        <v>215112.77</v>
      </c>
    </row>
    <row r="951" spans="1:8" ht="14.45" customHeight="1" x14ac:dyDescent="0.2">
      <c r="A951" s="4" t="s">
        <v>56</v>
      </c>
      <c r="B951" s="4" t="s">
        <v>72</v>
      </c>
      <c r="C951" s="4" t="s">
        <v>38</v>
      </c>
      <c r="D951" s="4" t="s">
        <v>39</v>
      </c>
      <c r="E951" s="4" t="s">
        <v>65</v>
      </c>
      <c r="F951" s="7">
        <v>0</v>
      </c>
      <c r="G951" s="7">
        <v>38365</v>
      </c>
      <c r="H951" s="8">
        <v>1531311.4</v>
      </c>
    </row>
    <row r="952" spans="1:8" ht="14.45" customHeight="1" x14ac:dyDescent="0.2">
      <c r="A952" s="4" t="s">
        <v>56</v>
      </c>
      <c r="B952" s="4" t="s">
        <v>77</v>
      </c>
      <c r="C952" s="4" t="s">
        <v>40</v>
      </c>
      <c r="D952" s="4" t="s">
        <v>41</v>
      </c>
      <c r="E952" s="4" t="s">
        <v>64</v>
      </c>
      <c r="F952" s="7">
        <v>12</v>
      </c>
      <c r="G952" s="7">
        <v>49</v>
      </c>
      <c r="H952" s="8">
        <v>7629.51</v>
      </c>
    </row>
    <row r="953" spans="1:8" ht="14.45" customHeight="1" x14ac:dyDescent="0.2">
      <c r="A953" s="4" t="s">
        <v>56</v>
      </c>
      <c r="B953" s="4" t="s">
        <v>78</v>
      </c>
      <c r="C953" s="4" t="s">
        <v>40</v>
      </c>
      <c r="D953" s="4" t="s">
        <v>41</v>
      </c>
      <c r="E953" s="4" t="s">
        <v>64</v>
      </c>
      <c r="F953" s="7">
        <v>169</v>
      </c>
      <c r="G953" s="7">
        <v>829</v>
      </c>
      <c r="H953" s="8">
        <v>9944.49</v>
      </c>
    </row>
    <row r="954" spans="1:8" ht="14.45" customHeight="1" x14ac:dyDescent="0.2">
      <c r="A954" s="4" t="s">
        <v>56</v>
      </c>
      <c r="B954" s="4" t="s">
        <v>79</v>
      </c>
      <c r="C954" s="4" t="s">
        <v>40</v>
      </c>
      <c r="D954" s="4" t="s">
        <v>41</v>
      </c>
      <c r="E954" s="4" t="s">
        <v>64</v>
      </c>
      <c r="F954" s="7">
        <v>1725</v>
      </c>
      <c r="G954" s="7">
        <v>9604</v>
      </c>
      <c r="H954" s="8">
        <v>126700.67</v>
      </c>
    </row>
    <row r="955" spans="1:8" ht="14.45" customHeight="1" x14ac:dyDescent="0.2">
      <c r="A955" s="4" t="s">
        <v>56</v>
      </c>
      <c r="B955" s="4" t="s">
        <v>80</v>
      </c>
      <c r="C955" s="4" t="s">
        <v>40</v>
      </c>
      <c r="D955" s="4" t="s">
        <v>41</v>
      </c>
      <c r="E955" s="4" t="s">
        <v>64</v>
      </c>
      <c r="F955" s="7">
        <v>6712</v>
      </c>
      <c r="G955" s="7">
        <v>37935</v>
      </c>
      <c r="H955" s="8">
        <v>905939.6</v>
      </c>
    </row>
    <row r="956" spans="1:8" ht="14.45" customHeight="1" x14ac:dyDescent="0.2">
      <c r="A956" s="4" t="s">
        <v>56</v>
      </c>
      <c r="B956" s="4" t="s">
        <v>81</v>
      </c>
      <c r="C956" s="4" t="s">
        <v>40</v>
      </c>
      <c r="D956" s="4" t="s">
        <v>41</v>
      </c>
      <c r="E956" s="4" t="s">
        <v>64</v>
      </c>
      <c r="F956" s="7">
        <v>18265</v>
      </c>
      <c r="G956" s="7">
        <v>106561</v>
      </c>
      <c r="H956" s="8">
        <v>3062172.91</v>
      </c>
    </row>
    <row r="957" spans="1:8" ht="14.45" customHeight="1" x14ac:dyDescent="0.2">
      <c r="A957" s="4" t="s">
        <v>56</v>
      </c>
      <c r="B957" s="4" t="s">
        <v>82</v>
      </c>
      <c r="C957" s="4" t="s">
        <v>40</v>
      </c>
      <c r="D957" s="4" t="s">
        <v>41</v>
      </c>
      <c r="E957" s="4" t="s">
        <v>64</v>
      </c>
      <c r="F957" s="7">
        <v>41800</v>
      </c>
      <c r="G957" s="7">
        <v>277478</v>
      </c>
      <c r="H957" s="8">
        <v>8197750.1500000004</v>
      </c>
    </row>
    <row r="958" spans="1:8" ht="14.45" customHeight="1" x14ac:dyDescent="0.2">
      <c r="A958" s="4" t="s">
        <v>56</v>
      </c>
      <c r="B958" s="4" t="s">
        <v>83</v>
      </c>
      <c r="C958" s="4" t="s">
        <v>40</v>
      </c>
      <c r="D958" s="4" t="s">
        <v>41</v>
      </c>
      <c r="E958" s="4" t="s">
        <v>64</v>
      </c>
      <c r="F958" s="7">
        <v>68832</v>
      </c>
      <c r="G958" s="7">
        <v>569608</v>
      </c>
      <c r="H958" s="8">
        <v>18331156.510000002</v>
      </c>
    </row>
    <row r="959" spans="1:8" ht="14.45" customHeight="1" x14ac:dyDescent="0.2">
      <c r="A959" s="4" t="s">
        <v>56</v>
      </c>
      <c r="B959" s="4" t="s">
        <v>84</v>
      </c>
      <c r="C959" s="4" t="s">
        <v>40</v>
      </c>
      <c r="D959" s="4" t="s">
        <v>41</v>
      </c>
      <c r="E959" s="4" t="s">
        <v>64</v>
      </c>
      <c r="F959" s="7">
        <v>98574</v>
      </c>
      <c r="G959" s="7">
        <v>1084024</v>
      </c>
      <c r="H959" s="8">
        <v>36733183.829999998</v>
      </c>
    </row>
    <row r="960" spans="1:8" ht="14.45" customHeight="1" x14ac:dyDescent="0.2">
      <c r="A960" s="4" t="s">
        <v>56</v>
      </c>
      <c r="B960" s="4" t="s">
        <v>85</v>
      </c>
      <c r="C960" s="4" t="s">
        <v>40</v>
      </c>
      <c r="D960" s="4" t="s">
        <v>41</v>
      </c>
      <c r="E960" s="4" t="s">
        <v>64</v>
      </c>
      <c r="F960" s="7">
        <v>139436</v>
      </c>
      <c r="G960" s="7">
        <v>1874062</v>
      </c>
      <c r="H960" s="8">
        <v>61799319.310000002</v>
      </c>
    </row>
    <row r="961" spans="1:8" ht="14.45" customHeight="1" x14ac:dyDescent="0.2">
      <c r="A961" s="4" t="s">
        <v>56</v>
      </c>
      <c r="B961" s="4" t="s">
        <v>86</v>
      </c>
      <c r="C961" s="4" t="s">
        <v>40</v>
      </c>
      <c r="D961" s="4" t="s">
        <v>41</v>
      </c>
      <c r="E961" s="4" t="s">
        <v>64</v>
      </c>
      <c r="F961" s="7">
        <v>198562</v>
      </c>
      <c r="G961" s="7">
        <v>3028784</v>
      </c>
      <c r="H961" s="8">
        <v>94357921.930000007</v>
      </c>
    </row>
    <row r="962" spans="1:8" ht="14.45" customHeight="1" x14ac:dyDescent="0.2">
      <c r="A962" s="4" t="s">
        <v>56</v>
      </c>
      <c r="B962" s="4" t="s">
        <v>87</v>
      </c>
      <c r="C962" s="4" t="s">
        <v>40</v>
      </c>
      <c r="D962" s="4" t="s">
        <v>41</v>
      </c>
      <c r="E962" s="4" t="s">
        <v>64</v>
      </c>
      <c r="F962" s="7">
        <v>289087</v>
      </c>
      <c r="G962" s="7">
        <v>4842380</v>
      </c>
      <c r="H962" s="8">
        <v>146093557.50999999</v>
      </c>
    </row>
    <row r="963" spans="1:8" ht="14.45" customHeight="1" x14ac:dyDescent="0.2">
      <c r="A963" s="4" t="s">
        <v>56</v>
      </c>
      <c r="B963" s="4" t="s">
        <v>88</v>
      </c>
      <c r="C963" s="4" t="s">
        <v>40</v>
      </c>
      <c r="D963" s="4" t="s">
        <v>41</v>
      </c>
      <c r="E963" s="4" t="s">
        <v>64</v>
      </c>
      <c r="F963" s="7">
        <v>399202</v>
      </c>
      <c r="G963" s="7">
        <v>7115952</v>
      </c>
      <c r="H963" s="8">
        <v>207461183.34999999</v>
      </c>
    </row>
    <row r="964" spans="1:8" ht="14.45" customHeight="1" x14ac:dyDescent="0.2">
      <c r="A964" s="4" t="s">
        <v>56</v>
      </c>
      <c r="B964" s="4" t="s">
        <v>89</v>
      </c>
      <c r="C964" s="4" t="s">
        <v>40</v>
      </c>
      <c r="D964" s="4" t="s">
        <v>41</v>
      </c>
      <c r="E964" s="4" t="s">
        <v>64</v>
      </c>
      <c r="F964" s="7">
        <v>474364</v>
      </c>
      <c r="G964" s="7">
        <v>8763019</v>
      </c>
      <c r="H964" s="8">
        <v>233960726.97999999</v>
      </c>
    </row>
    <row r="965" spans="1:8" ht="14.45" customHeight="1" x14ac:dyDescent="0.2">
      <c r="A965" s="4" t="s">
        <v>56</v>
      </c>
      <c r="B965" s="4" t="s">
        <v>90</v>
      </c>
      <c r="C965" s="4" t="s">
        <v>40</v>
      </c>
      <c r="D965" s="4" t="s">
        <v>41</v>
      </c>
      <c r="E965" s="4" t="s">
        <v>64</v>
      </c>
      <c r="F965" s="7">
        <v>480120</v>
      </c>
      <c r="G965" s="7">
        <v>9043052</v>
      </c>
      <c r="H965" s="8">
        <v>215467453.19999999</v>
      </c>
    </row>
    <row r="966" spans="1:8" ht="14.45" customHeight="1" x14ac:dyDescent="0.2">
      <c r="A966" s="4" t="s">
        <v>56</v>
      </c>
      <c r="B966" s="4" t="s">
        <v>91</v>
      </c>
      <c r="C966" s="4" t="s">
        <v>40</v>
      </c>
      <c r="D966" s="4" t="s">
        <v>41</v>
      </c>
      <c r="E966" s="4" t="s">
        <v>64</v>
      </c>
      <c r="F966" s="7">
        <v>442678</v>
      </c>
      <c r="G966" s="7">
        <v>8283574</v>
      </c>
      <c r="H966" s="8">
        <v>169400487.66999999</v>
      </c>
    </row>
    <row r="967" spans="1:8" ht="14.45" customHeight="1" x14ac:dyDescent="0.2">
      <c r="A967" s="4" t="s">
        <v>56</v>
      </c>
      <c r="B967" s="4" t="s">
        <v>92</v>
      </c>
      <c r="C967" s="4" t="s">
        <v>40</v>
      </c>
      <c r="D967" s="4" t="s">
        <v>41</v>
      </c>
      <c r="E967" s="4" t="s">
        <v>64</v>
      </c>
      <c r="F967" s="7">
        <v>442380</v>
      </c>
      <c r="G967" s="7">
        <v>7997377</v>
      </c>
      <c r="H967" s="8">
        <v>139005537.34999999</v>
      </c>
    </row>
    <row r="968" spans="1:8" ht="14.45" customHeight="1" x14ac:dyDescent="0.2">
      <c r="A968" s="4" t="s">
        <v>56</v>
      </c>
      <c r="B968" s="4" t="s">
        <v>93</v>
      </c>
      <c r="C968" s="4" t="s">
        <v>40</v>
      </c>
      <c r="D968" s="4" t="s">
        <v>41</v>
      </c>
      <c r="E968" s="4" t="s">
        <v>64</v>
      </c>
      <c r="F968" s="7">
        <v>310120</v>
      </c>
      <c r="G968" s="7">
        <v>5602706</v>
      </c>
      <c r="H968" s="8">
        <v>77769847.079999998</v>
      </c>
    </row>
    <row r="969" spans="1:8" ht="14.45" customHeight="1" x14ac:dyDescent="0.2">
      <c r="A969" s="4" t="s">
        <v>56</v>
      </c>
      <c r="B969" s="4" t="s">
        <v>94</v>
      </c>
      <c r="C969" s="4" t="s">
        <v>40</v>
      </c>
      <c r="D969" s="4" t="s">
        <v>41</v>
      </c>
      <c r="E969" s="4" t="s">
        <v>64</v>
      </c>
      <c r="F969" s="7">
        <v>191264</v>
      </c>
      <c r="G969" s="7">
        <v>3518895</v>
      </c>
      <c r="H969" s="8">
        <v>41164312.82</v>
      </c>
    </row>
    <row r="970" spans="1:8" ht="14.45" customHeight="1" x14ac:dyDescent="0.2">
      <c r="A970" s="4" t="s">
        <v>56</v>
      </c>
      <c r="B970" s="4" t="s">
        <v>95</v>
      </c>
      <c r="C970" s="4" t="s">
        <v>40</v>
      </c>
      <c r="D970" s="4" t="s">
        <v>41</v>
      </c>
      <c r="E970" s="4" t="s">
        <v>64</v>
      </c>
      <c r="F970" s="7">
        <v>83830</v>
      </c>
      <c r="G970" s="7">
        <v>1507612</v>
      </c>
      <c r="H970" s="8">
        <v>16613474.300000001</v>
      </c>
    </row>
    <row r="971" spans="1:8" ht="14.45" customHeight="1" x14ac:dyDescent="0.2">
      <c r="A971" s="4" t="s">
        <v>56</v>
      </c>
      <c r="B971" s="4" t="s">
        <v>72</v>
      </c>
      <c r="C971" s="4" t="s">
        <v>40</v>
      </c>
      <c r="D971" s="4" t="s">
        <v>41</v>
      </c>
      <c r="E971" s="4" t="s">
        <v>64</v>
      </c>
      <c r="F971" s="7">
        <v>21793</v>
      </c>
      <c r="G971" s="7">
        <v>33331</v>
      </c>
      <c r="H971" s="8">
        <v>400655.25</v>
      </c>
    </row>
    <row r="972" spans="1:8" ht="14.45" customHeight="1" x14ac:dyDescent="0.2">
      <c r="A972" s="4" t="s">
        <v>56</v>
      </c>
      <c r="B972" s="4" t="s">
        <v>72</v>
      </c>
      <c r="C972" s="4" t="s">
        <v>40</v>
      </c>
      <c r="D972" s="4" t="s">
        <v>41</v>
      </c>
      <c r="E972" s="4" t="s">
        <v>65</v>
      </c>
      <c r="F972" s="7">
        <v>0</v>
      </c>
      <c r="G972" s="7">
        <v>221438</v>
      </c>
      <c r="H972" s="8">
        <v>7558384.1100000003</v>
      </c>
    </row>
    <row r="973" spans="1:8" ht="14.45" customHeight="1" x14ac:dyDescent="0.2">
      <c r="A973" s="4" t="s">
        <v>56</v>
      </c>
      <c r="B973" s="4" t="s">
        <v>77</v>
      </c>
      <c r="C973" s="4" t="s">
        <v>42</v>
      </c>
      <c r="D973" s="4" t="s">
        <v>43</v>
      </c>
      <c r="E973" s="4" t="s">
        <v>64</v>
      </c>
      <c r="F973" s="7">
        <v>1778</v>
      </c>
      <c r="G973" s="7">
        <v>8003</v>
      </c>
      <c r="H973" s="8">
        <v>195807.33</v>
      </c>
    </row>
    <row r="974" spans="1:8" ht="14.45" customHeight="1" x14ac:dyDescent="0.2">
      <c r="A974" s="4" t="s">
        <v>56</v>
      </c>
      <c r="B974" s="4" t="s">
        <v>78</v>
      </c>
      <c r="C974" s="4" t="s">
        <v>42</v>
      </c>
      <c r="D974" s="4" t="s">
        <v>43</v>
      </c>
      <c r="E974" s="4" t="s">
        <v>64</v>
      </c>
      <c r="F974" s="7">
        <v>5066</v>
      </c>
      <c r="G974" s="7">
        <v>22077</v>
      </c>
      <c r="H974" s="8">
        <v>466272.01</v>
      </c>
    </row>
    <row r="975" spans="1:8" ht="14.45" customHeight="1" x14ac:dyDescent="0.2">
      <c r="A975" s="4" t="s">
        <v>56</v>
      </c>
      <c r="B975" s="4" t="s">
        <v>79</v>
      </c>
      <c r="C975" s="4" t="s">
        <v>42</v>
      </c>
      <c r="D975" s="4" t="s">
        <v>43</v>
      </c>
      <c r="E975" s="4" t="s">
        <v>64</v>
      </c>
      <c r="F975" s="7">
        <v>10006</v>
      </c>
      <c r="G975" s="7">
        <v>42605</v>
      </c>
      <c r="H975" s="8">
        <v>778919.82</v>
      </c>
    </row>
    <row r="976" spans="1:8" ht="14.45" customHeight="1" x14ac:dyDescent="0.2">
      <c r="A976" s="4" t="s">
        <v>56</v>
      </c>
      <c r="B976" s="4" t="s">
        <v>80</v>
      </c>
      <c r="C976" s="4" t="s">
        <v>42</v>
      </c>
      <c r="D976" s="4" t="s">
        <v>43</v>
      </c>
      <c r="E976" s="4" t="s">
        <v>64</v>
      </c>
      <c r="F976" s="7">
        <v>10273</v>
      </c>
      <c r="G976" s="7">
        <v>41183</v>
      </c>
      <c r="H976" s="8">
        <v>668048.9</v>
      </c>
    </row>
    <row r="977" spans="1:8" ht="14.45" customHeight="1" x14ac:dyDescent="0.2">
      <c r="A977" s="4" t="s">
        <v>56</v>
      </c>
      <c r="B977" s="4" t="s">
        <v>81</v>
      </c>
      <c r="C977" s="4" t="s">
        <v>42</v>
      </c>
      <c r="D977" s="4" t="s">
        <v>43</v>
      </c>
      <c r="E977" s="4" t="s">
        <v>64</v>
      </c>
      <c r="F977" s="7">
        <v>6478</v>
      </c>
      <c r="G977" s="7">
        <v>26983</v>
      </c>
      <c r="H977" s="8">
        <v>371637.79</v>
      </c>
    </row>
    <row r="978" spans="1:8" ht="14.45" customHeight="1" x14ac:dyDescent="0.2">
      <c r="A978" s="4" t="s">
        <v>56</v>
      </c>
      <c r="B978" s="4" t="s">
        <v>82</v>
      </c>
      <c r="C978" s="4" t="s">
        <v>42</v>
      </c>
      <c r="D978" s="4" t="s">
        <v>43</v>
      </c>
      <c r="E978" s="4" t="s">
        <v>64</v>
      </c>
      <c r="F978" s="7">
        <v>5816</v>
      </c>
      <c r="G978" s="7">
        <v>23048</v>
      </c>
      <c r="H978" s="8">
        <v>312308.5</v>
      </c>
    </row>
    <row r="979" spans="1:8" ht="14.45" customHeight="1" x14ac:dyDescent="0.2">
      <c r="A979" s="4" t="s">
        <v>56</v>
      </c>
      <c r="B979" s="4" t="s">
        <v>83</v>
      </c>
      <c r="C979" s="4" t="s">
        <v>42</v>
      </c>
      <c r="D979" s="4" t="s">
        <v>43</v>
      </c>
      <c r="E979" s="4" t="s">
        <v>64</v>
      </c>
      <c r="F979" s="7">
        <v>5497</v>
      </c>
      <c r="G979" s="7">
        <v>22059</v>
      </c>
      <c r="H979" s="8">
        <v>289836.3</v>
      </c>
    </row>
    <row r="980" spans="1:8" ht="14.45" customHeight="1" x14ac:dyDescent="0.2">
      <c r="A980" s="4" t="s">
        <v>56</v>
      </c>
      <c r="B980" s="4" t="s">
        <v>84</v>
      </c>
      <c r="C980" s="4" t="s">
        <v>42</v>
      </c>
      <c r="D980" s="4" t="s">
        <v>43</v>
      </c>
      <c r="E980" s="4" t="s">
        <v>64</v>
      </c>
      <c r="F980" s="7">
        <v>5216</v>
      </c>
      <c r="G980" s="7">
        <v>21593</v>
      </c>
      <c r="H980" s="8">
        <v>299508.73</v>
      </c>
    </row>
    <row r="981" spans="1:8" ht="14.45" customHeight="1" x14ac:dyDescent="0.2">
      <c r="A981" s="4" t="s">
        <v>56</v>
      </c>
      <c r="B981" s="4" t="s">
        <v>85</v>
      </c>
      <c r="C981" s="4" t="s">
        <v>42</v>
      </c>
      <c r="D981" s="4" t="s">
        <v>43</v>
      </c>
      <c r="E981" s="4" t="s">
        <v>64</v>
      </c>
      <c r="F981" s="7">
        <v>4734</v>
      </c>
      <c r="G981" s="7">
        <v>20324</v>
      </c>
      <c r="H981" s="8">
        <v>300831.26</v>
      </c>
    </row>
    <row r="982" spans="1:8" ht="14.45" customHeight="1" x14ac:dyDescent="0.2">
      <c r="A982" s="4" t="s">
        <v>56</v>
      </c>
      <c r="B982" s="4" t="s">
        <v>86</v>
      </c>
      <c r="C982" s="4" t="s">
        <v>42</v>
      </c>
      <c r="D982" s="4" t="s">
        <v>43</v>
      </c>
      <c r="E982" s="4" t="s">
        <v>64</v>
      </c>
      <c r="F982" s="7">
        <v>4679</v>
      </c>
      <c r="G982" s="7">
        <v>20881</v>
      </c>
      <c r="H982" s="8">
        <v>280801.98</v>
      </c>
    </row>
    <row r="983" spans="1:8" ht="14.45" customHeight="1" x14ac:dyDescent="0.2">
      <c r="A983" s="4" t="s">
        <v>56</v>
      </c>
      <c r="B983" s="4" t="s">
        <v>87</v>
      </c>
      <c r="C983" s="4" t="s">
        <v>42</v>
      </c>
      <c r="D983" s="4" t="s">
        <v>43</v>
      </c>
      <c r="E983" s="4" t="s">
        <v>64</v>
      </c>
      <c r="F983" s="7">
        <v>6054</v>
      </c>
      <c r="G983" s="7">
        <v>26065</v>
      </c>
      <c r="H983" s="8">
        <v>335180.01</v>
      </c>
    </row>
    <row r="984" spans="1:8" ht="14.45" customHeight="1" x14ac:dyDescent="0.2">
      <c r="A984" s="4" t="s">
        <v>56</v>
      </c>
      <c r="B984" s="4" t="s">
        <v>88</v>
      </c>
      <c r="C984" s="4" t="s">
        <v>42</v>
      </c>
      <c r="D984" s="4" t="s">
        <v>43</v>
      </c>
      <c r="E984" s="4" t="s">
        <v>64</v>
      </c>
      <c r="F984" s="7">
        <v>7072</v>
      </c>
      <c r="G984" s="7">
        <v>29980</v>
      </c>
      <c r="H984" s="8">
        <v>365328.26</v>
      </c>
    </row>
    <row r="985" spans="1:8" ht="14.45" customHeight="1" x14ac:dyDescent="0.2">
      <c r="A985" s="4" t="s">
        <v>56</v>
      </c>
      <c r="B985" s="4" t="s">
        <v>89</v>
      </c>
      <c r="C985" s="4" t="s">
        <v>42</v>
      </c>
      <c r="D985" s="4" t="s">
        <v>43</v>
      </c>
      <c r="E985" s="4" t="s">
        <v>64</v>
      </c>
      <c r="F985" s="7">
        <v>7653</v>
      </c>
      <c r="G985" s="7">
        <v>30878</v>
      </c>
      <c r="H985" s="8">
        <v>355248.6</v>
      </c>
    </row>
    <row r="986" spans="1:8" ht="14.45" customHeight="1" x14ac:dyDescent="0.2">
      <c r="A986" s="4" t="s">
        <v>56</v>
      </c>
      <c r="B986" s="4" t="s">
        <v>90</v>
      </c>
      <c r="C986" s="4" t="s">
        <v>42</v>
      </c>
      <c r="D986" s="4" t="s">
        <v>43</v>
      </c>
      <c r="E986" s="4" t="s">
        <v>64</v>
      </c>
      <c r="F986" s="7">
        <v>7023</v>
      </c>
      <c r="G986" s="7">
        <v>27278</v>
      </c>
      <c r="H986" s="8">
        <v>315324.73</v>
      </c>
    </row>
    <row r="987" spans="1:8" ht="14.45" customHeight="1" x14ac:dyDescent="0.2">
      <c r="A987" s="4" t="s">
        <v>56</v>
      </c>
      <c r="B987" s="4" t="s">
        <v>91</v>
      </c>
      <c r="C987" s="4" t="s">
        <v>42</v>
      </c>
      <c r="D987" s="4" t="s">
        <v>43</v>
      </c>
      <c r="E987" s="4" t="s">
        <v>64</v>
      </c>
      <c r="F987" s="7">
        <v>6836</v>
      </c>
      <c r="G987" s="7">
        <v>24511</v>
      </c>
      <c r="H987" s="8">
        <v>260911.19</v>
      </c>
    </row>
    <row r="988" spans="1:8" ht="14.45" customHeight="1" x14ac:dyDescent="0.2">
      <c r="A988" s="4" t="s">
        <v>56</v>
      </c>
      <c r="B988" s="4" t="s">
        <v>92</v>
      </c>
      <c r="C988" s="4" t="s">
        <v>42</v>
      </c>
      <c r="D988" s="4" t="s">
        <v>43</v>
      </c>
      <c r="E988" s="4" t="s">
        <v>64</v>
      </c>
      <c r="F988" s="7">
        <v>7166</v>
      </c>
      <c r="G988" s="7">
        <v>23884</v>
      </c>
      <c r="H988" s="8">
        <v>252399.51</v>
      </c>
    </row>
    <row r="989" spans="1:8" ht="14.45" customHeight="1" x14ac:dyDescent="0.2">
      <c r="A989" s="4" t="s">
        <v>56</v>
      </c>
      <c r="B989" s="4" t="s">
        <v>93</v>
      </c>
      <c r="C989" s="4" t="s">
        <v>42</v>
      </c>
      <c r="D989" s="4" t="s">
        <v>43</v>
      </c>
      <c r="E989" s="4" t="s">
        <v>64</v>
      </c>
      <c r="F989" s="7">
        <v>6033</v>
      </c>
      <c r="G989" s="7">
        <v>19310</v>
      </c>
      <c r="H989" s="8">
        <v>196773.82</v>
      </c>
    </row>
    <row r="990" spans="1:8" ht="14.45" customHeight="1" x14ac:dyDescent="0.2">
      <c r="A990" s="4" t="s">
        <v>56</v>
      </c>
      <c r="B990" s="4" t="s">
        <v>94</v>
      </c>
      <c r="C990" s="4" t="s">
        <v>42</v>
      </c>
      <c r="D990" s="4" t="s">
        <v>43</v>
      </c>
      <c r="E990" s="4" t="s">
        <v>64</v>
      </c>
      <c r="F990" s="7">
        <v>4840</v>
      </c>
      <c r="G990" s="7">
        <v>13899</v>
      </c>
      <c r="H990" s="8">
        <v>135573.71</v>
      </c>
    </row>
    <row r="991" spans="1:8" ht="14.45" customHeight="1" x14ac:dyDescent="0.2">
      <c r="A991" s="4" t="s">
        <v>56</v>
      </c>
      <c r="B991" s="4" t="s">
        <v>95</v>
      </c>
      <c r="C991" s="4" t="s">
        <v>42</v>
      </c>
      <c r="D991" s="4" t="s">
        <v>43</v>
      </c>
      <c r="E991" s="4" t="s">
        <v>64</v>
      </c>
      <c r="F991" s="7">
        <v>2841</v>
      </c>
      <c r="G991" s="7">
        <v>7713</v>
      </c>
      <c r="H991" s="8">
        <v>76997.919999999998</v>
      </c>
    </row>
    <row r="992" spans="1:8" ht="14.45" customHeight="1" x14ac:dyDescent="0.2">
      <c r="A992" s="4" t="s">
        <v>56</v>
      </c>
      <c r="B992" s="4" t="s">
        <v>72</v>
      </c>
      <c r="C992" s="4" t="s">
        <v>42</v>
      </c>
      <c r="D992" s="4" t="s">
        <v>43</v>
      </c>
      <c r="E992" s="4" t="s">
        <v>64</v>
      </c>
      <c r="F992" s="7">
        <v>494</v>
      </c>
      <c r="G992" s="7">
        <v>754</v>
      </c>
      <c r="H992" s="8">
        <v>14187.04</v>
      </c>
    </row>
    <row r="993" spans="1:8" ht="14.45" customHeight="1" x14ac:dyDescent="0.2">
      <c r="A993" s="4" t="s">
        <v>56</v>
      </c>
      <c r="B993" s="4" t="s">
        <v>72</v>
      </c>
      <c r="C993" s="4" t="s">
        <v>42</v>
      </c>
      <c r="D993" s="4" t="s">
        <v>43</v>
      </c>
      <c r="E993" s="4" t="s">
        <v>65</v>
      </c>
      <c r="F993" s="7">
        <v>0</v>
      </c>
      <c r="G993" s="7">
        <v>2063</v>
      </c>
      <c r="H993" s="8">
        <v>54407.08</v>
      </c>
    </row>
    <row r="994" spans="1:8" ht="14.45" customHeight="1" x14ac:dyDescent="0.2">
      <c r="A994" s="4" t="s">
        <v>56</v>
      </c>
      <c r="B994" s="4" t="s">
        <v>77</v>
      </c>
      <c r="C994" s="4" t="s">
        <v>44</v>
      </c>
      <c r="D994" s="4" t="s">
        <v>45</v>
      </c>
      <c r="E994" s="4" t="s">
        <v>64</v>
      </c>
      <c r="F994" s="7">
        <v>2477</v>
      </c>
      <c r="G994" s="7">
        <v>17216</v>
      </c>
      <c r="H994" s="8">
        <v>521425.68</v>
      </c>
    </row>
    <row r="995" spans="1:8" ht="14.45" customHeight="1" x14ac:dyDescent="0.2">
      <c r="A995" s="4" t="s">
        <v>56</v>
      </c>
      <c r="B995" s="4" t="s">
        <v>78</v>
      </c>
      <c r="C995" s="4" t="s">
        <v>44</v>
      </c>
      <c r="D995" s="4" t="s">
        <v>45</v>
      </c>
      <c r="E995" s="4" t="s">
        <v>64</v>
      </c>
      <c r="F995" s="7">
        <v>6536</v>
      </c>
      <c r="G995" s="7">
        <v>51114</v>
      </c>
      <c r="H995" s="8">
        <v>1667507.78</v>
      </c>
    </row>
    <row r="996" spans="1:8" ht="14.45" customHeight="1" x14ac:dyDescent="0.2">
      <c r="A996" s="4" t="s">
        <v>56</v>
      </c>
      <c r="B996" s="4" t="s">
        <v>79</v>
      </c>
      <c r="C996" s="4" t="s">
        <v>44</v>
      </c>
      <c r="D996" s="4" t="s">
        <v>45</v>
      </c>
      <c r="E996" s="4" t="s">
        <v>64</v>
      </c>
      <c r="F996" s="7">
        <v>12797</v>
      </c>
      <c r="G996" s="7">
        <v>90326</v>
      </c>
      <c r="H996" s="8">
        <v>2893394.13</v>
      </c>
    </row>
    <row r="997" spans="1:8" ht="14.45" customHeight="1" x14ac:dyDescent="0.2">
      <c r="A997" s="4" t="s">
        <v>56</v>
      </c>
      <c r="B997" s="4" t="s">
        <v>80</v>
      </c>
      <c r="C997" s="4" t="s">
        <v>44</v>
      </c>
      <c r="D997" s="4" t="s">
        <v>45</v>
      </c>
      <c r="E997" s="4" t="s">
        <v>64</v>
      </c>
      <c r="F997" s="7">
        <v>15380</v>
      </c>
      <c r="G997" s="7">
        <v>89299</v>
      </c>
      <c r="H997" s="8">
        <v>2658432.35</v>
      </c>
    </row>
    <row r="998" spans="1:8" ht="14.45" customHeight="1" x14ac:dyDescent="0.2">
      <c r="A998" s="4" t="s">
        <v>56</v>
      </c>
      <c r="B998" s="4" t="s">
        <v>81</v>
      </c>
      <c r="C998" s="4" t="s">
        <v>44</v>
      </c>
      <c r="D998" s="4" t="s">
        <v>45</v>
      </c>
      <c r="E998" s="4" t="s">
        <v>64</v>
      </c>
      <c r="F998" s="7">
        <v>19392</v>
      </c>
      <c r="G998" s="7">
        <v>95356</v>
      </c>
      <c r="H998" s="8">
        <v>2148058.5499999998</v>
      </c>
    </row>
    <row r="999" spans="1:8" ht="14.45" customHeight="1" x14ac:dyDescent="0.2">
      <c r="A999" s="4" t="s">
        <v>56</v>
      </c>
      <c r="B999" s="4" t="s">
        <v>82</v>
      </c>
      <c r="C999" s="4" t="s">
        <v>44</v>
      </c>
      <c r="D999" s="4" t="s">
        <v>45</v>
      </c>
      <c r="E999" s="4" t="s">
        <v>64</v>
      </c>
      <c r="F999" s="7">
        <v>35747</v>
      </c>
      <c r="G999" s="7">
        <v>138468</v>
      </c>
      <c r="H999" s="8">
        <v>2643463.7000000002</v>
      </c>
    </row>
    <row r="1000" spans="1:8" ht="14.45" customHeight="1" x14ac:dyDescent="0.2">
      <c r="A1000" s="4" t="s">
        <v>56</v>
      </c>
      <c r="B1000" s="4" t="s">
        <v>83</v>
      </c>
      <c r="C1000" s="4" t="s">
        <v>44</v>
      </c>
      <c r="D1000" s="4" t="s">
        <v>45</v>
      </c>
      <c r="E1000" s="4" t="s">
        <v>64</v>
      </c>
      <c r="F1000" s="7">
        <v>52108</v>
      </c>
      <c r="G1000" s="7">
        <v>183476</v>
      </c>
      <c r="H1000" s="8">
        <v>3342711.46</v>
      </c>
    </row>
    <row r="1001" spans="1:8" ht="14.45" customHeight="1" x14ac:dyDescent="0.2">
      <c r="A1001" s="4" t="s">
        <v>56</v>
      </c>
      <c r="B1001" s="4" t="s">
        <v>84</v>
      </c>
      <c r="C1001" s="4" t="s">
        <v>44</v>
      </c>
      <c r="D1001" s="4" t="s">
        <v>45</v>
      </c>
      <c r="E1001" s="4" t="s">
        <v>64</v>
      </c>
      <c r="F1001" s="7">
        <v>54243</v>
      </c>
      <c r="G1001" s="7">
        <v>203044</v>
      </c>
      <c r="H1001" s="8">
        <v>3435526.22</v>
      </c>
    </row>
    <row r="1002" spans="1:8" ht="14.45" customHeight="1" x14ac:dyDescent="0.2">
      <c r="A1002" s="4" t="s">
        <v>56</v>
      </c>
      <c r="B1002" s="4" t="s">
        <v>85</v>
      </c>
      <c r="C1002" s="4" t="s">
        <v>44</v>
      </c>
      <c r="D1002" s="4" t="s">
        <v>45</v>
      </c>
      <c r="E1002" s="4" t="s">
        <v>64</v>
      </c>
      <c r="F1002" s="7">
        <v>50524</v>
      </c>
      <c r="G1002" s="7">
        <v>214994</v>
      </c>
      <c r="H1002" s="8">
        <v>3150895.28</v>
      </c>
    </row>
    <row r="1003" spans="1:8" ht="14.45" customHeight="1" x14ac:dyDescent="0.2">
      <c r="A1003" s="4" t="s">
        <v>56</v>
      </c>
      <c r="B1003" s="4" t="s">
        <v>86</v>
      </c>
      <c r="C1003" s="4" t="s">
        <v>44</v>
      </c>
      <c r="D1003" s="4" t="s">
        <v>45</v>
      </c>
      <c r="E1003" s="4" t="s">
        <v>64</v>
      </c>
      <c r="F1003" s="7">
        <v>60898</v>
      </c>
      <c r="G1003" s="7">
        <v>274883</v>
      </c>
      <c r="H1003" s="8">
        <v>3646507.46</v>
      </c>
    </row>
    <row r="1004" spans="1:8" ht="14.45" customHeight="1" x14ac:dyDescent="0.2">
      <c r="A1004" s="4" t="s">
        <v>56</v>
      </c>
      <c r="B1004" s="4" t="s">
        <v>87</v>
      </c>
      <c r="C1004" s="4" t="s">
        <v>44</v>
      </c>
      <c r="D1004" s="4" t="s">
        <v>45</v>
      </c>
      <c r="E1004" s="4" t="s">
        <v>64</v>
      </c>
      <c r="F1004" s="7">
        <v>86689</v>
      </c>
      <c r="G1004" s="7">
        <v>400798</v>
      </c>
      <c r="H1004" s="8">
        <v>5130753.75</v>
      </c>
    </row>
    <row r="1005" spans="1:8" ht="14.45" customHeight="1" x14ac:dyDescent="0.2">
      <c r="A1005" s="4" t="s">
        <v>56</v>
      </c>
      <c r="B1005" s="4" t="s">
        <v>88</v>
      </c>
      <c r="C1005" s="4" t="s">
        <v>44</v>
      </c>
      <c r="D1005" s="4" t="s">
        <v>45</v>
      </c>
      <c r="E1005" s="4" t="s">
        <v>64</v>
      </c>
      <c r="F1005" s="7">
        <v>118222</v>
      </c>
      <c r="G1005" s="7">
        <v>556290</v>
      </c>
      <c r="H1005" s="8">
        <v>6982212.1399999997</v>
      </c>
    </row>
    <row r="1006" spans="1:8" ht="14.45" customHeight="1" x14ac:dyDescent="0.2">
      <c r="A1006" s="4" t="s">
        <v>56</v>
      </c>
      <c r="B1006" s="4" t="s">
        <v>89</v>
      </c>
      <c r="C1006" s="4" t="s">
        <v>44</v>
      </c>
      <c r="D1006" s="4" t="s">
        <v>45</v>
      </c>
      <c r="E1006" s="4" t="s">
        <v>64</v>
      </c>
      <c r="F1006" s="7">
        <v>140568</v>
      </c>
      <c r="G1006" s="7">
        <v>668051</v>
      </c>
      <c r="H1006" s="8">
        <v>8323915.0800000001</v>
      </c>
    </row>
    <row r="1007" spans="1:8" ht="14.45" customHeight="1" x14ac:dyDescent="0.2">
      <c r="A1007" s="4" t="s">
        <v>56</v>
      </c>
      <c r="B1007" s="4" t="s">
        <v>90</v>
      </c>
      <c r="C1007" s="4" t="s">
        <v>44</v>
      </c>
      <c r="D1007" s="4" t="s">
        <v>45</v>
      </c>
      <c r="E1007" s="4" t="s">
        <v>64</v>
      </c>
      <c r="F1007" s="7">
        <v>144343</v>
      </c>
      <c r="G1007" s="7">
        <v>706064</v>
      </c>
      <c r="H1007" s="8">
        <v>8715608.4199999999</v>
      </c>
    </row>
    <row r="1008" spans="1:8" ht="14.45" customHeight="1" x14ac:dyDescent="0.2">
      <c r="A1008" s="4" t="s">
        <v>56</v>
      </c>
      <c r="B1008" s="4" t="s">
        <v>91</v>
      </c>
      <c r="C1008" s="4" t="s">
        <v>44</v>
      </c>
      <c r="D1008" s="4" t="s">
        <v>45</v>
      </c>
      <c r="E1008" s="4" t="s">
        <v>64</v>
      </c>
      <c r="F1008" s="7">
        <v>131706</v>
      </c>
      <c r="G1008" s="7">
        <v>655155</v>
      </c>
      <c r="H1008" s="8">
        <v>8165205.0499999998</v>
      </c>
    </row>
    <row r="1009" spans="1:8" ht="14.45" customHeight="1" x14ac:dyDescent="0.2">
      <c r="A1009" s="4" t="s">
        <v>56</v>
      </c>
      <c r="B1009" s="4" t="s">
        <v>92</v>
      </c>
      <c r="C1009" s="4" t="s">
        <v>44</v>
      </c>
      <c r="D1009" s="4" t="s">
        <v>45</v>
      </c>
      <c r="E1009" s="4" t="s">
        <v>64</v>
      </c>
      <c r="F1009" s="7">
        <v>123417</v>
      </c>
      <c r="G1009" s="7">
        <v>609972</v>
      </c>
      <c r="H1009" s="8">
        <v>7677327.2400000002</v>
      </c>
    </row>
    <row r="1010" spans="1:8" ht="14.45" customHeight="1" x14ac:dyDescent="0.2">
      <c r="A1010" s="4" t="s">
        <v>56</v>
      </c>
      <c r="B1010" s="4" t="s">
        <v>93</v>
      </c>
      <c r="C1010" s="4" t="s">
        <v>44</v>
      </c>
      <c r="D1010" s="4" t="s">
        <v>45</v>
      </c>
      <c r="E1010" s="4" t="s">
        <v>64</v>
      </c>
      <c r="F1010" s="7">
        <v>79871</v>
      </c>
      <c r="G1010" s="7">
        <v>406394</v>
      </c>
      <c r="H1010" s="8">
        <v>5149873.08</v>
      </c>
    </row>
    <row r="1011" spans="1:8" ht="14.45" customHeight="1" x14ac:dyDescent="0.2">
      <c r="A1011" s="4" t="s">
        <v>56</v>
      </c>
      <c r="B1011" s="4" t="s">
        <v>94</v>
      </c>
      <c r="C1011" s="4" t="s">
        <v>44</v>
      </c>
      <c r="D1011" s="4" t="s">
        <v>45</v>
      </c>
      <c r="E1011" s="4" t="s">
        <v>64</v>
      </c>
      <c r="F1011" s="7">
        <v>45535</v>
      </c>
      <c r="G1011" s="7">
        <v>235919</v>
      </c>
      <c r="H1011" s="8">
        <v>2952335.59</v>
      </c>
    </row>
    <row r="1012" spans="1:8" ht="14.45" customHeight="1" x14ac:dyDescent="0.2">
      <c r="A1012" s="4" t="s">
        <v>56</v>
      </c>
      <c r="B1012" s="4" t="s">
        <v>95</v>
      </c>
      <c r="C1012" s="4" t="s">
        <v>44</v>
      </c>
      <c r="D1012" s="4" t="s">
        <v>45</v>
      </c>
      <c r="E1012" s="4" t="s">
        <v>64</v>
      </c>
      <c r="F1012" s="7">
        <v>18380</v>
      </c>
      <c r="G1012" s="7">
        <v>94364</v>
      </c>
      <c r="H1012" s="8">
        <v>1182495.32</v>
      </c>
    </row>
    <row r="1013" spans="1:8" ht="14.45" customHeight="1" x14ac:dyDescent="0.2">
      <c r="A1013" s="4" t="s">
        <v>56</v>
      </c>
      <c r="B1013" s="4" t="s">
        <v>72</v>
      </c>
      <c r="C1013" s="4" t="s">
        <v>44</v>
      </c>
      <c r="D1013" s="4" t="s">
        <v>45</v>
      </c>
      <c r="E1013" s="4" t="s">
        <v>64</v>
      </c>
      <c r="F1013" s="7">
        <v>7883</v>
      </c>
      <c r="G1013" s="7">
        <v>10242</v>
      </c>
      <c r="H1013" s="8">
        <v>174332.05</v>
      </c>
    </row>
    <row r="1014" spans="1:8" ht="14.45" customHeight="1" x14ac:dyDescent="0.2">
      <c r="A1014" s="4" t="s">
        <v>56</v>
      </c>
      <c r="B1014" s="4" t="s">
        <v>72</v>
      </c>
      <c r="C1014" s="4" t="s">
        <v>44</v>
      </c>
      <c r="D1014" s="4" t="s">
        <v>45</v>
      </c>
      <c r="E1014" s="4" t="s">
        <v>65</v>
      </c>
      <c r="F1014" s="7">
        <v>0</v>
      </c>
      <c r="G1014" s="7">
        <v>17463</v>
      </c>
      <c r="H1014" s="8">
        <v>268731.12</v>
      </c>
    </row>
    <row r="1015" spans="1:8" ht="14.45" customHeight="1" x14ac:dyDescent="0.2">
      <c r="A1015" s="4" t="s">
        <v>56</v>
      </c>
      <c r="B1015" s="4" t="s">
        <v>77</v>
      </c>
      <c r="C1015" s="4" t="s">
        <v>47</v>
      </c>
      <c r="D1015" s="4" t="s">
        <v>48</v>
      </c>
      <c r="E1015" s="4" t="s">
        <v>64</v>
      </c>
      <c r="F1015" s="7">
        <v>495</v>
      </c>
      <c r="G1015" s="7">
        <v>2761</v>
      </c>
      <c r="H1015" s="8">
        <v>231991.35</v>
      </c>
    </row>
    <row r="1016" spans="1:8" ht="14.45" customHeight="1" x14ac:dyDescent="0.2">
      <c r="A1016" s="4" t="s">
        <v>56</v>
      </c>
      <c r="B1016" s="4" t="s">
        <v>78</v>
      </c>
      <c r="C1016" s="4" t="s">
        <v>47</v>
      </c>
      <c r="D1016" s="4" t="s">
        <v>48</v>
      </c>
      <c r="E1016" s="4" t="s">
        <v>64</v>
      </c>
      <c r="F1016" s="7">
        <v>1750</v>
      </c>
      <c r="G1016" s="7">
        <v>11542</v>
      </c>
      <c r="H1016" s="8">
        <v>952549.66</v>
      </c>
    </row>
    <row r="1017" spans="1:8" ht="14.45" customHeight="1" x14ac:dyDescent="0.2">
      <c r="A1017" s="4" t="s">
        <v>56</v>
      </c>
      <c r="B1017" s="4" t="s">
        <v>79</v>
      </c>
      <c r="C1017" s="4" t="s">
        <v>47</v>
      </c>
      <c r="D1017" s="4" t="s">
        <v>48</v>
      </c>
      <c r="E1017" s="4" t="s">
        <v>64</v>
      </c>
      <c r="F1017" s="7">
        <v>4391</v>
      </c>
      <c r="G1017" s="7">
        <v>31703</v>
      </c>
      <c r="H1017" s="8">
        <v>2617121.4</v>
      </c>
    </row>
    <row r="1018" spans="1:8" ht="14.45" customHeight="1" x14ac:dyDescent="0.2">
      <c r="A1018" s="4" t="s">
        <v>56</v>
      </c>
      <c r="B1018" s="4" t="s">
        <v>80</v>
      </c>
      <c r="C1018" s="4" t="s">
        <v>47</v>
      </c>
      <c r="D1018" s="4" t="s">
        <v>48</v>
      </c>
      <c r="E1018" s="4" t="s">
        <v>64</v>
      </c>
      <c r="F1018" s="7">
        <v>7802</v>
      </c>
      <c r="G1018" s="7">
        <v>59873</v>
      </c>
      <c r="H1018" s="8">
        <v>4923334.55</v>
      </c>
    </row>
    <row r="1019" spans="1:8" ht="14.45" customHeight="1" x14ac:dyDescent="0.2">
      <c r="A1019" s="4" t="s">
        <v>56</v>
      </c>
      <c r="B1019" s="4" t="s">
        <v>81</v>
      </c>
      <c r="C1019" s="4" t="s">
        <v>47</v>
      </c>
      <c r="D1019" s="4" t="s">
        <v>48</v>
      </c>
      <c r="E1019" s="4" t="s">
        <v>64</v>
      </c>
      <c r="F1019" s="7">
        <v>13894</v>
      </c>
      <c r="G1019" s="7">
        <v>124945</v>
      </c>
      <c r="H1019" s="8">
        <v>10112379.73</v>
      </c>
    </row>
    <row r="1020" spans="1:8" ht="14.45" customHeight="1" x14ac:dyDescent="0.2">
      <c r="A1020" s="4" t="s">
        <v>56</v>
      </c>
      <c r="B1020" s="4" t="s">
        <v>82</v>
      </c>
      <c r="C1020" s="4" t="s">
        <v>47</v>
      </c>
      <c r="D1020" s="4" t="s">
        <v>48</v>
      </c>
      <c r="E1020" s="4" t="s">
        <v>64</v>
      </c>
      <c r="F1020" s="7">
        <v>20425</v>
      </c>
      <c r="G1020" s="7">
        <v>188613</v>
      </c>
      <c r="H1020" s="8">
        <v>15404868.890000001</v>
      </c>
    </row>
    <row r="1021" spans="1:8" ht="14.45" customHeight="1" x14ac:dyDescent="0.2">
      <c r="A1021" s="4" t="s">
        <v>56</v>
      </c>
      <c r="B1021" s="4" t="s">
        <v>83</v>
      </c>
      <c r="C1021" s="4" t="s">
        <v>47</v>
      </c>
      <c r="D1021" s="4" t="s">
        <v>48</v>
      </c>
      <c r="E1021" s="4" t="s">
        <v>64</v>
      </c>
      <c r="F1021" s="7">
        <v>25372</v>
      </c>
      <c r="G1021" s="7">
        <v>231465</v>
      </c>
      <c r="H1021" s="8">
        <v>18984720.530000001</v>
      </c>
    </row>
    <row r="1022" spans="1:8" ht="14.45" customHeight="1" x14ac:dyDescent="0.2">
      <c r="A1022" s="4" t="s">
        <v>56</v>
      </c>
      <c r="B1022" s="4" t="s">
        <v>84</v>
      </c>
      <c r="C1022" s="4" t="s">
        <v>47</v>
      </c>
      <c r="D1022" s="4" t="s">
        <v>48</v>
      </c>
      <c r="E1022" s="4" t="s">
        <v>64</v>
      </c>
      <c r="F1022" s="7">
        <v>27719</v>
      </c>
      <c r="G1022" s="7">
        <v>257374</v>
      </c>
      <c r="H1022" s="8">
        <v>21045346.52</v>
      </c>
    </row>
    <row r="1023" spans="1:8" ht="14.45" customHeight="1" x14ac:dyDescent="0.2">
      <c r="A1023" s="4" t="s">
        <v>56</v>
      </c>
      <c r="B1023" s="4" t="s">
        <v>85</v>
      </c>
      <c r="C1023" s="4" t="s">
        <v>47</v>
      </c>
      <c r="D1023" s="4" t="s">
        <v>48</v>
      </c>
      <c r="E1023" s="4" t="s">
        <v>64</v>
      </c>
      <c r="F1023" s="7">
        <v>28096</v>
      </c>
      <c r="G1023" s="7">
        <v>269786</v>
      </c>
      <c r="H1023" s="8">
        <v>22036550.469999999</v>
      </c>
    </row>
    <row r="1024" spans="1:8" ht="14.45" customHeight="1" x14ac:dyDescent="0.2">
      <c r="A1024" s="4" t="s">
        <v>56</v>
      </c>
      <c r="B1024" s="4" t="s">
        <v>86</v>
      </c>
      <c r="C1024" s="4" t="s">
        <v>47</v>
      </c>
      <c r="D1024" s="4" t="s">
        <v>48</v>
      </c>
      <c r="E1024" s="4" t="s">
        <v>64</v>
      </c>
      <c r="F1024" s="7">
        <v>30390</v>
      </c>
      <c r="G1024" s="7">
        <v>293263</v>
      </c>
      <c r="H1024" s="8">
        <v>23994854.690000001</v>
      </c>
    </row>
    <row r="1025" spans="1:8" ht="14.45" customHeight="1" x14ac:dyDescent="0.2">
      <c r="A1025" s="4" t="s">
        <v>56</v>
      </c>
      <c r="B1025" s="4" t="s">
        <v>87</v>
      </c>
      <c r="C1025" s="4" t="s">
        <v>47</v>
      </c>
      <c r="D1025" s="4" t="s">
        <v>48</v>
      </c>
      <c r="E1025" s="4" t="s">
        <v>64</v>
      </c>
      <c r="F1025" s="7">
        <v>39775</v>
      </c>
      <c r="G1025" s="7">
        <v>384064</v>
      </c>
      <c r="H1025" s="8">
        <v>31394074.370000001</v>
      </c>
    </row>
    <row r="1026" spans="1:8" ht="14.45" customHeight="1" x14ac:dyDescent="0.2">
      <c r="A1026" s="4" t="s">
        <v>56</v>
      </c>
      <c r="B1026" s="4" t="s">
        <v>88</v>
      </c>
      <c r="C1026" s="4" t="s">
        <v>47</v>
      </c>
      <c r="D1026" s="4" t="s">
        <v>48</v>
      </c>
      <c r="E1026" s="4" t="s">
        <v>64</v>
      </c>
      <c r="F1026" s="7">
        <v>49816</v>
      </c>
      <c r="G1026" s="7">
        <v>479951</v>
      </c>
      <c r="H1026" s="8">
        <v>39148616.420000002</v>
      </c>
    </row>
    <row r="1027" spans="1:8" ht="14.45" customHeight="1" x14ac:dyDescent="0.2">
      <c r="A1027" s="4" t="s">
        <v>56</v>
      </c>
      <c r="B1027" s="4" t="s">
        <v>89</v>
      </c>
      <c r="C1027" s="4" t="s">
        <v>47</v>
      </c>
      <c r="D1027" s="4" t="s">
        <v>48</v>
      </c>
      <c r="E1027" s="4" t="s">
        <v>64</v>
      </c>
      <c r="F1027" s="7">
        <v>54958</v>
      </c>
      <c r="G1027" s="7">
        <v>528183</v>
      </c>
      <c r="H1027" s="8">
        <v>43148002.009999998</v>
      </c>
    </row>
    <row r="1028" spans="1:8" ht="14.45" customHeight="1" x14ac:dyDescent="0.2">
      <c r="A1028" s="4" t="s">
        <v>56</v>
      </c>
      <c r="B1028" s="4" t="s">
        <v>90</v>
      </c>
      <c r="C1028" s="4" t="s">
        <v>47</v>
      </c>
      <c r="D1028" s="4" t="s">
        <v>48</v>
      </c>
      <c r="E1028" s="4" t="s">
        <v>64</v>
      </c>
      <c r="F1028" s="7">
        <v>50007</v>
      </c>
      <c r="G1028" s="7">
        <v>474464</v>
      </c>
      <c r="H1028" s="8">
        <v>38882207.420000002</v>
      </c>
    </row>
    <row r="1029" spans="1:8" ht="14.45" customHeight="1" x14ac:dyDescent="0.2">
      <c r="A1029" s="4" t="s">
        <v>56</v>
      </c>
      <c r="B1029" s="4" t="s">
        <v>91</v>
      </c>
      <c r="C1029" s="4" t="s">
        <v>47</v>
      </c>
      <c r="D1029" s="4" t="s">
        <v>48</v>
      </c>
      <c r="E1029" s="4" t="s">
        <v>64</v>
      </c>
      <c r="F1029" s="7">
        <v>41317</v>
      </c>
      <c r="G1029" s="7">
        <v>386528</v>
      </c>
      <c r="H1029" s="8">
        <v>31576725.109999999</v>
      </c>
    </row>
    <row r="1030" spans="1:8" ht="14.45" customHeight="1" x14ac:dyDescent="0.2">
      <c r="A1030" s="4" t="s">
        <v>56</v>
      </c>
      <c r="B1030" s="4" t="s">
        <v>92</v>
      </c>
      <c r="C1030" s="4" t="s">
        <v>47</v>
      </c>
      <c r="D1030" s="4" t="s">
        <v>48</v>
      </c>
      <c r="E1030" s="4" t="s">
        <v>64</v>
      </c>
      <c r="F1030" s="7">
        <v>37348</v>
      </c>
      <c r="G1030" s="7">
        <v>341802</v>
      </c>
      <c r="H1030" s="8">
        <v>27735313.850000001</v>
      </c>
    </row>
    <row r="1031" spans="1:8" ht="14.45" customHeight="1" x14ac:dyDescent="0.2">
      <c r="A1031" s="4" t="s">
        <v>56</v>
      </c>
      <c r="B1031" s="4" t="s">
        <v>93</v>
      </c>
      <c r="C1031" s="4" t="s">
        <v>47</v>
      </c>
      <c r="D1031" s="4" t="s">
        <v>48</v>
      </c>
      <c r="E1031" s="4" t="s">
        <v>64</v>
      </c>
      <c r="F1031" s="7">
        <v>23752</v>
      </c>
      <c r="G1031" s="7">
        <v>211358</v>
      </c>
      <c r="H1031" s="8">
        <v>16969576.940000001</v>
      </c>
    </row>
    <row r="1032" spans="1:8" ht="14.45" customHeight="1" x14ac:dyDescent="0.2">
      <c r="A1032" s="4" t="s">
        <v>56</v>
      </c>
      <c r="B1032" s="4" t="s">
        <v>94</v>
      </c>
      <c r="C1032" s="4" t="s">
        <v>47</v>
      </c>
      <c r="D1032" s="4" t="s">
        <v>48</v>
      </c>
      <c r="E1032" s="4" t="s">
        <v>64</v>
      </c>
      <c r="F1032" s="7">
        <v>14378</v>
      </c>
      <c r="G1032" s="7">
        <v>123494</v>
      </c>
      <c r="H1032" s="8">
        <v>9748304.8800000008</v>
      </c>
    </row>
    <row r="1033" spans="1:8" ht="14.45" customHeight="1" x14ac:dyDescent="0.2">
      <c r="A1033" s="4" t="s">
        <v>56</v>
      </c>
      <c r="B1033" s="4" t="s">
        <v>95</v>
      </c>
      <c r="C1033" s="4" t="s">
        <v>47</v>
      </c>
      <c r="D1033" s="4" t="s">
        <v>48</v>
      </c>
      <c r="E1033" s="4" t="s">
        <v>64</v>
      </c>
      <c r="F1033" s="7">
        <v>6214</v>
      </c>
      <c r="G1033" s="7">
        <v>51058</v>
      </c>
      <c r="H1033" s="8">
        <v>3956640.96</v>
      </c>
    </row>
    <row r="1034" spans="1:8" ht="14.45" customHeight="1" x14ac:dyDescent="0.2">
      <c r="A1034" s="4" t="s">
        <v>56</v>
      </c>
      <c r="B1034" s="4" t="s">
        <v>72</v>
      </c>
      <c r="C1034" s="4" t="s">
        <v>47</v>
      </c>
      <c r="D1034" s="4" t="s">
        <v>48</v>
      </c>
      <c r="E1034" s="4" t="s">
        <v>64</v>
      </c>
      <c r="F1034" s="7">
        <v>1442</v>
      </c>
      <c r="G1034" s="7">
        <v>1739</v>
      </c>
      <c r="H1034" s="8">
        <v>136752.64000000001</v>
      </c>
    </row>
    <row r="1035" spans="1:8" ht="14.45" customHeight="1" x14ac:dyDescent="0.2">
      <c r="A1035" s="4" t="s">
        <v>56</v>
      </c>
      <c r="B1035" s="4" t="s">
        <v>72</v>
      </c>
      <c r="C1035" s="4" t="s">
        <v>47</v>
      </c>
      <c r="D1035" s="4" t="s">
        <v>48</v>
      </c>
      <c r="E1035" s="4" t="s">
        <v>65</v>
      </c>
      <c r="F1035" s="7">
        <v>0</v>
      </c>
      <c r="G1035" s="7">
        <v>14896</v>
      </c>
      <c r="H1035" s="8">
        <v>1188427.6000000001</v>
      </c>
    </row>
    <row r="1036" spans="1:8" x14ac:dyDescent="0.2">
      <c r="A1036" s="4"/>
      <c r="B1036" s="4"/>
      <c r="C1036" s="4"/>
      <c r="D1036" s="4"/>
      <c r="E1036" s="4"/>
      <c r="F1036" s="7"/>
      <c r="G1036" s="7"/>
      <c r="H1036" s="8"/>
    </row>
    <row r="1037" spans="1:8" x14ac:dyDescent="0.2">
      <c r="A1037" s="4"/>
      <c r="B1037" s="4"/>
      <c r="C1037" s="4"/>
      <c r="D1037" s="4"/>
      <c r="E1037" s="4"/>
      <c r="F1037" s="7"/>
      <c r="G1037" s="7"/>
      <c r="H1037" s="8"/>
    </row>
    <row r="1038" spans="1:8" x14ac:dyDescent="0.2">
      <c r="A1038" s="4"/>
      <c r="B1038" s="4"/>
      <c r="C1038" s="4"/>
      <c r="D1038" s="4"/>
      <c r="E1038" s="4"/>
      <c r="F1038" s="7"/>
      <c r="G1038" s="7"/>
      <c r="H1038" s="8"/>
    </row>
    <row r="1039" spans="1:8" x14ac:dyDescent="0.2">
      <c r="A1039" s="4"/>
      <c r="B1039" s="4"/>
      <c r="C1039" s="4"/>
      <c r="D1039" s="4"/>
      <c r="E1039" s="4"/>
      <c r="F1039" s="7"/>
      <c r="G1039" s="7"/>
      <c r="H1039" s="8"/>
    </row>
    <row r="1040" spans="1:8" x14ac:dyDescent="0.2">
      <c r="A1040" s="4"/>
      <c r="B1040" s="4"/>
      <c r="C1040" s="4"/>
      <c r="D1040" s="4"/>
      <c r="E1040" s="4"/>
      <c r="F1040" s="7"/>
      <c r="G1040" s="7"/>
      <c r="H1040" s="8"/>
    </row>
    <row r="1041" spans="1:8" x14ac:dyDescent="0.2">
      <c r="A1041" s="4"/>
      <c r="B1041" s="4"/>
      <c r="C1041" s="4"/>
      <c r="D1041" s="4"/>
      <c r="E1041" s="4"/>
      <c r="F1041" s="7"/>
      <c r="G1041" s="7"/>
      <c r="H1041"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10"/>
  <sheetViews>
    <sheetView showGridLines="0" workbookViewId="0"/>
  </sheetViews>
  <sheetFormatPr defaultColWidth="11.42578125" defaultRowHeight="12.75" x14ac:dyDescent="0.2"/>
  <cols>
    <col min="1" max="1" width="14.7109375" customWidth="1"/>
    <col min="2" max="2" width="8.7109375" customWidth="1"/>
    <col min="3" max="3" width="14.7109375" customWidth="1"/>
    <col min="4" max="4" width="23.7109375" customWidth="1"/>
    <col min="5" max="5" width="25.7109375" customWidth="1"/>
    <col min="6" max="6" width="11.7109375" customWidth="1"/>
    <col min="7" max="7" width="30.7109375" customWidth="1"/>
  </cols>
  <sheetData>
    <row r="1" spans="1:7" ht="14.45" customHeight="1" x14ac:dyDescent="0.2">
      <c r="A1" s="1" t="s">
        <v>98</v>
      </c>
    </row>
    <row r="2" spans="1:7" ht="29.1" customHeight="1" x14ac:dyDescent="0.2">
      <c r="A2" s="1" t="s">
        <v>34</v>
      </c>
    </row>
    <row r="3" spans="1:7" ht="14.45" customHeight="1" x14ac:dyDescent="0.2">
      <c r="A3" t="s">
        <v>58</v>
      </c>
    </row>
    <row r="4" spans="1:7" ht="14.45" customHeight="1" x14ac:dyDescent="0.2">
      <c r="A4" t="s">
        <v>99</v>
      </c>
    </row>
    <row r="5" spans="1:7" ht="29.1" customHeight="1" x14ac:dyDescent="0.2">
      <c r="A5" s="3" t="s">
        <v>7</v>
      </c>
      <c r="B5" s="3" t="s">
        <v>29</v>
      </c>
      <c r="C5" s="3" t="s">
        <v>27</v>
      </c>
      <c r="D5" s="3" t="s">
        <v>61</v>
      </c>
      <c r="E5" s="5" t="s">
        <v>62</v>
      </c>
      <c r="F5" s="5" t="s">
        <v>17</v>
      </c>
      <c r="G5" s="5" t="s">
        <v>19</v>
      </c>
    </row>
    <row r="6" spans="1:7" ht="14.45" customHeight="1" x14ac:dyDescent="0.2">
      <c r="A6" s="4" t="s">
        <v>37</v>
      </c>
      <c r="B6" s="4" t="s">
        <v>77</v>
      </c>
      <c r="C6" s="4" t="s">
        <v>70</v>
      </c>
      <c r="D6" s="4" t="s">
        <v>64</v>
      </c>
      <c r="E6" s="7">
        <v>1332</v>
      </c>
      <c r="F6" s="7">
        <v>22466</v>
      </c>
      <c r="G6" s="8">
        <v>1073619.0900000001</v>
      </c>
    </row>
    <row r="7" spans="1:7" ht="14.45" customHeight="1" x14ac:dyDescent="0.2">
      <c r="A7" s="4" t="s">
        <v>37</v>
      </c>
      <c r="B7" s="4" t="s">
        <v>77</v>
      </c>
      <c r="C7" s="4" t="s">
        <v>71</v>
      </c>
      <c r="D7" s="4" t="s">
        <v>64</v>
      </c>
      <c r="E7" s="7">
        <v>1635</v>
      </c>
      <c r="F7" s="7">
        <v>26105</v>
      </c>
      <c r="G7" s="8">
        <v>1268953.95</v>
      </c>
    </row>
    <row r="8" spans="1:7" ht="14.45" customHeight="1" x14ac:dyDescent="0.2">
      <c r="A8" s="4" t="s">
        <v>37</v>
      </c>
      <c r="B8" s="4" t="s">
        <v>78</v>
      </c>
      <c r="C8" s="4" t="s">
        <v>70</v>
      </c>
      <c r="D8" s="4" t="s">
        <v>64</v>
      </c>
      <c r="E8" s="7">
        <v>3498</v>
      </c>
      <c r="F8" s="7">
        <v>85412</v>
      </c>
      <c r="G8" s="8">
        <v>4180536.11</v>
      </c>
    </row>
    <row r="9" spans="1:7" ht="14.45" customHeight="1" x14ac:dyDescent="0.2">
      <c r="A9" s="4" t="s">
        <v>37</v>
      </c>
      <c r="B9" s="4" t="s">
        <v>78</v>
      </c>
      <c r="C9" s="4" t="s">
        <v>71</v>
      </c>
      <c r="D9" s="4" t="s">
        <v>64</v>
      </c>
      <c r="E9" s="7">
        <v>3818</v>
      </c>
      <c r="F9" s="7">
        <v>86279</v>
      </c>
      <c r="G9" s="8">
        <v>4197837.92</v>
      </c>
    </row>
    <row r="10" spans="1:7" ht="14.45" customHeight="1" x14ac:dyDescent="0.2">
      <c r="A10" s="4" t="s">
        <v>37</v>
      </c>
      <c r="B10" s="4" t="s">
        <v>79</v>
      </c>
      <c r="C10" s="4" t="s">
        <v>70</v>
      </c>
      <c r="D10" s="4" t="s">
        <v>64</v>
      </c>
      <c r="E10" s="7">
        <v>6046</v>
      </c>
      <c r="F10" s="7">
        <v>151638</v>
      </c>
      <c r="G10" s="8">
        <v>6977862.9299999997</v>
      </c>
    </row>
    <row r="11" spans="1:7" ht="14.45" customHeight="1" x14ac:dyDescent="0.2">
      <c r="A11" s="4" t="s">
        <v>37</v>
      </c>
      <c r="B11" s="4" t="s">
        <v>79</v>
      </c>
      <c r="C11" s="4" t="s">
        <v>71</v>
      </c>
      <c r="D11" s="4" t="s">
        <v>64</v>
      </c>
      <c r="E11" s="7">
        <v>6247</v>
      </c>
      <c r="F11" s="7">
        <v>157034</v>
      </c>
      <c r="G11" s="8">
        <v>7317431.9699999997</v>
      </c>
    </row>
    <row r="12" spans="1:7" ht="14.45" customHeight="1" x14ac:dyDescent="0.2">
      <c r="A12" s="4" t="s">
        <v>37</v>
      </c>
      <c r="B12" s="4" t="s">
        <v>80</v>
      </c>
      <c r="C12" s="4" t="s">
        <v>70</v>
      </c>
      <c r="D12" s="4" t="s">
        <v>64</v>
      </c>
      <c r="E12" s="7">
        <v>10983</v>
      </c>
      <c r="F12" s="7">
        <v>183621</v>
      </c>
      <c r="G12" s="8">
        <v>7776417.2699999996</v>
      </c>
    </row>
    <row r="13" spans="1:7" ht="14.45" customHeight="1" x14ac:dyDescent="0.2">
      <c r="A13" s="4" t="s">
        <v>37</v>
      </c>
      <c r="B13" s="4" t="s">
        <v>80</v>
      </c>
      <c r="C13" s="4" t="s">
        <v>71</v>
      </c>
      <c r="D13" s="4" t="s">
        <v>64</v>
      </c>
      <c r="E13" s="7">
        <v>9545</v>
      </c>
      <c r="F13" s="7">
        <v>205057</v>
      </c>
      <c r="G13" s="8">
        <v>9321072.5299999993</v>
      </c>
    </row>
    <row r="14" spans="1:7" ht="14.45" customHeight="1" x14ac:dyDescent="0.2">
      <c r="A14" s="4" t="s">
        <v>37</v>
      </c>
      <c r="B14" s="4" t="s">
        <v>81</v>
      </c>
      <c r="C14" s="4" t="s">
        <v>70</v>
      </c>
      <c r="D14" s="4" t="s">
        <v>64</v>
      </c>
      <c r="E14" s="7">
        <v>20134</v>
      </c>
      <c r="F14" s="7">
        <v>223603</v>
      </c>
      <c r="G14" s="8">
        <v>8139481.4699999997</v>
      </c>
    </row>
    <row r="15" spans="1:7" ht="14.45" customHeight="1" x14ac:dyDescent="0.2">
      <c r="A15" s="4" t="s">
        <v>37</v>
      </c>
      <c r="B15" s="4" t="s">
        <v>81</v>
      </c>
      <c r="C15" s="4" t="s">
        <v>71</v>
      </c>
      <c r="D15" s="4" t="s">
        <v>64</v>
      </c>
      <c r="E15" s="7">
        <v>11683</v>
      </c>
      <c r="F15" s="7">
        <v>213386</v>
      </c>
      <c r="G15" s="8">
        <v>9183718.4000000004</v>
      </c>
    </row>
    <row r="16" spans="1:7" ht="14.45" customHeight="1" x14ac:dyDescent="0.2">
      <c r="A16" s="4" t="s">
        <v>37</v>
      </c>
      <c r="B16" s="4" t="s">
        <v>82</v>
      </c>
      <c r="C16" s="4" t="s">
        <v>70</v>
      </c>
      <c r="D16" s="4" t="s">
        <v>64</v>
      </c>
      <c r="E16" s="7">
        <v>35634</v>
      </c>
      <c r="F16" s="7">
        <v>319895</v>
      </c>
      <c r="G16" s="8">
        <v>9889412.2599999998</v>
      </c>
    </row>
    <row r="17" spans="1:7" ht="14.45" customHeight="1" x14ac:dyDescent="0.2">
      <c r="A17" s="4" t="s">
        <v>37</v>
      </c>
      <c r="B17" s="4" t="s">
        <v>82</v>
      </c>
      <c r="C17" s="4" t="s">
        <v>71</v>
      </c>
      <c r="D17" s="4" t="s">
        <v>64</v>
      </c>
      <c r="E17" s="7">
        <v>15303</v>
      </c>
      <c r="F17" s="7">
        <v>267350</v>
      </c>
      <c r="G17" s="8">
        <v>10574526.789999999</v>
      </c>
    </row>
    <row r="18" spans="1:7" ht="14.45" customHeight="1" x14ac:dyDescent="0.2">
      <c r="A18" s="4" t="s">
        <v>37</v>
      </c>
      <c r="B18" s="4" t="s">
        <v>83</v>
      </c>
      <c r="C18" s="4" t="s">
        <v>70</v>
      </c>
      <c r="D18" s="4" t="s">
        <v>64</v>
      </c>
      <c r="E18" s="7">
        <v>47051</v>
      </c>
      <c r="F18" s="7">
        <v>425487</v>
      </c>
      <c r="G18" s="8">
        <v>11541341.210000001</v>
      </c>
    </row>
    <row r="19" spans="1:7" ht="14.45" customHeight="1" x14ac:dyDescent="0.2">
      <c r="A19" s="4" t="s">
        <v>37</v>
      </c>
      <c r="B19" s="4" t="s">
        <v>83</v>
      </c>
      <c r="C19" s="4" t="s">
        <v>71</v>
      </c>
      <c r="D19" s="4" t="s">
        <v>64</v>
      </c>
      <c r="E19" s="7">
        <v>21829</v>
      </c>
      <c r="F19" s="7">
        <v>357069</v>
      </c>
      <c r="G19" s="8">
        <v>11918752.949999999</v>
      </c>
    </row>
    <row r="20" spans="1:7" ht="14.45" customHeight="1" x14ac:dyDescent="0.2">
      <c r="A20" s="4" t="s">
        <v>37</v>
      </c>
      <c r="B20" s="4" t="s">
        <v>84</v>
      </c>
      <c r="C20" s="4" t="s">
        <v>70</v>
      </c>
      <c r="D20" s="4" t="s">
        <v>64</v>
      </c>
      <c r="E20" s="7">
        <v>49839</v>
      </c>
      <c r="F20" s="7">
        <v>561406</v>
      </c>
      <c r="G20" s="8">
        <v>13872801.220000001</v>
      </c>
    </row>
    <row r="21" spans="1:7" ht="14.45" customHeight="1" x14ac:dyDescent="0.2">
      <c r="A21" s="4" t="s">
        <v>37</v>
      </c>
      <c r="B21" s="4" t="s">
        <v>84</v>
      </c>
      <c r="C21" s="4" t="s">
        <v>71</v>
      </c>
      <c r="D21" s="4" t="s">
        <v>64</v>
      </c>
      <c r="E21" s="7">
        <v>36119</v>
      </c>
      <c r="F21" s="7">
        <v>570937</v>
      </c>
      <c r="G21" s="8">
        <v>15540794.189999999</v>
      </c>
    </row>
    <row r="22" spans="1:7" ht="14.45" customHeight="1" x14ac:dyDescent="0.2">
      <c r="A22" s="4" t="s">
        <v>37</v>
      </c>
      <c r="B22" s="4" t="s">
        <v>85</v>
      </c>
      <c r="C22" s="4" t="s">
        <v>70</v>
      </c>
      <c r="D22" s="4" t="s">
        <v>64</v>
      </c>
      <c r="E22" s="7">
        <v>52788</v>
      </c>
      <c r="F22" s="7">
        <v>785611</v>
      </c>
      <c r="G22" s="8">
        <v>18225559.460000001</v>
      </c>
    </row>
    <row r="23" spans="1:7" ht="14.45" customHeight="1" x14ac:dyDescent="0.2">
      <c r="A23" s="4" t="s">
        <v>37</v>
      </c>
      <c r="B23" s="4" t="s">
        <v>85</v>
      </c>
      <c r="C23" s="4" t="s">
        <v>71</v>
      </c>
      <c r="D23" s="4" t="s">
        <v>64</v>
      </c>
      <c r="E23" s="7">
        <v>62606</v>
      </c>
      <c r="F23" s="7">
        <v>1011876</v>
      </c>
      <c r="G23" s="8">
        <v>24177192.050000001</v>
      </c>
    </row>
    <row r="24" spans="1:7" ht="14.45" customHeight="1" x14ac:dyDescent="0.2">
      <c r="A24" s="4" t="s">
        <v>37</v>
      </c>
      <c r="B24" s="4" t="s">
        <v>86</v>
      </c>
      <c r="C24" s="4" t="s">
        <v>70</v>
      </c>
      <c r="D24" s="4" t="s">
        <v>64</v>
      </c>
      <c r="E24" s="7">
        <v>73608</v>
      </c>
      <c r="F24" s="7">
        <v>1265769</v>
      </c>
      <c r="G24" s="8">
        <v>28108356.370000001</v>
      </c>
    </row>
    <row r="25" spans="1:7" ht="14.45" customHeight="1" x14ac:dyDescent="0.2">
      <c r="A25" s="4" t="s">
        <v>37</v>
      </c>
      <c r="B25" s="4" t="s">
        <v>86</v>
      </c>
      <c r="C25" s="4" t="s">
        <v>71</v>
      </c>
      <c r="D25" s="4" t="s">
        <v>64</v>
      </c>
      <c r="E25" s="7">
        <v>104464</v>
      </c>
      <c r="F25" s="7">
        <v>1765792</v>
      </c>
      <c r="G25" s="8">
        <v>39409648.539999999</v>
      </c>
    </row>
    <row r="26" spans="1:7" ht="14.45" customHeight="1" x14ac:dyDescent="0.2">
      <c r="A26" s="4" t="s">
        <v>37</v>
      </c>
      <c r="B26" s="4" t="s">
        <v>87</v>
      </c>
      <c r="C26" s="4" t="s">
        <v>70</v>
      </c>
      <c r="D26" s="4" t="s">
        <v>64</v>
      </c>
      <c r="E26" s="7">
        <v>99951</v>
      </c>
      <c r="F26" s="7">
        <v>1820160</v>
      </c>
      <c r="G26" s="8">
        <v>37866928.789999999</v>
      </c>
    </row>
    <row r="27" spans="1:7" ht="14.45" customHeight="1" x14ac:dyDescent="0.2">
      <c r="A27" s="4" t="s">
        <v>37</v>
      </c>
      <c r="B27" s="4" t="s">
        <v>87</v>
      </c>
      <c r="C27" s="4" t="s">
        <v>71</v>
      </c>
      <c r="D27" s="4" t="s">
        <v>64</v>
      </c>
      <c r="E27" s="7">
        <v>146840</v>
      </c>
      <c r="F27" s="7">
        <v>2603376</v>
      </c>
      <c r="G27" s="8">
        <v>55354650.340000004</v>
      </c>
    </row>
    <row r="28" spans="1:7" ht="14.45" customHeight="1" x14ac:dyDescent="0.2">
      <c r="A28" s="4" t="s">
        <v>37</v>
      </c>
      <c r="B28" s="4" t="s">
        <v>88</v>
      </c>
      <c r="C28" s="4" t="s">
        <v>70</v>
      </c>
      <c r="D28" s="4" t="s">
        <v>64</v>
      </c>
      <c r="E28" s="7">
        <v>120858</v>
      </c>
      <c r="F28" s="7">
        <v>2278303</v>
      </c>
      <c r="G28" s="8">
        <v>45765311.609999999</v>
      </c>
    </row>
    <row r="29" spans="1:7" ht="14.45" customHeight="1" x14ac:dyDescent="0.2">
      <c r="A29" s="4" t="s">
        <v>37</v>
      </c>
      <c r="B29" s="4" t="s">
        <v>88</v>
      </c>
      <c r="C29" s="4" t="s">
        <v>71</v>
      </c>
      <c r="D29" s="4" t="s">
        <v>64</v>
      </c>
      <c r="E29" s="7">
        <v>177703</v>
      </c>
      <c r="F29" s="7">
        <v>3261573</v>
      </c>
      <c r="G29" s="8">
        <v>66791002.740000002</v>
      </c>
    </row>
    <row r="30" spans="1:7" ht="14.45" customHeight="1" x14ac:dyDescent="0.2">
      <c r="A30" s="4" t="s">
        <v>37</v>
      </c>
      <c r="B30" s="4" t="s">
        <v>89</v>
      </c>
      <c r="C30" s="4" t="s">
        <v>70</v>
      </c>
      <c r="D30" s="4" t="s">
        <v>64</v>
      </c>
      <c r="E30" s="7">
        <v>131543</v>
      </c>
      <c r="F30" s="7">
        <v>2517790</v>
      </c>
      <c r="G30" s="8">
        <v>47673192.299999997</v>
      </c>
    </row>
    <row r="31" spans="1:7" ht="14.45" customHeight="1" x14ac:dyDescent="0.2">
      <c r="A31" s="4" t="s">
        <v>37</v>
      </c>
      <c r="B31" s="4" t="s">
        <v>89</v>
      </c>
      <c r="C31" s="4" t="s">
        <v>71</v>
      </c>
      <c r="D31" s="4" t="s">
        <v>64</v>
      </c>
      <c r="E31" s="7">
        <v>191447</v>
      </c>
      <c r="F31" s="7">
        <v>3613621</v>
      </c>
      <c r="G31" s="8">
        <v>70922479.109999999</v>
      </c>
    </row>
    <row r="32" spans="1:7" ht="14.45" customHeight="1" x14ac:dyDescent="0.2">
      <c r="A32" s="4" t="s">
        <v>37</v>
      </c>
      <c r="B32" s="4" t="s">
        <v>90</v>
      </c>
      <c r="C32" s="4" t="s">
        <v>70</v>
      </c>
      <c r="D32" s="4" t="s">
        <v>64</v>
      </c>
      <c r="E32" s="7">
        <v>149575</v>
      </c>
      <c r="F32" s="7">
        <v>2830135</v>
      </c>
      <c r="G32" s="8">
        <v>50932873.659999996</v>
      </c>
    </row>
    <row r="33" spans="1:7" ht="14.45" customHeight="1" x14ac:dyDescent="0.2">
      <c r="A33" s="4" t="s">
        <v>37</v>
      </c>
      <c r="B33" s="4" t="s">
        <v>90</v>
      </c>
      <c r="C33" s="4" t="s">
        <v>71</v>
      </c>
      <c r="D33" s="4" t="s">
        <v>64</v>
      </c>
      <c r="E33" s="7">
        <v>213789</v>
      </c>
      <c r="F33" s="7">
        <v>4045803</v>
      </c>
      <c r="G33" s="8">
        <v>75409473.219999999</v>
      </c>
    </row>
    <row r="34" spans="1:7" ht="14.45" customHeight="1" x14ac:dyDescent="0.2">
      <c r="A34" s="4" t="s">
        <v>37</v>
      </c>
      <c r="B34" s="4" t="s">
        <v>91</v>
      </c>
      <c r="C34" s="4" t="s">
        <v>70</v>
      </c>
      <c r="D34" s="4" t="s">
        <v>64</v>
      </c>
      <c r="E34" s="7">
        <v>141377</v>
      </c>
      <c r="F34" s="7">
        <v>2687297</v>
      </c>
      <c r="G34" s="8">
        <v>43547677.32</v>
      </c>
    </row>
    <row r="35" spans="1:7" ht="14.45" customHeight="1" x14ac:dyDescent="0.2">
      <c r="A35" s="4" t="s">
        <v>37</v>
      </c>
      <c r="B35" s="4" t="s">
        <v>91</v>
      </c>
      <c r="C35" s="4" t="s">
        <v>71</v>
      </c>
      <c r="D35" s="4" t="s">
        <v>64</v>
      </c>
      <c r="E35" s="7">
        <v>190953</v>
      </c>
      <c r="F35" s="7">
        <v>3613607</v>
      </c>
      <c r="G35" s="8">
        <v>61269477.310000002</v>
      </c>
    </row>
    <row r="36" spans="1:7" ht="14.45" customHeight="1" x14ac:dyDescent="0.2">
      <c r="A36" s="4" t="s">
        <v>37</v>
      </c>
      <c r="B36" s="4" t="s">
        <v>92</v>
      </c>
      <c r="C36" s="4" t="s">
        <v>70</v>
      </c>
      <c r="D36" s="4" t="s">
        <v>64</v>
      </c>
      <c r="E36" s="7">
        <v>131034</v>
      </c>
      <c r="F36" s="7">
        <v>2579825</v>
      </c>
      <c r="G36" s="8">
        <v>35531049.710000001</v>
      </c>
    </row>
    <row r="37" spans="1:7" ht="14.45" customHeight="1" x14ac:dyDescent="0.2">
      <c r="A37" s="4" t="s">
        <v>37</v>
      </c>
      <c r="B37" s="4" t="s">
        <v>92</v>
      </c>
      <c r="C37" s="4" t="s">
        <v>71</v>
      </c>
      <c r="D37" s="4" t="s">
        <v>64</v>
      </c>
      <c r="E37" s="7">
        <v>154093</v>
      </c>
      <c r="F37" s="7">
        <v>2958316</v>
      </c>
      <c r="G37" s="8">
        <v>43526971.869999997</v>
      </c>
    </row>
    <row r="38" spans="1:7" ht="14.45" customHeight="1" x14ac:dyDescent="0.2">
      <c r="A38" s="4" t="s">
        <v>37</v>
      </c>
      <c r="B38" s="4" t="s">
        <v>93</v>
      </c>
      <c r="C38" s="4" t="s">
        <v>70</v>
      </c>
      <c r="D38" s="4" t="s">
        <v>64</v>
      </c>
      <c r="E38" s="7">
        <v>103988</v>
      </c>
      <c r="F38" s="7">
        <v>2110544</v>
      </c>
      <c r="G38" s="8">
        <v>24826730.66</v>
      </c>
    </row>
    <row r="39" spans="1:7" ht="14.45" customHeight="1" x14ac:dyDescent="0.2">
      <c r="A39" s="4" t="s">
        <v>37</v>
      </c>
      <c r="B39" s="4" t="s">
        <v>93</v>
      </c>
      <c r="C39" s="4" t="s">
        <v>71</v>
      </c>
      <c r="D39" s="4" t="s">
        <v>64</v>
      </c>
      <c r="E39" s="7">
        <v>109456</v>
      </c>
      <c r="F39" s="7">
        <v>2130663</v>
      </c>
      <c r="G39" s="8">
        <v>27222894.27</v>
      </c>
    </row>
    <row r="40" spans="1:7" ht="14.45" customHeight="1" x14ac:dyDescent="0.2">
      <c r="A40" s="4" t="s">
        <v>37</v>
      </c>
      <c r="B40" s="4" t="s">
        <v>94</v>
      </c>
      <c r="C40" s="4" t="s">
        <v>70</v>
      </c>
      <c r="D40" s="4" t="s">
        <v>64</v>
      </c>
      <c r="E40" s="7">
        <v>59839</v>
      </c>
      <c r="F40" s="7">
        <v>1202414</v>
      </c>
      <c r="G40" s="8">
        <v>12135838.9</v>
      </c>
    </row>
    <row r="41" spans="1:7" ht="14.45" customHeight="1" x14ac:dyDescent="0.2">
      <c r="A41" s="4" t="s">
        <v>37</v>
      </c>
      <c r="B41" s="4" t="s">
        <v>94</v>
      </c>
      <c r="C41" s="4" t="s">
        <v>71</v>
      </c>
      <c r="D41" s="4" t="s">
        <v>64</v>
      </c>
      <c r="E41" s="7">
        <v>52595</v>
      </c>
      <c r="F41" s="7">
        <v>1019865</v>
      </c>
      <c r="G41" s="8">
        <v>11135712.390000001</v>
      </c>
    </row>
    <row r="42" spans="1:7" ht="14.45" customHeight="1" x14ac:dyDescent="0.2">
      <c r="A42" s="4" t="s">
        <v>37</v>
      </c>
      <c r="B42" s="4" t="s">
        <v>95</v>
      </c>
      <c r="C42" s="4" t="s">
        <v>70</v>
      </c>
      <c r="D42" s="4" t="s">
        <v>64</v>
      </c>
      <c r="E42" s="7">
        <v>26607</v>
      </c>
      <c r="F42" s="7">
        <v>499396</v>
      </c>
      <c r="G42" s="8">
        <v>4394046.1500000004</v>
      </c>
    </row>
    <row r="43" spans="1:7" ht="14.45" customHeight="1" x14ac:dyDescent="0.2">
      <c r="A43" s="4" t="s">
        <v>37</v>
      </c>
      <c r="B43" s="4" t="s">
        <v>95</v>
      </c>
      <c r="C43" s="4" t="s">
        <v>71</v>
      </c>
      <c r="D43" s="4" t="s">
        <v>64</v>
      </c>
      <c r="E43" s="7">
        <v>16495</v>
      </c>
      <c r="F43" s="7">
        <v>306647</v>
      </c>
      <c r="G43" s="8">
        <v>2834210.49</v>
      </c>
    </row>
    <row r="44" spans="1:7" ht="14.45" customHeight="1" x14ac:dyDescent="0.2">
      <c r="A44" s="4" t="s">
        <v>37</v>
      </c>
      <c r="B44" s="4" t="s">
        <v>72</v>
      </c>
      <c r="C44" s="4" t="s">
        <v>70</v>
      </c>
      <c r="D44" s="4" t="s">
        <v>64</v>
      </c>
      <c r="E44" s="7">
        <v>2555</v>
      </c>
      <c r="F44" s="7">
        <v>10649</v>
      </c>
      <c r="G44" s="8">
        <v>164436.29</v>
      </c>
    </row>
    <row r="45" spans="1:7" ht="14.45" customHeight="1" x14ac:dyDescent="0.2">
      <c r="A45" s="4" t="s">
        <v>37</v>
      </c>
      <c r="B45" s="4" t="s">
        <v>72</v>
      </c>
      <c r="C45" s="4" t="s">
        <v>71</v>
      </c>
      <c r="D45" s="4" t="s">
        <v>64</v>
      </c>
      <c r="E45" s="7">
        <v>2795</v>
      </c>
      <c r="F45" s="7">
        <v>13249</v>
      </c>
      <c r="G45" s="8">
        <v>210369.12</v>
      </c>
    </row>
    <row r="46" spans="1:7" ht="14.45" customHeight="1" x14ac:dyDescent="0.2">
      <c r="A46" s="4" t="s">
        <v>46</v>
      </c>
      <c r="B46" s="4" t="s">
        <v>77</v>
      </c>
      <c r="C46" s="4" t="s">
        <v>70</v>
      </c>
      <c r="D46" s="4" t="s">
        <v>64</v>
      </c>
      <c r="E46" s="7">
        <v>1278</v>
      </c>
      <c r="F46" s="7">
        <v>20462</v>
      </c>
      <c r="G46" s="8">
        <v>1028053.02</v>
      </c>
    </row>
    <row r="47" spans="1:7" ht="14.45" customHeight="1" x14ac:dyDescent="0.2">
      <c r="A47" s="4" t="s">
        <v>46</v>
      </c>
      <c r="B47" s="4" t="s">
        <v>77</v>
      </c>
      <c r="C47" s="4" t="s">
        <v>71</v>
      </c>
      <c r="D47" s="4" t="s">
        <v>64</v>
      </c>
      <c r="E47" s="7">
        <v>1502</v>
      </c>
      <c r="F47" s="7">
        <v>23339</v>
      </c>
      <c r="G47" s="8">
        <v>1181372.97</v>
      </c>
    </row>
    <row r="48" spans="1:7" ht="14.45" customHeight="1" x14ac:dyDescent="0.2">
      <c r="A48" s="4" t="s">
        <v>46</v>
      </c>
      <c r="B48" s="4" t="s">
        <v>78</v>
      </c>
      <c r="C48" s="4" t="s">
        <v>70</v>
      </c>
      <c r="D48" s="4" t="s">
        <v>64</v>
      </c>
      <c r="E48" s="7">
        <v>3473</v>
      </c>
      <c r="F48" s="7">
        <v>84132</v>
      </c>
      <c r="G48" s="8">
        <v>4172388.6</v>
      </c>
    </row>
    <row r="49" spans="1:7" ht="14.45" customHeight="1" x14ac:dyDescent="0.2">
      <c r="A49" s="4" t="s">
        <v>46</v>
      </c>
      <c r="B49" s="4" t="s">
        <v>78</v>
      </c>
      <c r="C49" s="4" t="s">
        <v>71</v>
      </c>
      <c r="D49" s="4" t="s">
        <v>64</v>
      </c>
      <c r="E49" s="7">
        <v>3787</v>
      </c>
      <c r="F49" s="7">
        <v>86439</v>
      </c>
      <c r="G49" s="8">
        <v>4330625.05</v>
      </c>
    </row>
    <row r="50" spans="1:7" ht="14.45" customHeight="1" x14ac:dyDescent="0.2">
      <c r="A50" s="4" t="s">
        <v>46</v>
      </c>
      <c r="B50" s="4" t="s">
        <v>79</v>
      </c>
      <c r="C50" s="4" t="s">
        <v>70</v>
      </c>
      <c r="D50" s="4" t="s">
        <v>64</v>
      </c>
      <c r="E50" s="7">
        <v>6321</v>
      </c>
      <c r="F50" s="7">
        <v>158001</v>
      </c>
      <c r="G50" s="8">
        <v>7444888.9199999999</v>
      </c>
    </row>
    <row r="51" spans="1:7" ht="14.45" customHeight="1" x14ac:dyDescent="0.2">
      <c r="A51" s="4" t="s">
        <v>46</v>
      </c>
      <c r="B51" s="4" t="s">
        <v>79</v>
      </c>
      <c r="C51" s="4" t="s">
        <v>71</v>
      </c>
      <c r="D51" s="4" t="s">
        <v>64</v>
      </c>
      <c r="E51" s="7">
        <v>6392</v>
      </c>
      <c r="F51" s="7">
        <v>159447</v>
      </c>
      <c r="G51" s="8">
        <v>7553310.7699999996</v>
      </c>
    </row>
    <row r="52" spans="1:7" ht="14.45" customHeight="1" x14ac:dyDescent="0.2">
      <c r="A52" s="4" t="s">
        <v>46</v>
      </c>
      <c r="B52" s="4" t="s">
        <v>80</v>
      </c>
      <c r="C52" s="4" t="s">
        <v>70</v>
      </c>
      <c r="D52" s="4" t="s">
        <v>64</v>
      </c>
      <c r="E52" s="7">
        <v>10607</v>
      </c>
      <c r="F52" s="7">
        <v>180026</v>
      </c>
      <c r="G52" s="8">
        <v>7770633.1799999997</v>
      </c>
    </row>
    <row r="53" spans="1:7" ht="14.45" customHeight="1" x14ac:dyDescent="0.2">
      <c r="A53" s="4" t="s">
        <v>46</v>
      </c>
      <c r="B53" s="4" t="s">
        <v>80</v>
      </c>
      <c r="C53" s="4" t="s">
        <v>71</v>
      </c>
      <c r="D53" s="4" t="s">
        <v>64</v>
      </c>
      <c r="E53" s="7">
        <v>9330</v>
      </c>
      <c r="F53" s="7">
        <v>202462</v>
      </c>
      <c r="G53" s="8">
        <v>9248426.4199999999</v>
      </c>
    </row>
    <row r="54" spans="1:7" ht="14.45" customHeight="1" x14ac:dyDescent="0.2">
      <c r="A54" s="4" t="s">
        <v>46</v>
      </c>
      <c r="B54" s="4" t="s">
        <v>81</v>
      </c>
      <c r="C54" s="4" t="s">
        <v>70</v>
      </c>
      <c r="D54" s="4" t="s">
        <v>64</v>
      </c>
      <c r="E54" s="7">
        <v>19995</v>
      </c>
      <c r="F54" s="7">
        <v>228679</v>
      </c>
      <c r="G54" s="8">
        <v>8250639.5999999996</v>
      </c>
    </row>
    <row r="55" spans="1:7" ht="14.45" customHeight="1" x14ac:dyDescent="0.2">
      <c r="A55" s="4" t="s">
        <v>46</v>
      </c>
      <c r="B55" s="4" t="s">
        <v>81</v>
      </c>
      <c r="C55" s="4" t="s">
        <v>71</v>
      </c>
      <c r="D55" s="4" t="s">
        <v>64</v>
      </c>
      <c r="E55" s="7">
        <v>11917</v>
      </c>
      <c r="F55" s="7">
        <v>220260</v>
      </c>
      <c r="G55" s="8">
        <v>9351440.7200000007</v>
      </c>
    </row>
    <row r="56" spans="1:7" ht="14.45" customHeight="1" x14ac:dyDescent="0.2">
      <c r="A56" s="4" t="s">
        <v>46</v>
      </c>
      <c r="B56" s="4" t="s">
        <v>82</v>
      </c>
      <c r="C56" s="4" t="s">
        <v>70</v>
      </c>
      <c r="D56" s="4" t="s">
        <v>64</v>
      </c>
      <c r="E56" s="7">
        <v>35731</v>
      </c>
      <c r="F56" s="7">
        <v>334137</v>
      </c>
      <c r="G56" s="8">
        <v>10345769.48</v>
      </c>
    </row>
    <row r="57" spans="1:7" ht="14.45" customHeight="1" x14ac:dyDescent="0.2">
      <c r="A57" s="4" t="s">
        <v>46</v>
      </c>
      <c r="B57" s="4" t="s">
        <v>82</v>
      </c>
      <c r="C57" s="4" t="s">
        <v>71</v>
      </c>
      <c r="D57" s="4" t="s">
        <v>64</v>
      </c>
      <c r="E57" s="7">
        <v>15524</v>
      </c>
      <c r="F57" s="7">
        <v>275214</v>
      </c>
      <c r="G57" s="8">
        <v>10744357.33</v>
      </c>
    </row>
    <row r="58" spans="1:7" ht="14.45" customHeight="1" x14ac:dyDescent="0.2">
      <c r="A58" s="4" t="s">
        <v>46</v>
      </c>
      <c r="B58" s="4" t="s">
        <v>83</v>
      </c>
      <c r="C58" s="4" t="s">
        <v>70</v>
      </c>
      <c r="D58" s="4" t="s">
        <v>64</v>
      </c>
      <c r="E58" s="7">
        <v>48253</v>
      </c>
      <c r="F58" s="7">
        <v>444157</v>
      </c>
      <c r="G58" s="8">
        <v>11974464.050000001</v>
      </c>
    </row>
    <row r="59" spans="1:7" ht="14.45" customHeight="1" x14ac:dyDescent="0.2">
      <c r="A59" s="4" t="s">
        <v>46</v>
      </c>
      <c r="B59" s="4" t="s">
        <v>83</v>
      </c>
      <c r="C59" s="4" t="s">
        <v>71</v>
      </c>
      <c r="D59" s="4" t="s">
        <v>64</v>
      </c>
      <c r="E59" s="7">
        <v>22060</v>
      </c>
      <c r="F59" s="7">
        <v>366927</v>
      </c>
      <c r="G59" s="8">
        <v>12245800.85</v>
      </c>
    </row>
    <row r="60" spans="1:7" ht="14.45" customHeight="1" x14ac:dyDescent="0.2">
      <c r="A60" s="4" t="s">
        <v>46</v>
      </c>
      <c r="B60" s="4" t="s">
        <v>84</v>
      </c>
      <c r="C60" s="4" t="s">
        <v>70</v>
      </c>
      <c r="D60" s="4" t="s">
        <v>64</v>
      </c>
      <c r="E60" s="7">
        <v>51821</v>
      </c>
      <c r="F60" s="7">
        <v>584070</v>
      </c>
      <c r="G60" s="8">
        <v>14477276.27</v>
      </c>
    </row>
    <row r="61" spans="1:7" ht="14.45" customHeight="1" x14ac:dyDescent="0.2">
      <c r="A61" s="4" t="s">
        <v>46</v>
      </c>
      <c r="B61" s="4" t="s">
        <v>84</v>
      </c>
      <c r="C61" s="4" t="s">
        <v>71</v>
      </c>
      <c r="D61" s="4" t="s">
        <v>64</v>
      </c>
      <c r="E61" s="7">
        <v>36739</v>
      </c>
      <c r="F61" s="7">
        <v>587074</v>
      </c>
      <c r="G61" s="8">
        <v>15776200.869999999</v>
      </c>
    </row>
    <row r="62" spans="1:7" ht="14.45" customHeight="1" x14ac:dyDescent="0.2">
      <c r="A62" s="4" t="s">
        <v>46</v>
      </c>
      <c r="B62" s="4" t="s">
        <v>85</v>
      </c>
      <c r="C62" s="4" t="s">
        <v>70</v>
      </c>
      <c r="D62" s="4" t="s">
        <v>64</v>
      </c>
      <c r="E62" s="7">
        <v>52781</v>
      </c>
      <c r="F62" s="7">
        <v>784928</v>
      </c>
      <c r="G62" s="8">
        <v>18189937.510000002</v>
      </c>
    </row>
    <row r="63" spans="1:7" ht="14.45" customHeight="1" x14ac:dyDescent="0.2">
      <c r="A63" s="4" t="s">
        <v>46</v>
      </c>
      <c r="B63" s="4" t="s">
        <v>85</v>
      </c>
      <c r="C63" s="4" t="s">
        <v>71</v>
      </c>
      <c r="D63" s="4" t="s">
        <v>64</v>
      </c>
      <c r="E63" s="7">
        <v>61334</v>
      </c>
      <c r="F63" s="7">
        <v>992452</v>
      </c>
      <c r="G63" s="8">
        <v>23653171.760000002</v>
      </c>
    </row>
    <row r="64" spans="1:7" ht="14.45" customHeight="1" x14ac:dyDescent="0.2">
      <c r="A64" s="4" t="s">
        <v>46</v>
      </c>
      <c r="B64" s="4" t="s">
        <v>86</v>
      </c>
      <c r="C64" s="4" t="s">
        <v>70</v>
      </c>
      <c r="D64" s="4" t="s">
        <v>64</v>
      </c>
      <c r="E64" s="7">
        <v>74868</v>
      </c>
      <c r="F64" s="7">
        <v>1296048</v>
      </c>
      <c r="G64" s="8">
        <v>28965806.280000001</v>
      </c>
    </row>
    <row r="65" spans="1:7" ht="14.45" customHeight="1" x14ac:dyDescent="0.2">
      <c r="A65" s="4" t="s">
        <v>46</v>
      </c>
      <c r="B65" s="4" t="s">
        <v>86</v>
      </c>
      <c r="C65" s="4" t="s">
        <v>71</v>
      </c>
      <c r="D65" s="4" t="s">
        <v>64</v>
      </c>
      <c r="E65" s="7">
        <v>105695</v>
      </c>
      <c r="F65" s="7">
        <v>1801516</v>
      </c>
      <c r="G65" s="8">
        <v>40219056.210000001</v>
      </c>
    </row>
    <row r="66" spans="1:7" ht="14.45" customHeight="1" x14ac:dyDescent="0.2">
      <c r="A66" s="4" t="s">
        <v>46</v>
      </c>
      <c r="B66" s="4" t="s">
        <v>87</v>
      </c>
      <c r="C66" s="4" t="s">
        <v>70</v>
      </c>
      <c r="D66" s="4" t="s">
        <v>64</v>
      </c>
      <c r="E66" s="7">
        <v>102266</v>
      </c>
      <c r="F66" s="7">
        <v>1884595</v>
      </c>
      <c r="G66" s="8">
        <v>39783956.829999998</v>
      </c>
    </row>
    <row r="67" spans="1:7" ht="14.45" customHeight="1" x14ac:dyDescent="0.2">
      <c r="A67" s="4" t="s">
        <v>46</v>
      </c>
      <c r="B67" s="4" t="s">
        <v>87</v>
      </c>
      <c r="C67" s="4" t="s">
        <v>71</v>
      </c>
      <c r="D67" s="4" t="s">
        <v>64</v>
      </c>
      <c r="E67" s="7">
        <v>149393</v>
      </c>
      <c r="F67" s="7">
        <v>2662710</v>
      </c>
      <c r="G67" s="8">
        <v>56820005.479999997</v>
      </c>
    </row>
    <row r="68" spans="1:7" ht="14.45" customHeight="1" x14ac:dyDescent="0.2">
      <c r="A68" s="4" t="s">
        <v>46</v>
      </c>
      <c r="B68" s="4" t="s">
        <v>88</v>
      </c>
      <c r="C68" s="4" t="s">
        <v>70</v>
      </c>
      <c r="D68" s="4" t="s">
        <v>64</v>
      </c>
      <c r="E68" s="7">
        <v>125041</v>
      </c>
      <c r="F68" s="7">
        <v>2382550</v>
      </c>
      <c r="G68" s="8">
        <v>48190067.979999997</v>
      </c>
    </row>
    <row r="69" spans="1:7" ht="14.45" customHeight="1" x14ac:dyDescent="0.2">
      <c r="A69" s="4" t="s">
        <v>46</v>
      </c>
      <c r="B69" s="4" t="s">
        <v>88</v>
      </c>
      <c r="C69" s="4" t="s">
        <v>71</v>
      </c>
      <c r="D69" s="4" t="s">
        <v>64</v>
      </c>
      <c r="E69" s="7">
        <v>183847</v>
      </c>
      <c r="F69" s="7">
        <v>3415657</v>
      </c>
      <c r="G69" s="8">
        <v>70023889.819999993</v>
      </c>
    </row>
    <row r="70" spans="1:7" ht="14.45" customHeight="1" x14ac:dyDescent="0.2">
      <c r="A70" s="4" t="s">
        <v>46</v>
      </c>
      <c r="B70" s="4" t="s">
        <v>89</v>
      </c>
      <c r="C70" s="4" t="s">
        <v>70</v>
      </c>
      <c r="D70" s="4" t="s">
        <v>64</v>
      </c>
      <c r="E70" s="7">
        <v>136278</v>
      </c>
      <c r="F70" s="7">
        <v>2645334</v>
      </c>
      <c r="G70" s="8">
        <v>50450017.109999999</v>
      </c>
    </row>
    <row r="71" spans="1:7" ht="14.45" customHeight="1" x14ac:dyDescent="0.2">
      <c r="A71" s="4" t="s">
        <v>46</v>
      </c>
      <c r="B71" s="4" t="s">
        <v>89</v>
      </c>
      <c r="C71" s="4" t="s">
        <v>71</v>
      </c>
      <c r="D71" s="4" t="s">
        <v>64</v>
      </c>
      <c r="E71" s="7">
        <v>197160</v>
      </c>
      <c r="F71" s="7">
        <v>3765077</v>
      </c>
      <c r="G71" s="8">
        <v>74206898.680000007</v>
      </c>
    </row>
    <row r="72" spans="1:7" ht="14.45" customHeight="1" x14ac:dyDescent="0.2">
      <c r="A72" s="4" t="s">
        <v>46</v>
      </c>
      <c r="B72" s="4" t="s">
        <v>90</v>
      </c>
      <c r="C72" s="4" t="s">
        <v>70</v>
      </c>
      <c r="D72" s="4" t="s">
        <v>64</v>
      </c>
      <c r="E72" s="7">
        <v>145981</v>
      </c>
      <c r="F72" s="7">
        <v>2807660</v>
      </c>
      <c r="G72" s="8">
        <v>50828710.350000001</v>
      </c>
    </row>
    <row r="73" spans="1:7" ht="14.45" customHeight="1" x14ac:dyDescent="0.2">
      <c r="A73" s="4" t="s">
        <v>46</v>
      </c>
      <c r="B73" s="4" t="s">
        <v>90</v>
      </c>
      <c r="C73" s="4" t="s">
        <v>71</v>
      </c>
      <c r="D73" s="4" t="s">
        <v>64</v>
      </c>
      <c r="E73" s="7">
        <v>209100</v>
      </c>
      <c r="F73" s="7">
        <v>4023645</v>
      </c>
      <c r="G73" s="8">
        <v>75059706.040000007</v>
      </c>
    </row>
    <row r="74" spans="1:7" ht="14.45" customHeight="1" x14ac:dyDescent="0.2">
      <c r="A74" s="4" t="s">
        <v>46</v>
      </c>
      <c r="B74" s="4" t="s">
        <v>91</v>
      </c>
      <c r="C74" s="4" t="s">
        <v>70</v>
      </c>
      <c r="D74" s="4" t="s">
        <v>64</v>
      </c>
      <c r="E74" s="7">
        <v>150524</v>
      </c>
      <c r="F74" s="7">
        <v>2891229</v>
      </c>
      <c r="G74" s="8">
        <v>47380975.420000002</v>
      </c>
    </row>
    <row r="75" spans="1:7" ht="14.45" customHeight="1" x14ac:dyDescent="0.2">
      <c r="A75" s="4" t="s">
        <v>46</v>
      </c>
      <c r="B75" s="4" t="s">
        <v>91</v>
      </c>
      <c r="C75" s="4" t="s">
        <v>71</v>
      </c>
      <c r="D75" s="4" t="s">
        <v>64</v>
      </c>
      <c r="E75" s="7">
        <v>207009</v>
      </c>
      <c r="F75" s="7">
        <v>3955210</v>
      </c>
      <c r="G75" s="8">
        <v>67721434.920000002</v>
      </c>
    </row>
    <row r="76" spans="1:7" ht="14.45" customHeight="1" x14ac:dyDescent="0.2">
      <c r="A76" s="4" t="s">
        <v>46</v>
      </c>
      <c r="B76" s="4" t="s">
        <v>92</v>
      </c>
      <c r="C76" s="4" t="s">
        <v>70</v>
      </c>
      <c r="D76" s="4" t="s">
        <v>64</v>
      </c>
      <c r="E76" s="7">
        <v>131338</v>
      </c>
      <c r="F76" s="7">
        <v>2605402</v>
      </c>
      <c r="G76" s="8">
        <v>36212956.899999999</v>
      </c>
    </row>
    <row r="77" spans="1:7" ht="14.45" customHeight="1" x14ac:dyDescent="0.2">
      <c r="A77" s="4" t="s">
        <v>46</v>
      </c>
      <c r="B77" s="4" t="s">
        <v>92</v>
      </c>
      <c r="C77" s="4" t="s">
        <v>71</v>
      </c>
      <c r="D77" s="4" t="s">
        <v>64</v>
      </c>
      <c r="E77" s="7">
        <v>157124</v>
      </c>
      <c r="F77" s="7">
        <v>3049799</v>
      </c>
      <c r="G77" s="8">
        <v>44892829.960000001</v>
      </c>
    </row>
    <row r="78" spans="1:7" ht="14.45" customHeight="1" x14ac:dyDescent="0.2">
      <c r="A78" s="4" t="s">
        <v>46</v>
      </c>
      <c r="B78" s="4" t="s">
        <v>93</v>
      </c>
      <c r="C78" s="4" t="s">
        <v>70</v>
      </c>
      <c r="D78" s="4" t="s">
        <v>64</v>
      </c>
      <c r="E78" s="7">
        <v>106147</v>
      </c>
      <c r="F78" s="7">
        <v>2175188</v>
      </c>
      <c r="G78" s="8">
        <v>25827694.510000002</v>
      </c>
    </row>
    <row r="79" spans="1:7" ht="14.45" customHeight="1" x14ac:dyDescent="0.2">
      <c r="A79" s="4" t="s">
        <v>46</v>
      </c>
      <c r="B79" s="4" t="s">
        <v>93</v>
      </c>
      <c r="C79" s="4" t="s">
        <v>71</v>
      </c>
      <c r="D79" s="4" t="s">
        <v>64</v>
      </c>
      <c r="E79" s="7">
        <v>113215</v>
      </c>
      <c r="F79" s="7">
        <v>2229236</v>
      </c>
      <c r="G79" s="8">
        <v>28457610.289999999</v>
      </c>
    </row>
    <row r="80" spans="1:7" ht="14.45" customHeight="1" x14ac:dyDescent="0.2">
      <c r="A80" s="4" t="s">
        <v>46</v>
      </c>
      <c r="B80" s="4" t="s">
        <v>94</v>
      </c>
      <c r="C80" s="4" t="s">
        <v>70</v>
      </c>
      <c r="D80" s="4" t="s">
        <v>64</v>
      </c>
      <c r="E80" s="7">
        <v>61801</v>
      </c>
      <c r="F80" s="7">
        <v>1256038</v>
      </c>
      <c r="G80" s="8">
        <v>12896314.939999999</v>
      </c>
    </row>
    <row r="81" spans="1:7" ht="14.45" customHeight="1" x14ac:dyDescent="0.2">
      <c r="A81" s="4" t="s">
        <v>46</v>
      </c>
      <c r="B81" s="4" t="s">
        <v>94</v>
      </c>
      <c r="C81" s="4" t="s">
        <v>71</v>
      </c>
      <c r="D81" s="4" t="s">
        <v>64</v>
      </c>
      <c r="E81" s="7">
        <v>55747</v>
      </c>
      <c r="F81" s="7">
        <v>1092166</v>
      </c>
      <c r="G81" s="8">
        <v>12041973.369999999</v>
      </c>
    </row>
    <row r="82" spans="1:7" ht="14.45" customHeight="1" x14ac:dyDescent="0.2">
      <c r="A82" s="4" t="s">
        <v>46</v>
      </c>
      <c r="B82" s="4" t="s">
        <v>95</v>
      </c>
      <c r="C82" s="4" t="s">
        <v>70</v>
      </c>
      <c r="D82" s="4" t="s">
        <v>64</v>
      </c>
      <c r="E82" s="7">
        <v>27144</v>
      </c>
      <c r="F82" s="7">
        <v>510386</v>
      </c>
      <c r="G82" s="8">
        <v>4649936.8899999997</v>
      </c>
    </row>
    <row r="83" spans="1:7" ht="14.45" customHeight="1" x14ac:dyDescent="0.2">
      <c r="A83" s="4" t="s">
        <v>46</v>
      </c>
      <c r="B83" s="4" t="s">
        <v>95</v>
      </c>
      <c r="C83" s="4" t="s">
        <v>71</v>
      </c>
      <c r="D83" s="4" t="s">
        <v>64</v>
      </c>
      <c r="E83" s="7">
        <v>17659</v>
      </c>
      <c r="F83" s="7">
        <v>329581</v>
      </c>
      <c r="G83" s="8">
        <v>3105865.57</v>
      </c>
    </row>
    <row r="84" spans="1:7" ht="14.45" customHeight="1" x14ac:dyDescent="0.2">
      <c r="A84" s="4" t="s">
        <v>46</v>
      </c>
      <c r="B84" s="4" t="s">
        <v>72</v>
      </c>
      <c r="C84" s="4" t="s">
        <v>70</v>
      </c>
      <c r="D84" s="4" t="s">
        <v>64</v>
      </c>
      <c r="E84" s="7">
        <v>12399</v>
      </c>
      <c r="F84" s="7">
        <v>24305</v>
      </c>
      <c r="G84" s="8">
        <v>408687.01</v>
      </c>
    </row>
    <row r="85" spans="1:7" ht="14.45" customHeight="1" x14ac:dyDescent="0.2">
      <c r="A85" s="4" t="s">
        <v>46</v>
      </c>
      <c r="B85" s="4" t="s">
        <v>72</v>
      </c>
      <c r="C85" s="4" t="s">
        <v>71</v>
      </c>
      <c r="D85" s="4" t="s">
        <v>64</v>
      </c>
      <c r="E85" s="7">
        <v>16842</v>
      </c>
      <c r="F85" s="7">
        <v>36462</v>
      </c>
      <c r="G85" s="8">
        <v>571961.77</v>
      </c>
    </row>
    <row r="86" spans="1:7" ht="14.45" customHeight="1" x14ac:dyDescent="0.2">
      <c r="A86" s="4" t="s">
        <v>49</v>
      </c>
      <c r="B86" s="4" t="s">
        <v>77</v>
      </c>
      <c r="C86" s="4" t="s">
        <v>70</v>
      </c>
      <c r="D86" s="4" t="s">
        <v>64</v>
      </c>
      <c r="E86" s="7">
        <v>1253</v>
      </c>
      <c r="F86" s="7">
        <v>20017</v>
      </c>
      <c r="G86" s="8">
        <v>985742.74</v>
      </c>
    </row>
    <row r="87" spans="1:7" ht="14.45" customHeight="1" x14ac:dyDescent="0.2">
      <c r="A87" s="4" t="s">
        <v>49</v>
      </c>
      <c r="B87" s="4" t="s">
        <v>77</v>
      </c>
      <c r="C87" s="4" t="s">
        <v>71</v>
      </c>
      <c r="D87" s="4" t="s">
        <v>64</v>
      </c>
      <c r="E87" s="7">
        <v>1493</v>
      </c>
      <c r="F87" s="7">
        <v>22242</v>
      </c>
      <c r="G87" s="8">
        <v>1096815.25</v>
      </c>
    </row>
    <row r="88" spans="1:7" ht="14.45" customHeight="1" x14ac:dyDescent="0.2">
      <c r="A88" s="4" t="s">
        <v>49</v>
      </c>
      <c r="B88" s="4" t="s">
        <v>78</v>
      </c>
      <c r="C88" s="4" t="s">
        <v>70</v>
      </c>
      <c r="D88" s="4" t="s">
        <v>64</v>
      </c>
      <c r="E88" s="7">
        <v>3472</v>
      </c>
      <c r="F88" s="7">
        <v>85752</v>
      </c>
      <c r="G88" s="8">
        <v>4312597</v>
      </c>
    </row>
    <row r="89" spans="1:7" ht="14.45" customHeight="1" x14ac:dyDescent="0.2">
      <c r="A89" s="4" t="s">
        <v>49</v>
      </c>
      <c r="B89" s="4" t="s">
        <v>78</v>
      </c>
      <c r="C89" s="4" t="s">
        <v>71</v>
      </c>
      <c r="D89" s="4" t="s">
        <v>64</v>
      </c>
      <c r="E89" s="7">
        <v>3790</v>
      </c>
      <c r="F89" s="7">
        <v>89327</v>
      </c>
      <c r="G89" s="8">
        <v>4517491.91</v>
      </c>
    </row>
    <row r="90" spans="1:7" ht="14.45" customHeight="1" x14ac:dyDescent="0.2">
      <c r="A90" s="4" t="s">
        <v>49</v>
      </c>
      <c r="B90" s="4" t="s">
        <v>79</v>
      </c>
      <c r="C90" s="4" t="s">
        <v>70</v>
      </c>
      <c r="D90" s="4" t="s">
        <v>64</v>
      </c>
      <c r="E90" s="7">
        <v>6437</v>
      </c>
      <c r="F90" s="7">
        <v>171403</v>
      </c>
      <c r="G90" s="8">
        <v>8262675</v>
      </c>
    </row>
    <row r="91" spans="1:7" ht="14.45" customHeight="1" x14ac:dyDescent="0.2">
      <c r="A91" s="4" t="s">
        <v>49</v>
      </c>
      <c r="B91" s="4" t="s">
        <v>79</v>
      </c>
      <c r="C91" s="4" t="s">
        <v>71</v>
      </c>
      <c r="D91" s="4" t="s">
        <v>64</v>
      </c>
      <c r="E91" s="7">
        <v>6689</v>
      </c>
      <c r="F91" s="7">
        <v>173147</v>
      </c>
      <c r="G91" s="8">
        <v>8342494.6900000004</v>
      </c>
    </row>
    <row r="92" spans="1:7" ht="14.45" customHeight="1" x14ac:dyDescent="0.2">
      <c r="A92" s="4" t="s">
        <v>49</v>
      </c>
      <c r="B92" s="4" t="s">
        <v>80</v>
      </c>
      <c r="C92" s="4" t="s">
        <v>70</v>
      </c>
      <c r="D92" s="4" t="s">
        <v>64</v>
      </c>
      <c r="E92" s="7">
        <v>10419</v>
      </c>
      <c r="F92" s="7">
        <v>185221</v>
      </c>
      <c r="G92" s="8">
        <v>8178579.0599999996</v>
      </c>
    </row>
    <row r="93" spans="1:7" ht="14.45" customHeight="1" x14ac:dyDescent="0.2">
      <c r="A93" s="4" t="s">
        <v>49</v>
      </c>
      <c r="B93" s="4" t="s">
        <v>80</v>
      </c>
      <c r="C93" s="4" t="s">
        <v>71</v>
      </c>
      <c r="D93" s="4" t="s">
        <v>64</v>
      </c>
      <c r="E93" s="7">
        <v>9265</v>
      </c>
      <c r="F93" s="7">
        <v>208041</v>
      </c>
      <c r="G93" s="8">
        <v>9675966.7100000009</v>
      </c>
    </row>
    <row r="94" spans="1:7" ht="14.45" customHeight="1" x14ac:dyDescent="0.2">
      <c r="A94" s="4" t="s">
        <v>49</v>
      </c>
      <c r="B94" s="4" t="s">
        <v>81</v>
      </c>
      <c r="C94" s="4" t="s">
        <v>70</v>
      </c>
      <c r="D94" s="4" t="s">
        <v>64</v>
      </c>
      <c r="E94" s="7">
        <v>20234</v>
      </c>
      <c r="F94" s="7">
        <v>239861</v>
      </c>
      <c r="G94" s="8">
        <v>8762955.4900000002</v>
      </c>
    </row>
    <row r="95" spans="1:7" ht="14.45" customHeight="1" x14ac:dyDescent="0.2">
      <c r="A95" s="4" t="s">
        <v>49</v>
      </c>
      <c r="B95" s="4" t="s">
        <v>81</v>
      </c>
      <c r="C95" s="4" t="s">
        <v>71</v>
      </c>
      <c r="D95" s="4" t="s">
        <v>64</v>
      </c>
      <c r="E95" s="7">
        <v>12087</v>
      </c>
      <c r="F95" s="7">
        <v>232592</v>
      </c>
      <c r="G95" s="8">
        <v>9796969.0099999998</v>
      </c>
    </row>
    <row r="96" spans="1:7" ht="14.45" customHeight="1" x14ac:dyDescent="0.2">
      <c r="A96" s="4" t="s">
        <v>49</v>
      </c>
      <c r="B96" s="4" t="s">
        <v>82</v>
      </c>
      <c r="C96" s="4" t="s">
        <v>70</v>
      </c>
      <c r="D96" s="4" t="s">
        <v>64</v>
      </c>
      <c r="E96" s="7">
        <v>35681</v>
      </c>
      <c r="F96" s="7">
        <v>345660</v>
      </c>
      <c r="G96" s="8">
        <v>10835881.85</v>
      </c>
    </row>
    <row r="97" spans="1:7" ht="14.45" customHeight="1" x14ac:dyDescent="0.2">
      <c r="A97" s="4" t="s">
        <v>49</v>
      </c>
      <c r="B97" s="4" t="s">
        <v>82</v>
      </c>
      <c r="C97" s="4" t="s">
        <v>71</v>
      </c>
      <c r="D97" s="4" t="s">
        <v>64</v>
      </c>
      <c r="E97" s="7">
        <v>15731</v>
      </c>
      <c r="F97" s="7">
        <v>291323</v>
      </c>
      <c r="G97" s="8">
        <v>11149809.859999999</v>
      </c>
    </row>
    <row r="98" spans="1:7" ht="14.45" customHeight="1" x14ac:dyDescent="0.2">
      <c r="A98" s="4" t="s">
        <v>49</v>
      </c>
      <c r="B98" s="4" t="s">
        <v>83</v>
      </c>
      <c r="C98" s="4" t="s">
        <v>70</v>
      </c>
      <c r="D98" s="4" t="s">
        <v>64</v>
      </c>
      <c r="E98" s="7">
        <v>50417</v>
      </c>
      <c r="F98" s="7">
        <v>469831</v>
      </c>
      <c r="G98" s="8">
        <v>12990499.539999999</v>
      </c>
    </row>
    <row r="99" spans="1:7" ht="14.45" customHeight="1" x14ac:dyDescent="0.2">
      <c r="A99" s="4" t="s">
        <v>49</v>
      </c>
      <c r="B99" s="4" t="s">
        <v>83</v>
      </c>
      <c r="C99" s="4" t="s">
        <v>71</v>
      </c>
      <c r="D99" s="4" t="s">
        <v>64</v>
      </c>
      <c r="E99" s="7">
        <v>22595</v>
      </c>
      <c r="F99" s="7">
        <v>387487</v>
      </c>
      <c r="G99" s="8">
        <v>12954559.960000001</v>
      </c>
    </row>
    <row r="100" spans="1:7" ht="14.45" customHeight="1" x14ac:dyDescent="0.2">
      <c r="A100" s="4" t="s">
        <v>49</v>
      </c>
      <c r="B100" s="4" t="s">
        <v>84</v>
      </c>
      <c r="C100" s="4" t="s">
        <v>70</v>
      </c>
      <c r="D100" s="4" t="s">
        <v>64</v>
      </c>
      <c r="E100" s="7">
        <v>54215</v>
      </c>
      <c r="F100" s="7">
        <v>620407</v>
      </c>
      <c r="G100" s="8">
        <v>15735189.15</v>
      </c>
    </row>
    <row r="101" spans="1:7" ht="14.45" customHeight="1" x14ac:dyDescent="0.2">
      <c r="A101" s="4" t="s">
        <v>49</v>
      </c>
      <c r="B101" s="4" t="s">
        <v>84</v>
      </c>
      <c r="C101" s="4" t="s">
        <v>71</v>
      </c>
      <c r="D101" s="4" t="s">
        <v>64</v>
      </c>
      <c r="E101" s="7">
        <v>37514</v>
      </c>
      <c r="F101" s="7">
        <v>608501</v>
      </c>
      <c r="G101" s="8">
        <v>16714597.060000001</v>
      </c>
    </row>
    <row r="102" spans="1:7" ht="14.45" customHeight="1" x14ac:dyDescent="0.2">
      <c r="A102" s="4" t="s">
        <v>49</v>
      </c>
      <c r="B102" s="4" t="s">
        <v>85</v>
      </c>
      <c r="C102" s="4" t="s">
        <v>70</v>
      </c>
      <c r="D102" s="4" t="s">
        <v>64</v>
      </c>
      <c r="E102" s="7">
        <v>53904</v>
      </c>
      <c r="F102" s="7">
        <v>812115</v>
      </c>
      <c r="G102" s="8">
        <v>19110022.890000001</v>
      </c>
    </row>
    <row r="103" spans="1:7" ht="14.45" customHeight="1" x14ac:dyDescent="0.2">
      <c r="A103" s="4" t="s">
        <v>49</v>
      </c>
      <c r="B103" s="4" t="s">
        <v>85</v>
      </c>
      <c r="C103" s="4" t="s">
        <v>71</v>
      </c>
      <c r="D103" s="4" t="s">
        <v>64</v>
      </c>
      <c r="E103" s="7">
        <v>61038</v>
      </c>
      <c r="F103" s="7">
        <v>992580</v>
      </c>
      <c r="G103" s="8">
        <v>24033079.109999999</v>
      </c>
    </row>
    <row r="104" spans="1:7" ht="14.45" customHeight="1" x14ac:dyDescent="0.2">
      <c r="A104" s="4" t="s">
        <v>49</v>
      </c>
      <c r="B104" s="4" t="s">
        <v>86</v>
      </c>
      <c r="C104" s="4" t="s">
        <v>70</v>
      </c>
      <c r="D104" s="4" t="s">
        <v>64</v>
      </c>
      <c r="E104" s="7">
        <v>75893</v>
      </c>
      <c r="F104" s="7">
        <v>1327434</v>
      </c>
      <c r="G104" s="8">
        <v>30540296.870000001</v>
      </c>
    </row>
    <row r="105" spans="1:7" ht="14.45" customHeight="1" x14ac:dyDescent="0.2">
      <c r="A105" s="4" t="s">
        <v>49</v>
      </c>
      <c r="B105" s="4" t="s">
        <v>86</v>
      </c>
      <c r="C105" s="4" t="s">
        <v>71</v>
      </c>
      <c r="D105" s="4" t="s">
        <v>64</v>
      </c>
      <c r="E105" s="7">
        <v>105848</v>
      </c>
      <c r="F105" s="7">
        <v>1830958</v>
      </c>
      <c r="G105" s="8">
        <v>41755684.359999999</v>
      </c>
    </row>
    <row r="106" spans="1:7" ht="14.45" customHeight="1" x14ac:dyDescent="0.2">
      <c r="A106" s="4" t="s">
        <v>49</v>
      </c>
      <c r="B106" s="4" t="s">
        <v>87</v>
      </c>
      <c r="C106" s="4" t="s">
        <v>70</v>
      </c>
      <c r="D106" s="4" t="s">
        <v>64</v>
      </c>
      <c r="E106" s="7">
        <v>104818</v>
      </c>
      <c r="F106" s="7">
        <v>1971106</v>
      </c>
      <c r="G106" s="8">
        <v>42739492.619999997</v>
      </c>
    </row>
    <row r="107" spans="1:7" ht="14.45" customHeight="1" x14ac:dyDescent="0.2">
      <c r="A107" s="4" t="s">
        <v>49</v>
      </c>
      <c r="B107" s="4" t="s">
        <v>87</v>
      </c>
      <c r="C107" s="4" t="s">
        <v>71</v>
      </c>
      <c r="D107" s="4" t="s">
        <v>64</v>
      </c>
      <c r="E107" s="7">
        <v>152294</v>
      </c>
      <c r="F107" s="7">
        <v>2759468</v>
      </c>
      <c r="G107" s="8">
        <v>60144155.609999999</v>
      </c>
    </row>
    <row r="108" spans="1:7" ht="14.45" customHeight="1" x14ac:dyDescent="0.2">
      <c r="A108" s="4" t="s">
        <v>49</v>
      </c>
      <c r="B108" s="4" t="s">
        <v>88</v>
      </c>
      <c r="C108" s="4" t="s">
        <v>70</v>
      </c>
      <c r="D108" s="4" t="s">
        <v>64</v>
      </c>
      <c r="E108" s="7">
        <v>129712</v>
      </c>
      <c r="F108" s="7">
        <v>2509035</v>
      </c>
      <c r="G108" s="8">
        <v>52530203.380000003</v>
      </c>
    </row>
    <row r="109" spans="1:7" ht="14.45" customHeight="1" x14ac:dyDescent="0.2">
      <c r="A109" s="4" t="s">
        <v>49</v>
      </c>
      <c r="B109" s="4" t="s">
        <v>88</v>
      </c>
      <c r="C109" s="4" t="s">
        <v>71</v>
      </c>
      <c r="D109" s="4" t="s">
        <v>64</v>
      </c>
      <c r="E109" s="7">
        <v>189733</v>
      </c>
      <c r="F109" s="7">
        <v>3585071</v>
      </c>
      <c r="G109" s="8">
        <v>75892507.549999997</v>
      </c>
    </row>
    <row r="110" spans="1:7" ht="14.45" customHeight="1" x14ac:dyDescent="0.2">
      <c r="A110" s="4" t="s">
        <v>49</v>
      </c>
      <c r="B110" s="4" t="s">
        <v>89</v>
      </c>
      <c r="C110" s="4" t="s">
        <v>70</v>
      </c>
      <c r="D110" s="4" t="s">
        <v>64</v>
      </c>
      <c r="E110" s="7">
        <v>140992</v>
      </c>
      <c r="F110" s="7">
        <v>2797867</v>
      </c>
      <c r="G110" s="8">
        <v>55223308.25</v>
      </c>
    </row>
    <row r="111" spans="1:7" ht="14.45" customHeight="1" x14ac:dyDescent="0.2">
      <c r="A111" s="4" t="s">
        <v>49</v>
      </c>
      <c r="B111" s="4" t="s">
        <v>89</v>
      </c>
      <c r="C111" s="4" t="s">
        <v>71</v>
      </c>
      <c r="D111" s="4" t="s">
        <v>64</v>
      </c>
      <c r="E111" s="7">
        <v>204120</v>
      </c>
      <c r="F111" s="7">
        <v>3967841</v>
      </c>
      <c r="G111" s="8">
        <v>80547522.670000002</v>
      </c>
    </row>
    <row r="112" spans="1:7" ht="14.45" customHeight="1" x14ac:dyDescent="0.2">
      <c r="A112" s="4" t="s">
        <v>49</v>
      </c>
      <c r="B112" s="4" t="s">
        <v>90</v>
      </c>
      <c r="C112" s="4" t="s">
        <v>70</v>
      </c>
      <c r="D112" s="4" t="s">
        <v>64</v>
      </c>
      <c r="E112" s="7">
        <v>146667</v>
      </c>
      <c r="F112" s="7">
        <v>2884359</v>
      </c>
      <c r="G112" s="8">
        <v>53636489.5</v>
      </c>
    </row>
    <row r="113" spans="1:7" ht="14.45" customHeight="1" x14ac:dyDescent="0.2">
      <c r="A113" s="4" t="s">
        <v>49</v>
      </c>
      <c r="B113" s="4" t="s">
        <v>90</v>
      </c>
      <c r="C113" s="4" t="s">
        <v>71</v>
      </c>
      <c r="D113" s="4" t="s">
        <v>64</v>
      </c>
      <c r="E113" s="7">
        <v>210262</v>
      </c>
      <c r="F113" s="7">
        <v>4135831</v>
      </c>
      <c r="G113" s="8">
        <v>79956820.409999996</v>
      </c>
    </row>
    <row r="114" spans="1:7" ht="14.45" customHeight="1" x14ac:dyDescent="0.2">
      <c r="A114" s="4" t="s">
        <v>49</v>
      </c>
      <c r="B114" s="4" t="s">
        <v>91</v>
      </c>
      <c r="C114" s="4" t="s">
        <v>70</v>
      </c>
      <c r="D114" s="4" t="s">
        <v>64</v>
      </c>
      <c r="E114" s="7">
        <v>155893</v>
      </c>
      <c r="F114" s="7">
        <v>3028408</v>
      </c>
      <c r="G114" s="8">
        <v>51686351.490000002</v>
      </c>
    </row>
    <row r="115" spans="1:7" ht="14.45" customHeight="1" x14ac:dyDescent="0.2">
      <c r="A115" s="4" t="s">
        <v>49</v>
      </c>
      <c r="B115" s="4" t="s">
        <v>91</v>
      </c>
      <c r="C115" s="4" t="s">
        <v>71</v>
      </c>
      <c r="D115" s="4" t="s">
        <v>64</v>
      </c>
      <c r="E115" s="7">
        <v>215881</v>
      </c>
      <c r="F115" s="7">
        <v>4210383</v>
      </c>
      <c r="G115" s="8">
        <v>74746263.620000005</v>
      </c>
    </row>
    <row r="116" spans="1:7" ht="14.45" customHeight="1" x14ac:dyDescent="0.2">
      <c r="A116" s="4" t="s">
        <v>49</v>
      </c>
      <c r="B116" s="4" t="s">
        <v>92</v>
      </c>
      <c r="C116" s="4" t="s">
        <v>70</v>
      </c>
      <c r="D116" s="4" t="s">
        <v>64</v>
      </c>
      <c r="E116" s="7">
        <v>131751</v>
      </c>
      <c r="F116" s="7">
        <v>2653374</v>
      </c>
      <c r="G116" s="8">
        <v>38106987.619999997</v>
      </c>
    </row>
    <row r="117" spans="1:7" ht="14.45" customHeight="1" x14ac:dyDescent="0.2">
      <c r="A117" s="4" t="s">
        <v>49</v>
      </c>
      <c r="B117" s="4" t="s">
        <v>92</v>
      </c>
      <c r="C117" s="4" t="s">
        <v>71</v>
      </c>
      <c r="D117" s="4" t="s">
        <v>64</v>
      </c>
      <c r="E117" s="7">
        <v>160235</v>
      </c>
      <c r="F117" s="7">
        <v>3151091</v>
      </c>
      <c r="G117" s="8">
        <v>48393351.859999999</v>
      </c>
    </row>
    <row r="118" spans="1:7" ht="14.45" customHeight="1" x14ac:dyDescent="0.2">
      <c r="A118" s="4" t="s">
        <v>49</v>
      </c>
      <c r="B118" s="4" t="s">
        <v>93</v>
      </c>
      <c r="C118" s="4" t="s">
        <v>70</v>
      </c>
      <c r="D118" s="4" t="s">
        <v>64</v>
      </c>
      <c r="E118" s="7">
        <v>108607</v>
      </c>
      <c r="F118" s="7">
        <v>2246576</v>
      </c>
      <c r="G118" s="8">
        <v>27694473.949999999</v>
      </c>
    </row>
    <row r="119" spans="1:7" ht="14.45" customHeight="1" x14ac:dyDescent="0.2">
      <c r="A119" s="4" t="s">
        <v>49</v>
      </c>
      <c r="B119" s="4" t="s">
        <v>93</v>
      </c>
      <c r="C119" s="4" t="s">
        <v>71</v>
      </c>
      <c r="D119" s="4" t="s">
        <v>64</v>
      </c>
      <c r="E119" s="7">
        <v>117696</v>
      </c>
      <c r="F119" s="7">
        <v>2354391</v>
      </c>
      <c r="G119" s="8">
        <v>31048233.09</v>
      </c>
    </row>
    <row r="120" spans="1:7" ht="14.45" customHeight="1" x14ac:dyDescent="0.2">
      <c r="A120" s="4" t="s">
        <v>49</v>
      </c>
      <c r="B120" s="4" t="s">
        <v>94</v>
      </c>
      <c r="C120" s="4" t="s">
        <v>70</v>
      </c>
      <c r="D120" s="4" t="s">
        <v>64</v>
      </c>
      <c r="E120" s="7">
        <v>62828</v>
      </c>
      <c r="F120" s="7">
        <v>1307981</v>
      </c>
      <c r="G120" s="8">
        <v>14031452.640000001</v>
      </c>
    </row>
    <row r="121" spans="1:7" ht="14.45" customHeight="1" x14ac:dyDescent="0.2">
      <c r="A121" s="4" t="s">
        <v>49</v>
      </c>
      <c r="B121" s="4" t="s">
        <v>94</v>
      </c>
      <c r="C121" s="4" t="s">
        <v>71</v>
      </c>
      <c r="D121" s="4" t="s">
        <v>64</v>
      </c>
      <c r="E121" s="7">
        <v>58022</v>
      </c>
      <c r="F121" s="7">
        <v>1152761</v>
      </c>
      <c r="G121" s="8">
        <v>13195552.039999999</v>
      </c>
    </row>
    <row r="122" spans="1:7" ht="14.45" customHeight="1" x14ac:dyDescent="0.2">
      <c r="A122" s="4" t="s">
        <v>49</v>
      </c>
      <c r="B122" s="4" t="s">
        <v>95</v>
      </c>
      <c r="C122" s="4" t="s">
        <v>70</v>
      </c>
      <c r="D122" s="4" t="s">
        <v>64</v>
      </c>
      <c r="E122" s="7">
        <v>27670</v>
      </c>
      <c r="F122" s="7">
        <v>530100</v>
      </c>
      <c r="G122" s="8">
        <v>5071312.88</v>
      </c>
    </row>
    <row r="123" spans="1:7" ht="14.45" customHeight="1" x14ac:dyDescent="0.2">
      <c r="A123" s="4" t="s">
        <v>49</v>
      </c>
      <c r="B123" s="4" t="s">
        <v>95</v>
      </c>
      <c r="C123" s="4" t="s">
        <v>71</v>
      </c>
      <c r="D123" s="4" t="s">
        <v>64</v>
      </c>
      <c r="E123" s="7">
        <v>18637</v>
      </c>
      <c r="F123" s="7">
        <v>356887</v>
      </c>
      <c r="G123" s="8">
        <v>3549852.23</v>
      </c>
    </row>
    <row r="124" spans="1:7" ht="14.45" customHeight="1" x14ac:dyDescent="0.2">
      <c r="A124" s="4" t="s">
        <v>49</v>
      </c>
      <c r="B124" s="4" t="s">
        <v>72</v>
      </c>
      <c r="C124" s="4" t="s">
        <v>70</v>
      </c>
      <c r="D124" s="4" t="s">
        <v>64</v>
      </c>
      <c r="E124" s="7">
        <v>13932</v>
      </c>
      <c r="F124" s="7">
        <v>26774</v>
      </c>
      <c r="G124" s="8">
        <v>449420.71</v>
      </c>
    </row>
    <row r="125" spans="1:7" ht="14.45" customHeight="1" x14ac:dyDescent="0.2">
      <c r="A125" s="4" t="s">
        <v>49</v>
      </c>
      <c r="B125" s="4" t="s">
        <v>72</v>
      </c>
      <c r="C125" s="4" t="s">
        <v>71</v>
      </c>
      <c r="D125" s="4" t="s">
        <v>64</v>
      </c>
      <c r="E125" s="7">
        <v>19268</v>
      </c>
      <c r="F125" s="7">
        <v>39823</v>
      </c>
      <c r="G125" s="8">
        <v>619331.16</v>
      </c>
    </row>
    <row r="126" spans="1:7" ht="14.45" customHeight="1" x14ac:dyDescent="0.2">
      <c r="A126" s="4" t="s">
        <v>50</v>
      </c>
      <c r="B126" s="4" t="s">
        <v>77</v>
      </c>
      <c r="C126" s="4" t="s">
        <v>70</v>
      </c>
      <c r="D126" s="4" t="s">
        <v>64</v>
      </c>
      <c r="E126" s="7">
        <v>1198</v>
      </c>
      <c r="F126" s="7">
        <v>18507</v>
      </c>
      <c r="G126" s="8">
        <v>904714.28</v>
      </c>
    </row>
    <row r="127" spans="1:7" ht="14.45" customHeight="1" x14ac:dyDescent="0.2">
      <c r="A127" s="4" t="s">
        <v>50</v>
      </c>
      <c r="B127" s="4" t="s">
        <v>77</v>
      </c>
      <c r="C127" s="4" t="s">
        <v>71</v>
      </c>
      <c r="D127" s="4" t="s">
        <v>64</v>
      </c>
      <c r="E127" s="7">
        <v>1468</v>
      </c>
      <c r="F127" s="7">
        <v>22799</v>
      </c>
      <c r="G127" s="8">
        <v>1120165.07</v>
      </c>
    </row>
    <row r="128" spans="1:7" ht="14.45" customHeight="1" x14ac:dyDescent="0.2">
      <c r="A128" s="4" t="s">
        <v>50</v>
      </c>
      <c r="B128" s="4" t="s">
        <v>78</v>
      </c>
      <c r="C128" s="4" t="s">
        <v>70</v>
      </c>
      <c r="D128" s="4" t="s">
        <v>64</v>
      </c>
      <c r="E128" s="7">
        <v>3563</v>
      </c>
      <c r="F128" s="7">
        <v>93897</v>
      </c>
      <c r="G128" s="8">
        <v>4752733.82</v>
      </c>
    </row>
    <row r="129" spans="1:7" ht="14.45" customHeight="1" x14ac:dyDescent="0.2">
      <c r="A129" s="4" t="s">
        <v>50</v>
      </c>
      <c r="B129" s="4" t="s">
        <v>78</v>
      </c>
      <c r="C129" s="4" t="s">
        <v>71</v>
      </c>
      <c r="D129" s="4" t="s">
        <v>64</v>
      </c>
      <c r="E129" s="7">
        <v>3749</v>
      </c>
      <c r="F129" s="7">
        <v>95502</v>
      </c>
      <c r="G129" s="8">
        <v>4840400.43</v>
      </c>
    </row>
    <row r="130" spans="1:7" ht="14.45" customHeight="1" x14ac:dyDescent="0.2">
      <c r="A130" s="4" t="s">
        <v>50</v>
      </c>
      <c r="B130" s="4" t="s">
        <v>79</v>
      </c>
      <c r="C130" s="4" t="s">
        <v>70</v>
      </c>
      <c r="D130" s="4" t="s">
        <v>64</v>
      </c>
      <c r="E130" s="7">
        <v>6573</v>
      </c>
      <c r="F130" s="7">
        <v>186460</v>
      </c>
      <c r="G130" s="8">
        <v>9311609.3699999992</v>
      </c>
    </row>
    <row r="131" spans="1:7" ht="14.45" customHeight="1" x14ac:dyDescent="0.2">
      <c r="A131" s="4" t="s">
        <v>50</v>
      </c>
      <c r="B131" s="4" t="s">
        <v>79</v>
      </c>
      <c r="C131" s="4" t="s">
        <v>71</v>
      </c>
      <c r="D131" s="4" t="s">
        <v>64</v>
      </c>
      <c r="E131" s="7">
        <v>6848</v>
      </c>
      <c r="F131" s="7">
        <v>189866</v>
      </c>
      <c r="G131" s="8">
        <v>9442429.5600000005</v>
      </c>
    </row>
    <row r="132" spans="1:7" ht="14.45" customHeight="1" x14ac:dyDescent="0.2">
      <c r="A132" s="4" t="s">
        <v>50</v>
      </c>
      <c r="B132" s="4" t="s">
        <v>80</v>
      </c>
      <c r="C132" s="4" t="s">
        <v>70</v>
      </c>
      <c r="D132" s="4" t="s">
        <v>64</v>
      </c>
      <c r="E132" s="7">
        <v>10371</v>
      </c>
      <c r="F132" s="7">
        <v>204717</v>
      </c>
      <c r="G132" s="8">
        <v>9492493.9299999997</v>
      </c>
    </row>
    <row r="133" spans="1:7" ht="14.45" customHeight="1" x14ac:dyDescent="0.2">
      <c r="A133" s="4" t="s">
        <v>50</v>
      </c>
      <c r="B133" s="4" t="s">
        <v>80</v>
      </c>
      <c r="C133" s="4" t="s">
        <v>71</v>
      </c>
      <c r="D133" s="4" t="s">
        <v>64</v>
      </c>
      <c r="E133" s="7">
        <v>9253</v>
      </c>
      <c r="F133" s="7">
        <v>227157</v>
      </c>
      <c r="G133" s="8">
        <v>11060249.85</v>
      </c>
    </row>
    <row r="134" spans="1:7" ht="14.45" customHeight="1" x14ac:dyDescent="0.2">
      <c r="A134" s="4" t="s">
        <v>50</v>
      </c>
      <c r="B134" s="4" t="s">
        <v>81</v>
      </c>
      <c r="C134" s="4" t="s">
        <v>70</v>
      </c>
      <c r="D134" s="4" t="s">
        <v>64</v>
      </c>
      <c r="E134" s="7">
        <v>20410</v>
      </c>
      <c r="F134" s="7">
        <v>263103</v>
      </c>
      <c r="G134" s="8">
        <v>10288295.310000001</v>
      </c>
    </row>
    <row r="135" spans="1:7" ht="14.45" customHeight="1" x14ac:dyDescent="0.2">
      <c r="A135" s="4" t="s">
        <v>50</v>
      </c>
      <c r="B135" s="4" t="s">
        <v>81</v>
      </c>
      <c r="C135" s="4" t="s">
        <v>71</v>
      </c>
      <c r="D135" s="4" t="s">
        <v>64</v>
      </c>
      <c r="E135" s="7">
        <v>12375</v>
      </c>
      <c r="F135" s="7">
        <v>256814</v>
      </c>
      <c r="G135" s="8">
        <v>11325886.67</v>
      </c>
    </row>
    <row r="136" spans="1:7" ht="14.45" customHeight="1" x14ac:dyDescent="0.2">
      <c r="A136" s="4" t="s">
        <v>50</v>
      </c>
      <c r="B136" s="4" t="s">
        <v>82</v>
      </c>
      <c r="C136" s="4" t="s">
        <v>70</v>
      </c>
      <c r="D136" s="4" t="s">
        <v>64</v>
      </c>
      <c r="E136" s="7">
        <v>36960</v>
      </c>
      <c r="F136" s="7">
        <v>381823</v>
      </c>
      <c r="G136" s="8">
        <v>12807598.26</v>
      </c>
    </row>
    <row r="137" spans="1:7" ht="14.45" customHeight="1" x14ac:dyDescent="0.2">
      <c r="A137" s="4" t="s">
        <v>50</v>
      </c>
      <c r="B137" s="4" t="s">
        <v>82</v>
      </c>
      <c r="C137" s="4" t="s">
        <v>71</v>
      </c>
      <c r="D137" s="4" t="s">
        <v>64</v>
      </c>
      <c r="E137" s="7">
        <v>16010</v>
      </c>
      <c r="F137" s="7">
        <v>315175</v>
      </c>
      <c r="G137" s="8">
        <v>12722128.939999999</v>
      </c>
    </row>
    <row r="138" spans="1:7" ht="14.45" customHeight="1" x14ac:dyDescent="0.2">
      <c r="A138" s="4" t="s">
        <v>50</v>
      </c>
      <c r="B138" s="4" t="s">
        <v>83</v>
      </c>
      <c r="C138" s="4" t="s">
        <v>70</v>
      </c>
      <c r="D138" s="4" t="s">
        <v>64</v>
      </c>
      <c r="E138" s="7">
        <v>52617</v>
      </c>
      <c r="F138" s="7">
        <v>519351</v>
      </c>
      <c r="G138" s="8">
        <v>15223559.470000001</v>
      </c>
    </row>
    <row r="139" spans="1:7" ht="14.45" customHeight="1" x14ac:dyDescent="0.2">
      <c r="A139" s="4" t="s">
        <v>50</v>
      </c>
      <c r="B139" s="4" t="s">
        <v>83</v>
      </c>
      <c r="C139" s="4" t="s">
        <v>71</v>
      </c>
      <c r="D139" s="4" t="s">
        <v>64</v>
      </c>
      <c r="E139" s="7">
        <v>23254</v>
      </c>
      <c r="F139" s="7">
        <v>421655</v>
      </c>
      <c r="G139" s="8">
        <v>14947772.48</v>
      </c>
    </row>
    <row r="140" spans="1:7" ht="14.45" customHeight="1" x14ac:dyDescent="0.2">
      <c r="A140" s="4" t="s">
        <v>50</v>
      </c>
      <c r="B140" s="4" t="s">
        <v>84</v>
      </c>
      <c r="C140" s="4" t="s">
        <v>70</v>
      </c>
      <c r="D140" s="4" t="s">
        <v>64</v>
      </c>
      <c r="E140" s="7">
        <v>56223</v>
      </c>
      <c r="F140" s="7">
        <v>667939</v>
      </c>
      <c r="G140" s="8">
        <v>18108349.02</v>
      </c>
    </row>
    <row r="141" spans="1:7" ht="14.45" customHeight="1" x14ac:dyDescent="0.2">
      <c r="A141" s="4" t="s">
        <v>50</v>
      </c>
      <c r="B141" s="4" t="s">
        <v>84</v>
      </c>
      <c r="C141" s="4" t="s">
        <v>71</v>
      </c>
      <c r="D141" s="4" t="s">
        <v>64</v>
      </c>
      <c r="E141" s="7">
        <v>37965</v>
      </c>
      <c r="F141" s="7">
        <v>640745</v>
      </c>
      <c r="G141" s="8">
        <v>18713073.239999998</v>
      </c>
    </row>
    <row r="142" spans="1:7" ht="14.45" customHeight="1" x14ac:dyDescent="0.2">
      <c r="A142" s="4" t="s">
        <v>50</v>
      </c>
      <c r="B142" s="4" t="s">
        <v>85</v>
      </c>
      <c r="C142" s="4" t="s">
        <v>70</v>
      </c>
      <c r="D142" s="4" t="s">
        <v>64</v>
      </c>
      <c r="E142" s="7">
        <v>56007</v>
      </c>
      <c r="F142" s="7">
        <v>859517</v>
      </c>
      <c r="G142" s="8">
        <v>21550006.379999999</v>
      </c>
    </row>
    <row r="143" spans="1:7" ht="14.45" customHeight="1" x14ac:dyDescent="0.2">
      <c r="A143" s="4" t="s">
        <v>50</v>
      </c>
      <c r="B143" s="4" t="s">
        <v>85</v>
      </c>
      <c r="C143" s="4" t="s">
        <v>71</v>
      </c>
      <c r="D143" s="4" t="s">
        <v>64</v>
      </c>
      <c r="E143" s="7">
        <v>62126</v>
      </c>
      <c r="F143" s="7">
        <v>1029081</v>
      </c>
      <c r="G143" s="8">
        <v>26143892.969999999</v>
      </c>
    </row>
    <row r="144" spans="1:7" ht="14.45" customHeight="1" x14ac:dyDescent="0.2">
      <c r="A144" s="4" t="s">
        <v>50</v>
      </c>
      <c r="B144" s="4" t="s">
        <v>86</v>
      </c>
      <c r="C144" s="4" t="s">
        <v>70</v>
      </c>
      <c r="D144" s="4" t="s">
        <v>64</v>
      </c>
      <c r="E144" s="7">
        <v>76716</v>
      </c>
      <c r="F144" s="7">
        <v>1381140</v>
      </c>
      <c r="G144" s="8">
        <v>33379215.68</v>
      </c>
    </row>
    <row r="145" spans="1:7" ht="14.45" customHeight="1" x14ac:dyDescent="0.2">
      <c r="A145" s="4" t="s">
        <v>50</v>
      </c>
      <c r="B145" s="4" t="s">
        <v>86</v>
      </c>
      <c r="C145" s="4" t="s">
        <v>71</v>
      </c>
      <c r="D145" s="4" t="s">
        <v>64</v>
      </c>
      <c r="E145" s="7">
        <v>105922</v>
      </c>
      <c r="F145" s="7">
        <v>1866193</v>
      </c>
      <c r="G145" s="8">
        <v>44566947.390000001</v>
      </c>
    </row>
    <row r="146" spans="1:7" ht="14.45" customHeight="1" x14ac:dyDescent="0.2">
      <c r="A146" s="4" t="s">
        <v>50</v>
      </c>
      <c r="B146" s="4" t="s">
        <v>87</v>
      </c>
      <c r="C146" s="4" t="s">
        <v>70</v>
      </c>
      <c r="D146" s="4" t="s">
        <v>64</v>
      </c>
      <c r="E146" s="7">
        <v>107858</v>
      </c>
      <c r="F146" s="7">
        <v>2075451</v>
      </c>
      <c r="G146" s="8">
        <v>47565916.759999998</v>
      </c>
    </row>
    <row r="147" spans="1:7" ht="14.45" customHeight="1" x14ac:dyDescent="0.2">
      <c r="A147" s="4" t="s">
        <v>50</v>
      </c>
      <c r="B147" s="4" t="s">
        <v>87</v>
      </c>
      <c r="C147" s="4" t="s">
        <v>71</v>
      </c>
      <c r="D147" s="4" t="s">
        <v>64</v>
      </c>
      <c r="E147" s="7">
        <v>154875</v>
      </c>
      <c r="F147" s="7">
        <v>2864312</v>
      </c>
      <c r="G147" s="8">
        <v>65207523.670000002</v>
      </c>
    </row>
    <row r="148" spans="1:7" ht="14.45" customHeight="1" x14ac:dyDescent="0.2">
      <c r="A148" s="4" t="s">
        <v>50</v>
      </c>
      <c r="B148" s="4" t="s">
        <v>88</v>
      </c>
      <c r="C148" s="4" t="s">
        <v>70</v>
      </c>
      <c r="D148" s="4" t="s">
        <v>64</v>
      </c>
      <c r="E148" s="7">
        <v>135001</v>
      </c>
      <c r="F148" s="7">
        <v>2686406</v>
      </c>
      <c r="G148" s="8">
        <v>59049113.810000002</v>
      </c>
    </row>
    <row r="149" spans="1:7" ht="14.45" customHeight="1" x14ac:dyDescent="0.2">
      <c r="A149" s="4" t="s">
        <v>50</v>
      </c>
      <c r="B149" s="4" t="s">
        <v>88</v>
      </c>
      <c r="C149" s="4" t="s">
        <v>71</v>
      </c>
      <c r="D149" s="4" t="s">
        <v>64</v>
      </c>
      <c r="E149" s="7">
        <v>196273</v>
      </c>
      <c r="F149" s="7">
        <v>3791075</v>
      </c>
      <c r="G149" s="8">
        <v>83755404.060000002</v>
      </c>
    </row>
    <row r="150" spans="1:7" ht="14.45" customHeight="1" x14ac:dyDescent="0.2">
      <c r="A150" s="4" t="s">
        <v>50</v>
      </c>
      <c r="B150" s="4" t="s">
        <v>89</v>
      </c>
      <c r="C150" s="4" t="s">
        <v>70</v>
      </c>
      <c r="D150" s="4" t="s">
        <v>64</v>
      </c>
      <c r="E150" s="7">
        <v>146160</v>
      </c>
      <c r="F150" s="7">
        <v>2964888</v>
      </c>
      <c r="G150" s="8">
        <v>61531182.869999997</v>
      </c>
    </row>
    <row r="151" spans="1:7" ht="14.45" customHeight="1" x14ac:dyDescent="0.2">
      <c r="A151" s="4" t="s">
        <v>50</v>
      </c>
      <c r="B151" s="4" t="s">
        <v>89</v>
      </c>
      <c r="C151" s="4" t="s">
        <v>71</v>
      </c>
      <c r="D151" s="4" t="s">
        <v>64</v>
      </c>
      <c r="E151" s="7">
        <v>212192</v>
      </c>
      <c r="F151" s="7">
        <v>4230891</v>
      </c>
      <c r="G151" s="8">
        <v>89514506.180000007</v>
      </c>
    </row>
    <row r="152" spans="1:7" ht="14.45" customHeight="1" x14ac:dyDescent="0.2">
      <c r="A152" s="4" t="s">
        <v>50</v>
      </c>
      <c r="B152" s="4" t="s">
        <v>90</v>
      </c>
      <c r="C152" s="4" t="s">
        <v>70</v>
      </c>
      <c r="D152" s="4" t="s">
        <v>64</v>
      </c>
      <c r="E152" s="7">
        <v>149064</v>
      </c>
      <c r="F152" s="7">
        <v>3016548</v>
      </c>
      <c r="G152" s="8">
        <v>58250227.369999997</v>
      </c>
    </row>
    <row r="153" spans="1:7" ht="14.45" customHeight="1" x14ac:dyDescent="0.2">
      <c r="A153" s="4" t="s">
        <v>50</v>
      </c>
      <c r="B153" s="4" t="s">
        <v>90</v>
      </c>
      <c r="C153" s="4" t="s">
        <v>71</v>
      </c>
      <c r="D153" s="4" t="s">
        <v>64</v>
      </c>
      <c r="E153" s="7">
        <v>214058</v>
      </c>
      <c r="F153" s="7">
        <v>4320476</v>
      </c>
      <c r="G153" s="8">
        <v>86980688.260000005</v>
      </c>
    </row>
    <row r="154" spans="1:7" ht="14.45" customHeight="1" x14ac:dyDescent="0.2">
      <c r="A154" s="4" t="s">
        <v>50</v>
      </c>
      <c r="B154" s="4" t="s">
        <v>91</v>
      </c>
      <c r="C154" s="4" t="s">
        <v>70</v>
      </c>
      <c r="D154" s="4" t="s">
        <v>64</v>
      </c>
      <c r="E154" s="7">
        <v>159866</v>
      </c>
      <c r="F154" s="7">
        <v>3164459</v>
      </c>
      <c r="G154" s="8">
        <v>56542307.590000004</v>
      </c>
    </row>
    <row r="155" spans="1:7" ht="14.45" customHeight="1" x14ac:dyDescent="0.2">
      <c r="A155" s="4" t="s">
        <v>50</v>
      </c>
      <c r="B155" s="4" t="s">
        <v>91</v>
      </c>
      <c r="C155" s="4" t="s">
        <v>71</v>
      </c>
      <c r="D155" s="4" t="s">
        <v>64</v>
      </c>
      <c r="E155" s="7">
        <v>221110</v>
      </c>
      <c r="F155" s="7">
        <v>4408434</v>
      </c>
      <c r="G155" s="8">
        <v>81726570.040000007</v>
      </c>
    </row>
    <row r="156" spans="1:7" ht="14.45" customHeight="1" x14ac:dyDescent="0.2">
      <c r="A156" s="4" t="s">
        <v>50</v>
      </c>
      <c r="B156" s="4" t="s">
        <v>92</v>
      </c>
      <c r="C156" s="4" t="s">
        <v>70</v>
      </c>
      <c r="D156" s="4" t="s">
        <v>64</v>
      </c>
      <c r="E156" s="7">
        <v>134120</v>
      </c>
      <c r="F156" s="7">
        <v>2736986</v>
      </c>
      <c r="G156" s="8">
        <v>41195055.460000001</v>
      </c>
    </row>
    <row r="157" spans="1:7" ht="14.45" customHeight="1" x14ac:dyDescent="0.2">
      <c r="A157" s="4" t="s">
        <v>50</v>
      </c>
      <c r="B157" s="4" t="s">
        <v>92</v>
      </c>
      <c r="C157" s="4" t="s">
        <v>71</v>
      </c>
      <c r="D157" s="4" t="s">
        <v>64</v>
      </c>
      <c r="E157" s="7">
        <v>166721</v>
      </c>
      <c r="F157" s="7">
        <v>3329018</v>
      </c>
      <c r="G157" s="8">
        <v>53632628.060000002</v>
      </c>
    </row>
    <row r="158" spans="1:7" ht="14.45" customHeight="1" x14ac:dyDescent="0.2">
      <c r="A158" s="4" t="s">
        <v>50</v>
      </c>
      <c r="B158" s="4" t="s">
        <v>93</v>
      </c>
      <c r="C158" s="4" t="s">
        <v>70</v>
      </c>
      <c r="D158" s="4" t="s">
        <v>64</v>
      </c>
      <c r="E158" s="7">
        <v>110336</v>
      </c>
      <c r="F158" s="7">
        <v>2312070</v>
      </c>
      <c r="G158" s="8">
        <v>29593531.539999999</v>
      </c>
    </row>
    <row r="159" spans="1:7" ht="14.45" customHeight="1" x14ac:dyDescent="0.2">
      <c r="A159" s="4" t="s">
        <v>50</v>
      </c>
      <c r="B159" s="4" t="s">
        <v>93</v>
      </c>
      <c r="C159" s="4" t="s">
        <v>71</v>
      </c>
      <c r="D159" s="4" t="s">
        <v>64</v>
      </c>
      <c r="E159" s="7">
        <v>121094</v>
      </c>
      <c r="F159" s="7">
        <v>2470166</v>
      </c>
      <c r="G159" s="8">
        <v>33885519.590000004</v>
      </c>
    </row>
    <row r="160" spans="1:7" ht="14.45" customHeight="1" x14ac:dyDescent="0.2">
      <c r="A160" s="4" t="s">
        <v>50</v>
      </c>
      <c r="B160" s="4" t="s">
        <v>94</v>
      </c>
      <c r="C160" s="4" t="s">
        <v>70</v>
      </c>
      <c r="D160" s="4" t="s">
        <v>64</v>
      </c>
      <c r="E160" s="7">
        <v>64300</v>
      </c>
      <c r="F160" s="7">
        <v>1355840</v>
      </c>
      <c r="G160" s="8">
        <v>15271236.49</v>
      </c>
    </row>
    <row r="161" spans="1:7" ht="14.45" customHeight="1" x14ac:dyDescent="0.2">
      <c r="A161" s="4" t="s">
        <v>50</v>
      </c>
      <c r="B161" s="4" t="s">
        <v>94</v>
      </c>
      <c r="C161" s="4" t="s">
        <v>71</v>
      </c>
      <c r="D161" s="4" t="s">
        <v>64</v>
      </c>
      <c r="E161" s="7">
        <v>60634</v>
      </c>
      <c r="F161" s="7">
        <v>1219024</v>
      </c>
      <c r="G161" s="8">
        <v>14554173.08</v>
      </c>
    </row>
    <row r="162" spans="1:7" ht="14.45" customHeight="1" x14ac:dyDescent="0.2">
      <c r="A162" s="4" t="s">
        <v>50</v>
      </c>
      <c r="B162" s="4" t="s">
        <v>95</v>
      </c>
      <c r="C162" s="4" t="s">
        <v>70</v>
      </c>
      <c r="D162" s="4" t="s">
        <v>64</v>
      </c>
      <c r="E162" s="7">
        <v>29044</v>
      </c>
      <c r="F162" s="7">
        <v>565627</v>
      </c>
      <c r="G162" s="8">
        <v>5782216.6100000003</v>
      </c>
    </row>
    <row r="163" spans="1:7" ht="14.45" customHeight="1" x14ac:dyDescent="0.2">
      <c r="A163" s="4" t="s">
        <v>50</v>
      </c>
      <c r="B163" s="4" t="s">
        <v>95</v>
      </c>
      <c r="C163" s="4" t="s">
        <v>71</v>
      </c>
      <c r="D163" s="4" t="s">
        <v>64</v>
      </c>
      <c r="E163" s="7">
        <v>20119</v>
      </c>
      <c r="F163" s="7">
        <v>390125</v>
      </c>
      <c r="G163" s="8">
        <v>4111216.3</v>
      </c>
    </row>
    <row r="164" spans="1:7" ht="14.45" customHeight="1" x14ac:dyDescent="0.2">
      <c r="A164" s="4" t="s">
        <v>50</v>
      </c>
      <c r="B164" s="4" t="s">
        <v>72</v>
      </c>
      <c r="C164" s="4" t="s">
        <v>70</v>
      </c>
      <c r="D164" s="4" t="s">
        <v>64</v>
      </c>
      <c r="E164" s="7">
        <v>14164</v>
      </c>
      <c r="F164" s="7">
        <v>28023</v>
      </c>
      <c r="G164" s="8">
        <v>495289.03</v>
      </c>
    </row>
    <row r="165" spans="1:7" ht="14.45" customHeight="1" x14ac:dyDescent="0.2">
      <c r="A165" s="4" t="s">
        <v>50</v>
      </c>
      <c r="B165" s="4" t="s">
        <v>72</v>
      </c>
      <c r="C165" s="4" t="s">
        <v>71</v>
      </c>
      <c r="D165" s="4" t="s">
        <v>64</v>
      </c>
      <c r="E165" s="7">
        <v>18428</v>
      </c>
      <c r="F165" s="7">
        <v>39359</v>
      </c>
      <c r="G165" s="8">
        <v>643533.28</v>
      </c>
    </row>
    <row r="166" spans="1:7" ht="14.45" customHeight="1" x14ac:dyDescent="0.2">
      <c r="A166" s="4" t="s">
        <v>51</v>
      </c>
      <c r="B166" s="4" t="s">
        <v>77</v>
      </c>
      <c r="C166" s="4" t="s">
        <v>70</v>
      </c>
      <c r="D166" s="4" t="s">
        <v>64</v>
      </c>
      <c r="E166" s="7">
        <v>1164</v>
      </c>
      <c r="F166" s="7">
        <v>15842</v>
      </c>
      <c r="G166" s="8">
        <v>694751.89</v>
      </c>
    </row>
    <row r="167" spans="1:7" ht="14.45" customHeight="1" x14ac:dyDescent="0.2">
      <c r="A167" s="4" t="s">
        <v>51</v>
      </c>
      <c r="B167" s="4" t="s">
        <v>77</v>
      </c>
      <c r="C167" s="4" t="s">
        <v>71</v>
      </c>
      <c r="D167" s="4" t="s">
        <v>64</v>
      </c>
      <c r="E167" s="7">
        <v>1422</v>
      </c>
      <c r="F167" s="7">
        <v>18712</v>
      </c>
      <c r="G167" s="8">
        <v>847777.82</v>
      </c>
    </row>
    <row r="168" spans="1:7" ht="14.45" customHeight="1" x14ac:dyDescent="0.2">
      <c r="A168" s="4" t="s">
        <v>51</v>
      </c>
      <c r="B168" s="4" t="s">
        <v>78</v>
      </c>
      <c r="C168" s="4" t="s">
        <v>70</v>
      </c>
      <c r="D168" s="4" t="s">
        <v>64</v>
      </c>
      <c r="E168" s="7">
        <v>3457</v>
      </c>
      <c r="F168" s="7">
        <v>81625</v>
      </c>
      <c r="G168" s="8">
        <v>4152770.74</v>
      </c>
    </row>
    <row r="169" spans="1:7" ht="14.45" customHeight="1" x14ac:dyDescent="0.2">
      <c r="A169" s="4" t="s">
        <v>51</v>
      </c>
      <c r="B169" s="4" t="s">
        <v>78</v>
      </c>
      <c r="C169" s="4" t="s">
        <v>71</v>
      </c>
      <c r="D169" s="4" t="s">
        <v>64</v>
      </c>
      <c r="E169" s="7">
        <v>3880</v>
      </c>
      <c r="F169" s="7">
        <v>85990</v>
      </c>
      <c r="G169" s="8">
        <v>4349808.1100000003</v>
      </c>
    </row>
    <row r="170" spans="1:7" ht="14.45" customHeight="1" x14ac:dyDescent="0.2">
      <c r="A170" s="4" t="s">
        <v>51</v>
      </c>
      <c r="B170" s="4" t="s">
        <v>79</v>
      </c>
      <c r="C170" s="4" t="s">
        <v>70</v>
      </c>
      <c r="D170" s="4" t="s">
        <v>64</v>
      </c>
      <c r="E170" s="7">
        <v>6761</v>
      </c>
      <c r="F170" s="7">
        <v>178331</v>
      </c>
      <c r="G170" s="8">
        <v>9040527.9800000004</v>
      </c>
    </row>
    <row r="171" spans="1:7" ht="14.45" customHeight="1" x14ac:dyDescent="0.2">
      <c r="A171" s="4" t="s">
        <v>51</v>
      </c>
      <c r="B171" s="4" t="s">
        <v>79</v>
      </c>
      <c r="C171" s="4" t="s">
        <v>71</v>
      </c>
      <c r="D171" s="4" t="s">
        <v>64</v>
      </c>
      <c r="E171" s="7">
        <v>7175</v>
      </c>
      <c r="F171" s="7">
        <v>182192</v>
      </c>
      <c r="G171" s="8">
        <v>9167970.2200000007</v>
      </c>
    </row>
    <row r="172" spans="1:7" ht="14.45" customHeight="1" x14ac:dyDescent="0.2">
      <c r="A172" s="4" t="s">
        <v>51</v>
      </c>
      <c r="B172" s="4" t="s">
        <v>80</v>
      </c>
      <c r="C172" s="4" t="s">
        <v>70</v>
      </c>
      <c r="D172" s="4" t="s">
        <v>64</v>
      </c>
      <c r="E172" s="7">
        <v>10172</v>
      </c>
      <c r="F172" s="7">
        <v>197814</v>
      </c>
      <c r="G172" s="8">
        <v>9493644.1600000001</v>
      </c>
    </row>
    <row r="173" spans="1:7" ht="14.45" customHeight="1" x14ac:dyDescent="0.2">
      <c r="A173" s="4" t="s">
        <v>51</v>
      </c>
      <c r="B173" s="4" t="s">
        <v>80</v>
      </c>
      <c r="C173" s="4" t="s">
        <v>71</v>
      </c>
      <c r="D173" s="4" t="s">
        <v>64</v>
      </c>
      <c r="E173" s="7">
        <v>9343</v>
      </c>
      <c r="F173" s="7">
        <v>221828</v>
      </c>
      <c r="G173" s="8">
        <v>11108194.619999999</v>
      </c>
    </row>
    <row r="174" spans="1:7" ht="14.45" customHeight="1" x14ac:dyDescent="0.2">
      <c r="A174" s="4" t="s">
        <v>51</v>
      </c>
      <c r="B174" s="4" t="s">
        <v>81</v>
      </c>
      <c r="C174" s="4" t="s">
        <v>70</v>
      </c>
      <c r="D174" s="4" t="s">
        <v>64</v>
      </c>
      <c r="E174" s="7">
        <v>20374</v>
      </c>
      <c r="F174" s="7">
        <v>268793</v>
      </c>
      <c r="G174" s="8">
        <v>11004562.960000001</v>
      </c>
    </row>
    <row r="175" spans="1:7" ht="14.45" customHeight="1" x14ac:dyDescent="0.2">
      <c r="A175" s="4" t="s">
        <v>51</v>
      </c>
      <c r="B175" s="4" t="s">
        <v>81</v>
      </c>
      <c r="C175" s="4" t="s">
        <v>71</v>
      </c>
      <c r="D175" s="4" t="s">
        <v>64</v>
      </c>
      <c r="E175" s="7">
        <v>12365</v>
      </c>
      <c r="F175" s="7">
        <v>257056</v>
      </c>
      <c r="G175" s="8">
        <v>11727764.699999999</v>
      </c>
    </row>
    <row r="176" spans="1:7" ht="14.45" customHeight="1" x14ac:dyDescent="0.2">
      <c r="A176" s="4" t="s">
        <v>51</v>
      </c>
      <c r="B176" s="4" t="s">
        <v>82</v>
      </c>
      <c r="C176" s="4" t="s">
        <v>70</v>
      </c>
      <c r="D176" s="4" t="s">
        <v>64</v>
      </c>
      <c r="E176" s="7">
        <v>38245</v>
      </c>
      <c r="F176" s="7">
        <v>401157</v>
      </c>
      <c r="G176" s="8">
        <v>14041246.59</v>
      </c>
    </row>
    <row r="177" spans="1:7" ht="14.45" customHeight="1" x14ac:dyDescent="0.2">
      <c r="A177" s="4" t="s">
        <v>51</v>
      </c>
      <c r="B177" s="4" t="s">
        <v>82</v>
      </c>
      <c r="C177" s="4" t="s">
        <v>71</v>
      </c>
      <c r="D177" s="4" t="s">
        <v>64</v>
      </c>
      <c r="E177" s="7">
        <v>16373</v>
      </c>
      <c r="F177" s="7">
        <v>329202</v>
      </c>
      <c r="G177" s="8">
        <v>13763962.02</v>
      </c>
    </row>
    <row r="178" spans="1:7" ht="14.45" customHeight="1" x14ac:dyDescent="0.2">
      <c r="A178" s="4" t="s">
        <v>51</v>
      </c>
      <c r="B178" s="4" t="s">
        <v>83</v>
      </c>
      <c r="C178" s="4" t="s">
        <v>70</v>
      </c>
      <c r="D178" s="4" t="s">
        <v>64</v>
      </c>
      <c r="E178" s="7">
        <v>55051</v>
      </c>
      <c r="F178" s="7">
        <v>552406</v>
      </c>
      <c r="G178" s="8">
        <v>16802011.640000001</v>
      </c>
    </row>
    <row r="179" spans="1:7" ht="14.45" customHeight="1" x14ac:dyDescent="0.2">
      <c r="A179" s="4" t="s">
        <v>51</v>
      </c>
      <c r="B179" s="4" t="s">
        <v>83</v>
      </c>
      <c r="C179" s="4" t="s">
        <v>71</v>
      </c>
      <c r="D179" s="4" t="s">
        <v>64</v>
      </c>
      <c r="E179" s="7">
        <v>23889</v>
      </c>
      <c r="F179" s="7">
        <v>441101</v>
      </c>
      <c r="G179" s="8">
        <v>16230713</v>
      </c>
    </row>
    <row r="180" spans="1:7" ht="14.45" customHeight="1" x14ac:dyDescent="0.2">
      <c r="A180" s="4" t="s">
        <v>51</v>
      </c>
      <c r="B180" s="4" t="s">
        <v>84</v>
      </c>
      <c r="C180" s="4" t="s">
        <v>70</v>
      </c>
      <c r="D180" s="4" t="s">
        <v>64</v>
      </c>
      <c r="E180" s="7">
        <v>57717</v>
      </c>
      <c r="F180" s="7">
        <v>687618</v>
      </c>
      <c r="G180" s="8">
        <v>19462417.710000001</v>
      </c>
    </row>
    <row r="181" spans="1:7" ht="14.45" customHeight="1" x14ac:dyDescent="0.2">
      <c r="A181" s="4" t="s">
        <v>51</v>
      </c>
      <c r="B181" s="4" t="s">
        <v>84</v>
      </c>
      <c r="C181" s="4" t="s">
        <v>71</v>
      </c>
      <c r="D181" s="4" t="s">
        <v>64</v>
      </c>
      <c r="E181" s="7">
        <v>38000</v>
      </c>
      <c r="F181" s="7">
        <v>652696</v>
      </c>
      <c r="G181" s="8">
        <v>20126472.859999999</v>
      </c>
    </row>
    <row r="182" spans="1:7" ht="14.45" customHeight="1" x14ac:dyDescent="0.2">
      <c r="A182" s="4" t="s">
        <v>51</v>
      </c>
      <c r="B182" s="4" t="s">
        <v>85</v>
      </c>
      <c r="C182" s="4" t="s">
        <v>70</v>
      </c>
      <c r="D182" s="4" t="s">
        <v>64</v>
      </c>
      <c r="E182" s="7">
        <v>58375</v>
      </c>
      <c r="F182" s="7">
        <v>902301</v>
      </c>
      <c r="G182" s="8">
        <v>23758218.5</v>
      </c>
    </row>
    <row r="183" spans="1:7" ht="14.45" customHeight="1" x14ac:dyDescent="0.2">
      <c r="A183" s="4" t="s">
        <v>51</v>
      </c>
      <c r="B183" s="4" t="s">
        <v>85</v>
      </c>
      <c r="C183" s="4" t="s">
        <v>71</v>
      </c>
      <c r="D183" s="4" t="s">
        <v>64</v>
      </c>
      <c r="E183" s="7">
        <v>63016</v>
      </c>
      <c r="F183" s="7">
        <v>1060221</v>
      </c>
      <c r="G183" s="8">
        <v>28325351.050000001</v>
      </c>
    </row>
    <row r="184" spans="1:7" ht="14.45" customHeight="1" x14ac:dyDescent="0.2">
      <c r="A184" s="4" t="s">
        <v>51</v>
      </c>
      <c r="B184" s="4" t="s">
        <v>86</v>
      </c>
      <c r="C184" s="4" t="s">
        <v>70</v>
      </c>
      <c r="D184" s="4" t="s">
        <v>64</v>
      </c>
      <c r="E184" s="7">
        <v>76685</v>
      </c>
      <c r="F184" s="7">
        <v>1382775</v>
      </c>
      <c r="G184" s="8">
        <v>34967238.07</v>
      </c>
    </row>
    <row r="185" spans="1:7" ht="14.45" customHeight="1" x14ac:dyDescent="0.2">
      <c r="A185" s="4" t="s">
        <v>51</v>
      </c>
      <c r="B185" s="4" t="s">
        <v>86</v>
      </c>
      <c r="C185" s="4" t="s">
        <v>71</v>
      </c>
      <c r="D185" s="4" t="s">
        <v>64</v>
      </c>
      <c r="E185" s="7">
        <v>103443</v>
      </c>
      <c r="F185" s="7">
        <v>1828391</v>
      </c>
      <c r="G185" s="8">
        <v>45721819.840000004</v>
      </c>
    </row>
    <row r="186" spans="1:7" ht="14.45" customHeight="1" x14ac:dyDescent="0.2">
      <c r="A186" s="4" t="s">
        <v>51</v>
      </c>
      <c r="B186" s="4" t="s">
        <v>87</v>
      </c>
      <c r="C186" s="4" t="s">
        <v>70</v>
      </c>
      <c r="D186" s="4" t="s">
        <v>64</v>
      </c>
      <c r="E186" s="7">
        <v>109453</v>
      </c>
      <c r="F186" s="7">
        <v>2110049</v>
      </c>
      <c r="G186" s="8">
        <v>50885357.640000001</v>
      </c>
    </row>
    <row r="187" spans="1:7" ht="14.45" customHeight="1" x14ac:dyDescent="0.2">
      <c r="A187" s="4" t="s">
        <v>51</v>
      </c>
      <c r="B187" s="4" t="s">
        <v>87</v>
      </c>
      <c r="C187" s="4" t="s">
        <v>71</v>
      </c>
      <c r="D187" s="4" t="s">
        <v>64</v>
      </c>
      <c r="E187" s="7">
        <v>156004</v>
      </c>
      <c r="F187" s="7">
        <v>2899992</v>
      </c>
      <c r="G187" s="8">
        <v>69269114.870000005</v>
      </c>
    </row>
    <row r="188" spans="1:7" ht="14.45" customHeight="1" x14ac:dyDescent="0.2">
      <c r="A188" s="4" t="s">
        <v>51</v>
      </c>
      <c r="B188" s="4" t="s">
        <v>88</v>
      </c>
      <c r="C188" s="4" t="s">
        <v>70</v>
      </c>
      <c r="D188" s="4" t="s">
        <v>64</v>
      </c>
      <c r="E188" s="7">
        <v>138822</v>
      </c>
      <c r="F188" s="7">
        <v>2773824</v>
      </c>
      <c r="G188" s="8">
        <v>63907496.880000003</v>
      </c>
    </row>
    <row r="189" spans="1:7" ht="14.45" customHeight="1" x14ac:dyDescent="0.2">
      <c r="A189" s="4" t="s">
        <v>51</v>
      </c>
      <c r="B189" s="4" t="s">
        <v>88</v>
      </c>
      <c r="C189" s="4" t="s">
        <v>71</v>
      </c>
      <c r="D189" s="4" t="s">
        <v>64</v>
      </c>
      <c r="E189" s="7">
        <v>200081</v>
      </c>
      <c r="F189" s="7">
        <v>3888811</v>
      </c>
      <c r="G189" s="8">
        <v>90436711.129999995</v>
      </c>
    </row>
    <row r="190" spans="1:7" ht="14.45" customHeight="1" x14ac:dyDescent="0.2">
      <c r="A190" s="4" t="s">
        <v>51</v>
      </c>
      <c r="B190" s="4" t="s">
        <v>89</v>
      </c>
      <c r="C190" s="4" t="s">
        <v>70</v>
      </c>
      <c r="D190" s="4" t="s">
        <v>64</v>
      </c>
      <c r="E190" s="7">
        <v>150510</v>
      </c>
      <c r="F190" s="7">
        <v>3062514</v>
      </c>
      <c r="G190" s="8">
        <v>66979141.619999997</v>
      </c>
    </row>
    <row r="191" spans="1:7" ht="14.45" customHeight="1" x14ac:dyDescent="0.2">
      <c r="A191" s="4" t="s">
        <v>51</v>
      </c>
      <c r="B191" s="4" t="s">
        <v>89</v>
      </c>
      <c r="C191" s="4" t="s">
        <v>71</v>
      </c>
      <c r="D191" s="4" t="s">
        <v>64</v>
      </c>
      <c r="E191" s="7">
        <v>219145</v>
      </c>
      <c r="F191" s="7">
        <v>4405146</v>
      </c>
      <c r="G191" s="8">
        <v>98162012.900000006</v>
      </c>
    </row>
    <row r="192" spans="1:7" ht="14.45" customHeight="1" x14ac:dyDescent="0.2">
      <c r="A192" s="4" t="s">
        <v>51</v>
      </c>
      <c r="B192" s="4" t="s">
        <v>90</v>
      </c>
      <c r="C192" s="4" t="s">
        <v>70</v>
      </c>
      <c r="D192" s="4" t="s">
        <v>64</v>
      </c>
      <c r="E192" s="7">
        <v>150604</v>
      </c>
      <c r="F192" s="7">
        <v>3060025</v>
      </c>
      <c r="G192" s="8">
        <v>62115438.950000003</v>
      </c>
    </row>
    <row r="193" spans="1:7" ht="14.45" customHeight="1" x14ac:dyDescent="0.2">
      <c r="A193" s="4" t="s">
        <v>51</v>
      </c>
      <c r="B193" s="4" t="s">
        <v>90</v>
      </c>
      <c r="C193" s="4" t="s">
        <v>71</v>
      </c>
      <c r="D193" s="4" t="s">
        <v>64</v>
      </c>
      <c r="E193" s="7">
        <v>216430</v>
      </c>
      <c r="F193" s="7">
        <v>4397969</v>
      </c>
      <c r="G193" s="8">
        <v>93230030.650000006</v>
      </c>
    </row>
    <row r="194" spans="1:7" ht="14.45" customHeight="1" x14ac:dyDescent="0.2">
      <c r="A194" s="4" t="s">
        <v>51</v>
      </c>
      <c r="B194" s="4" t="s">
        <v>91</v>
      </c>
      <c r="C194" s="4" t="s">
        <v>70</v>
      </c>
      <c r="D194" s="4" t="s">
        <v>64</v>
      </c>
      <c r="E194" s="7">
        <v>161946</v>
      </c>
      <c r="F194" s="7">
        <v>3226301</v>
      </c>
      <c r="G194" s="8">
        <v>60476075.939999998</v>
      </c>
    </row>
    <row r="195" spans="1:7" ht="14.45" customHeight="1" x14ac:dyDescent="0.2">
      <c r="A195" s="4" t="s">
        <v>51</v>
      </c>
      <c r="B195" s="4" t="s">
        <v>91</v>
      </c>
      <c r="C195" s="4" t="s">
        <v>71</v>
      </c>
      <c r="D195" s="4" t="s">
        <v>64</v>
      </c>
      <c r="E195" s="7">
        <v>224769</v>
      </c>
      <c r="F195" s="7">
        <v>4491876</v>
      </c>
      <c r="G195" s="8">
        <v>88277380.5</v>
      </c>
    </row>
    <row r="196" spans="1:7" ht="14.45" customHeight="1" x14ac:dyDescent="0.2">
      <c r="A196" s="4" t="s">
        <v>51</v>
      </c>
      <c r="B196" s="4" t="s">
        <v>92</v>
      </c>
      <c r="C196" s="4" t="s">
        <v>70</v>
      </c>
      <c r="D196" s="4" t="s">
        <v>64</v>
      </c>
      <c r="E196" s="7">
        <v>133553</v>
      </c>
      <c r="F196" s="7">
        <v>2699045</v>
      </c>
      <c r="G196" s="8">
        <v>43325703.710000001</v>
      </c>
    </row>
    <row r="197" spans="1:7" ht="14.45" customHeight="1" x14ac:dyDescent="0.2">
      <c r="A197" s="4" t="s">
        <v>51</v>
      </c>
      <c r="B197" s="4" t="s">
        <v>92</v>
      </c>
      <c r="C197" s="4" t="s">
        <v>71</v>
      </c>
      <c r="D197" s="4" t="s">
        <v>64</v>
      </c>
      <c r="E197" s="7">
        <v>169262</v>
      </c>
      <c r="F197" s="7">
        <v>3370080</v>
      </c>
      <c r="G197" s="8">
        <v>57996075.020000003</v>
      </c>
    </row>
    <row r="198" spans="1:7" ht="14.45" customHeight="1" x14ac:dyDescent="0.2">
      <c r="A198" s="4" t="s">
        <v>51</v>
      </c>
      <c r="B198" s="4" t="s">
        <v>93</v>
      </c>
      <c r="C198" s="4" t="s">
        <v>70</v>
      </c>
      <c r="D198" s="4" t="s">
        <v>64</v>
      </c>
      <c r="E198" s="7">
        <v>109445</v>
      </c>
      <c r="F198" s="7">
        <v>2277536</v>
      </c>
      <c r="G198" s="8">
        <v>30790361.93</v>
      </c>
    </row>
    <row r="199" spans="1:7" ht="14.45" customHeight="1" x14ac:dyDescent="0.2">
      <c r="A199" s="4" t="s">
        <v>51</v>
      </c>
      <c r="B199" s="4" t="s">
        <v>93</v>
      </c>
      <c r="C199" s="4" t="s">
        <v>71</v>
      </c>
      <c r="D199" s="4" t="s">
        <v>64</v>
      </c>
      <c r="E199" s="7">
        <v>120784</v>
      </c>
      <c r="F199" s="7">
        <v>2439395</v>
      </c>
      <c r="G199" s="8">
        <v>35510441.030000001</v>
      </c>
    </row>
    <row r="200" spans="1:7" ht="14.45" customHeight="1" x14ac:dyDescent="0.2">
      <c r="A200" s="4" t="s">
        <v>51</v>
      </c>
      <c r="B200" s="4" t="s">
        <v>94</v>
      </c>
      <c r="C200" s="4" t="s">
        <v>70</v>
      </c>
      <c r="D200" s="4" t="s">
        <v>64</v>
      </c>
      <c r="E200" s="7">
        <v>65291</v>
      </c>
      <c r="F200" s="7">
        <v>1361511</v>
      </c>
      <c r="G200" s="8">
        <v>16314053.949999999</v>
      </c>
    </row>
    <row r="201" spans="1:7" ht="14.45" customHeight="1" x14ac:dyDescent="0.2">
      <c r="A201" s="4" t="s">
        <v>51</v>
      </c>
      <c r="B201" s="4" t="s">
        <v>94</v>
      </c>
      <c r="C201" s="4" t="s">
        <v>71</v>
      </c>
      <c r="D201" s="4" t="s">
        <v>64</v>
      </c>
      <c r="E201" s="7">
        <v>62371</v>
      </c>
      <c r="F201" s="7">
        <v>1251875</v>
      </c>
      <c r="G201" s="8">
        <v>15916266.789999999</v>
      </c>
    </row>
    <row r="202" spans="1:7" ht="14.45" customHeight="1" x14ac:dyDescent="0.2">
      <c r="A202" s="4" t="s">
        <v>51</v>
      </c>
      <c r="B202" s="4" t="s">
        <v>95</v>
      </c>
      <c r="C202" s="4" t="s">
        <v>70</v>
      </c>
      <c r="D202" s="4" t="s">
        <v>64</v>
      </c>
      <c r="E202" s="7">
        <v>30073</v>
      </c>
      <c r="F202" s="7">
        <v>583664</v>
      </c>
      <c r="G202" s="8">
        <v>6366139.6299999999</v>
      </c>
    </row>
    <row r="203" spans="1:7" ht="14.45" customHeight="1" x14ac:dyDescent="0.2">
      <c r="A203" s="4" t="s">
        <v>51</v>
      </c>
      <c r="B203" s="4" t="s">
        <v>95</v>
      </c>
      <c r="C203" s="4" t="s">
        <v>71</v>
      </c>
      <c r="D203" s="4" t="s">
        <v>64</v>
      </c>
      <c r="E203" s="7">
        <v>21381</v>
      </c>
      <c r="F203" s="7">
        <v>406515</v>
      </c>
      <c r="G203" s="8">
        <v>4564446.96</v>
      </c>
    </row>
    <row r="204" spans="1:7" ht="14.45" customHeight="1" x14ac:dyDescent="0.2">
      <c r="A204" s="4" t="s">
        <v>51</v>
      </c>
      <c r="B204" s="4" t="s">
        <v>72</v>
      </c>
      <c r="C204" s="4" t="s">
        <v>70</v>
      </c>
      <c r="D204" s="4" t="s">
        <v>64</v>
      </c>
      <c r="E204" s="7">
        <v>11821</v>
      </c>
      <c r="F204" s="7">
        <v>22869</v>
      </c>
      <c r="G204" s="8">
        <v>425556.45</v>
      </c>
    </row>
    <row r="205" spans="1:7" ht="14.45" customHeight="1" x14ac:dyDescent="0.2">
      <c r="A205" s="4" t="s">
        <v>51</v>
      </c>
      <c r="B205" s="4" t="s">
        <v>72</v>
      </c>
      <c r="C205" s="4" t="s">
        <v>71</v>
      </c>
      <c r="D205" s="4" t="s">
        <v>64</v>
      </c>
      <c r="E205" s="7">
        <v>14813</v>
      </c>
      <c r="F205" s="7">
        <v>32759</v>
      </c>
      <c r="G205" s="8">
        <v>603379.63</v>
      </c>
    </row>
    <row r="206" spans="1:7" ht="14.45" customHeight="1" x14ac:dyDescent="0.2">
      <c r="A206" s="4" t="s">
        <v>52</v>
      </c>
      <c r="B206" s="4" t="s">
        <v>77</v>
      </c>
      <c r="C206" s="4" t="s">
        <v>70</v>
      </c>
      <c r="D206" s="4" t="s">
        <v>64</v>
      </c>
      <c r="E206" s="7">
        <v>1248</v>
      </c>
      <c r="F206" s="7">
        <v>19670</v>
      </c>
      <c r="G206" s="8">
        <v>781895.91</v>
      </c>
    </row>
    <row r="207" spans="1:7" ht="14.45" customHeight="1" x14ac:dyDescent="0.2">
      <c r="A207" s="4" t="s">
        <v>52</v>
      </c>
      <c r="B207" s="4" t="s">
        <v>77</v>
      </c>
      <c r="C207" s="4" t="s">
        <v>71</v>
      </c>
      <c r="D207" s="4" t="s">
        <v>64</v>
      </c>
      <c r="E207" s="7">
        <v>1548</v>
      </c>
      <c r="F207" s="7">
        <v>22509</v>
      </c>
      <c r="G207" s="8">
        <v>926370.83</v>
      </c>
    </row>
    <row r="208" spans="1:7" ht="14.45" customHeight="1" x14ac:dyDescent="0.2">
      <c r="A208" s="4" t="s">
        <v>52</v>
      </c>
      <c r="B208" s="4" t="s">
        <v>78</v>
      </c>
      <c r="C208" s="4" t="s">
        <v>70</v>
      </c>
      <c r="D208" s="4" t="s">
        <v>64</v>
      </c>
      <c r="E208" s="7">
        <v>3597</v>
      </c>
      <c r="F208" s="7">
        <v>89088</v>
      </c>
      <c r="G208" s="8">
        <v>4333451.67</v>
      </c>
    </row>
    <row r="209" spans="1:7" ht="14.45" customHeight="1" x14ac:dyDescent="0.2">
      <c r="A209" s="4" t="s">
        <v>52</v>
      </c>
      <c r="B209" s="4" t="s">
        <v>78</v>
      </c>
      <c r="C209" s="4" t="s">
        <v>71</v>
      </c>
      <c r="D209" s="4" t="s">
        <v>64</v>
      </c>
      <c r="E209" s="7">
        <v>3963</v>
      </c>
      <c r="F209" s="7">
        <v>97748</v>
      </c>
      <c r="G209" s="8">
        <v>4739211.2300000004</v>
      </c>
    </row>
    <row r="210" spans="1:7" ht="14.45" customHeight="1" x14ac:dyDescent="0.2">
      <c r="A210" s="4" t="s">
        <v>52</v>
      </c>
      <c r="B210" s="4" t="s">
        <v>79</v>
      </c>
      <c r="C210" s="4" t="s">
        <v>70</v>
      </c>
      <c r="D210" s="4" t="s">
        <v>64</v>
      </c>
      <c r="E210" s="7">
        <v>7295</v>
      </c>
      <c r="F210" s="7">
        <v>201078</v>
      </c>
      <c r="G210" s="8">
        <v>10056998.130000001</v>
      </c>
    </row>
    <row r="211" spans="1:7" ht="14.45" customHeight="1" x14ac:dyDescent="0.2">
      <c r="A211" s="4" t="s">
        <v>52</v>
      </c>
      <c r="B211" s="4" t="s">
        <v>79</v>
      </c>
      <c r="C211" s="4" t="s">
        <v>71</v>
      </c>
      <c r="D211" s="4" t="s">
        <v>64</v>
      </c>
      <c r="E211" s="7">
        <v>7452</v>
      </c>
      <c r="F211" s="7">
        <v>205081</v>
      </c>
      <c r="G211" s="8">
        <v>10163162.130000001</v>
      </c>
    </row>
    <row r="212" spans="1:7" ht="14.45" customHeight="1" x14ac:dyDescent="0.2">
      <c r="A212" s="4" t="s">
        <v>52</v>
      </c>
      <c r="B212" s="4" t="s">
        <v>80</v>
      </c>
      <c r="C212" s="4" t="s">
        <v>70</v>
      </c>
      <c r="D212" s="4" t="s">
        <v>64</v>
      </c>
      <c r="E212" s="7">
        <v>10700</v>
      </c>
      <c r="F212" s="7">
        <v>212099</v>
      </c>
      <c r="G212" s="8">
        <v>10225952.24</v>
      </c>
    </row>
    <row r="213" spans="1:7" ht="14.45" customHeight="1" x14ac:dyDescent="0.2">
      <c r="A213" s="4" t="s">
        <v>52</v>
      </c>
      <c r="B213" s="4" t="s">
        <v>80</v>
      </c>
      <c r="C213" s="4" t="s">
        <v>71</v>
      </c>
      <c r="D213" s="4" t="s">
        <v>64</v>
      </c>
      <c r="E213" s="7">
        <v>9786</v>
      </c>
      <c r="F213" s="7">
        <v>242111</v>
      </c>
      <c r="G213" s="8">
        <v>12243247.57</v>
      </c>
    </row>
    <row r="214" spans="1:7" ht="14.45" customHeight="1" x14ac:dyDescent="0.2">
      <c r="A214" s="4" t="s">
        <v>52</v>
      </c>
      <c r="B214" s="4" t="s">
        <v>81</v>
      </c>
      <c r="C214" s="4" t="s">
        <v>70</v>
      </c>
      <c r="D214" s="4" t="s">
        <v>64</v>
      </c>
      <c r="E214" s="7">
        <v>21380</v>
      </c>
      <c r="F214" s="7">
        <v>284418</v>
      </c>
      <c r="G214" s="8">
        <v>11959086.93</v>
      </c>
    </row>
    <row r="215" spans="1:7" ht="14.45" customHeight="1" x14ac:dyDescent="0.2">
      <c r="A215" s="4" t="s">
        <v>52</v>
      </c>
      <c r="B215" s="4" t="s">
        <v>81</v>
      </c>
      <c r="C215" s="4" t="s">
        <v>71</v>
      </c>
      <c r="D215" s="4" t="s">
        <v>64</v>
      </c>
      <c r="E215" s="7">
        <v>12570</v>
      </c>
      <c r="F215" s="7">
        <v>275310</v>
      </c>
      <c r="G215" s="8">
        <v>13021105.789999999</v>
      </c>
    </row>
    <row r="216" spans="1:7" ht="14.45" customHeight="1" x14ac:dyDescent="0.2">
      <c r="A216" s="4" t="s">
        <v>52</v>
      </c>
      <c r="B216" s="4" t="s">
        <v>82</v>
      </c>
      <c r="C216" s="4" t="s">
        <v>70</v>
      </c>
      <c r="D216" s="4" t="s">
        <v>64</v>
      </c>
      <c r="E216" s="7">
        <v>41062</v>
      </c>
      <c r="F216" s="7">
        <v>432849</v>
      </c>
      <c r="G216" s="8">
        <v>15359221.42</v>
      </c>
    </row>
    <row r="217" spans="1:7" ht="14.45" customHeight="1" x14ac:dyDescent="0.2">
      <c r="A217" s="4" t="s">
        <v>52</v>
      </c>
      <c r="B217" s="4" t="s">
        <v>82</v>
      </c>
      <c r="C217" s="4" t="s">
        <v>71</v>
      </c>
      <c r="D217" s="4" t="s">
        <v>64</v>
      </c>
      <c r="E217" s="7">
        <v>16952</v>
      </c>
      <c r="F217" s="7">
        <v>354087</v>
      </c>
      <c r="G217" s="8">
        <v>15421277.02</v>
      </c>
    </row>
    <row r="218" spans="1:7" ht="14.45" customHeight="1" x14ac:dyDescent="0.2">
      <c r="A218" s="4" t="s">
        <v>52</v>
      </c>
      <c r="B218" s="4" t="s">
        <v>83</v>
      </c>
      <c r="C218" s="4" t="s">
        <v>70</v>
      </c>
      <c r="D218" s="4" t="s">
        <v>64</v>
      </c>
      <c r="E218" s="7">
        <v>59797</v>
      </c>
      <c r="F218" s="7">
        <v>601919</v>
      </c>
      <c r="G218" s="8">
        <v>18822312.129999999</v>
      </c>
    </row>
    <row r="219" spans="1:7" ht="14.45" customHeight="1" x14ac:dyDescent="0.2">
      <c r="A219" s="4" t="s">
        <v>52</v>
      </c>
      <c r="B219" s="4" t="s">
        <v>83</v>
      </c>
      <c r="C219" s="4" t="s">
        <v>71</v>
      </c>
      <c r="D219" s="4" t="s">
        <v>64</v>
      </c>
      <c r="E219" s="7">
        <v>25609</v>
      </c>
      <c r="F219" s="7">
        <v>487264</v>
      </c>
      <c r="G219" s="8">
        <v>18628904.059999999</v>
      </c>
    </row>
    <row r="220" spans="1:7" ht="14.45" customHeight="1" x14ac:dyDescent="0.2">
      <c r="A220" s="4" t="s">
        <v>52</v>
      </c>
      <c r="B220" s="4" t="s">
        <v>84</v>
      </c>
      <c r="C220" s="4" t="s">
        <v>70</v>
      </c>
      <c r="D220" s="4" t="s">
        <v>64</v>
      </c>
      <c r="E220" s="7">
        <v>63040</v>
      </c>
      <c r="F220" s="7">
        <v>746912</v>
      </c>
      <c r="G220" s="8">
        <v>21593076.73</v>
      </c>
    </row>
    <row r="221" spans="1:7" ht="14.45" customHeight="1" x14ac:dyDescent="0.2">
      <c r="A221" s="4" t="s">
        <v>52</v>
      </c>
      <c r="B221" s="4" t="s">
        <v>84</v>
      </c>
      <c r="C221" s="4" t="s">
        <v>71</v>
      </c>
      <c r="D221" s="4" t="s">
        <v>64</v>
      </c>
      <c r="E221" s="7">
        <v>40198</v>
      </c>
      <c r="F221" s="7">
        <v>697941</v>
      </c>
      <c r="G221" s="8">
        <v>22373707.629999999</v>
      </c>
    </row>
    <row r="222" spans="1:7" ht="14.45" customHeight="1" x14ac:dyDescent="0.2">
      <c r="A222" s="4" t="s">
        <v>52</v>
      </c>
      <c r="B222" s="4" t="s">
        <v>85</v>
      </c>
      <c r="C222" s="4" t="s">
        <v>70</v>
      </c>
      <c r="D222" s="4" t="s">
        <v>64</v>
      </c>
      <c r="E222" s="7">
        <v>63216</v>
      </c>
      <c r="F222" s="7">
        <v>972533</v>
      </c>
      <c r="G222" s="8">
        <v>26410986.91</v>
      </c>
    </row>
    <row r="223" spans="1:7" ht="14.45" customHeight="1" x14ac:dyDescent="0.2">
      <c r="A223" s="4" t="s">
        <v>52</v>
      </c>
      <c r="B223" s="4" t="s">
        <v>85</v>
      </c>
      <c r="C223" s="4" t="s">
        <v>71</v>
      </c>
      <c r="D223" s="4" t="s">
        <v>64</v>
      </c>
      <c r="E223" s="7">
        <v>65907</v>
      </c>
      <c r="F223" s="7">
        <v>1112635</v>
      </c>
      <c r="G223" s="8">
        <v>30437317.710000001</v>
      </c>
    </row>
    <row r="224" spans="1:7" ht="14.45" customHeight="1" x14ac:dyDescent="0.2">
      <c r="A224" s="4" t="s">
        <v>52</v>
      </c>
      <c r="B224" s="4" t="s">
        <v>86</v>
      </c>
      <c r="C224" s="4" t="s">
        <v>70</v>
      </c>
      <c r="D224" s="4" t="s">
        <v>64</v>
      </c>
      <c r="E224" s="7">
        <v>79204</v>
      </c>
      <c r="F224" s="7">
        <v>1424678</v>
      </c>
      <c r="G224" s="8">
        <v>36561994.829999998</v>
      </c>
    </row>
    <row r="225" spans="1:7" ht="14.45" customHeight="1" x14ac:dyDescent="0.2">
      <c r="A225" s="4" t="s">
        <v>52</v>
      </c>
      <c r="B225" s="4" t="s">
        <v>86</v>
      </c>
      <c r="C225" s="4" t="s">
        <v>71</v>
      </c>
      <c r="D225" s="4" t="s">
        <v>64</v>
      </c>
      <c r="E225" s="7">
        <v>105030</v>
      </c>
      <c r="F225" s="7">
        <v>1844620</v>
      </c>
      <c r="G225" s="8">
        <v>46653008.990000002</v>
      </c>
    </row>
    <row r="226" spans="1:7" ht="14.45" customHeight="1" x14ac:dyDescent="0.2">
      <c r="A226" s="4" t="s">
        <v>52</v>
      </c>
      <c r="B226" s="4" t="s">
        <v>87</v>
      </c>
      <c r="C226" s="4" t="s">
        <v>70</v>
      </c>
      <c r="D226" s="4" t="s">
        <v>64</v>
      </c>
      <c r="E226" s="7">
        <v>116087</v>
      </c>
      <c r="F226" s="7">
        <v>2234103</v>
      </c>
      <c r="G226" s="8">
        <v>55510364.590000004</v>
      </c>
    </row>
    <row r="227" spans="1:7" ht="14.45" customHeight="1" x14ac:dyDescent="0.2">
      <c r="A227" s="4" t="s">
        <v>52</v>
      </c>
      <c r="B227" s="4" t="s">
        <v>87</v>
      </c>
      <c r="C227" s="4" t="s">
        <v>71</v>
      </c>
      <c r="D227" s="4" t="s">
        <v>64</v>
      </c>
      <c r="E227" s="7">
        <v>162555</v>
      </c>
      <c r="F227" s="7">
        <v>3020087</v>
      </c>
      <c r="G227" s="8">
        <v>73404054.870000005</v>
      </c>
    </row>
    <row r="228" spans="1:7" ht="14.45" customHeight="1" x14ac:dyDescent="0.2">
      <c r="A228" s="4" t="s">
        <v>52</v>
      </c>
      <c r="B228" s="4" t="s">
        <v>88</v>
      </c>
      <c r="C228" s="4" t="s">
        <v>70</v>
      </c>
      <c r="D228" s="4" t="s">
        <v>64</v>
      </c>
      <c r="E228" s="7">
        <v>146709</v>
      </c>
      <c r="F228" s="7">
        <v>2950392</v>
      </c>
      <c r="G228" s="8">
        <v>69412553.060000002</v>
      </c>
    </row>
    <row r="229" spans="1:7" ht="14.45" customHeight="1" x14ac:dyDescent="0.2">
      <c r="A229" s="4" t="s">
        <v>52</v>
      </c>
      <c r="B229" s="4" t="s">
        <v>88</v>
      </c>
      <c r="C229" s="4" t="s">
        <v>71</v>
      </c>
      <c r="D229" s="4" t="s">
        <v>64</v>
      </c>
      <c r="E229" s="7">
        <v>209542</v>
      </c>
      <c r="F229" s="7">
        <v>4060473</v>
      </c>
      <c r="G229" s="8">
        <v>95852205.099999994</v>
      </c>
    </row>
    <row r="230" spans="1:7" ht="14.45" customHeight="1" x14ac:dyDescent="0.2">
      <c r="A230" s="4" t="s">
        <v>52</v>
      </c>
      <c r="B230" s="4" t="s">
        <v>89</v>
      </c>
      <c r="C230" s="4" t="s">
        <v>70</v>
      </c>
      <c r="D230" s="4" t="s">
        <v>64</v>
      </c>
      <c r="E230" s="7">
        <v>159832</v>
      </c>
      <c r="F230" s="7">
        <v>3252389</v>
      </c>
      <c r="G230" s="8">
        <v>72768635.060000002</v>
      </c>
    </row>
    <row r="231" spans="1:7" ht="14.45" customHeight="1" x14ac:dyDescent="0.2">
      <c r="A231" s="4" t="s">
        <v>52</v>
      </c>
      <c r="B231" s="4" t="s">
        <v>89</v>
      </c>
      <c r="C231" s="4" t="s">
        <v>71</v>
      </c>
      <c r="D231" s="4" t="s">
        <v>64</v>
      </c>
      <c r="E231" s="7">
        <v>232172</v>
      </c>
      <c r="F231" s="7">
        <v>4654246</v>
      </c>
      <c r="G231" s="8">
        <v>105415388.16</v>
      </c>
    </row>
    <row r="232" spans="1:7" ht="14.45" customHeight="1" x14ac:dyDescent="0.2">
      <c r="A232" s="4" t="s">
        <v>52</v>
      </c>
      <c r="B232" s="4" t="s">
        <v>90</v>
      </c>
      <c r="C232" s="4" t="s">
        <v>70</v>
      </c>
      <c r="D232" s="4" t="s">
        <v>64</v>
      </c>
      <c r="E232" s="7">
        <v>159051</v>
      </c>
      <c r="F232" s="7">
        <v>3248551</v>
      </c>
      <c r="G232" s="8">
        <v>67276376.870000005</v>
      </c>
    </row>
    <row r="233" spans="1:7" ht="14.45" customHeight="1" x14ac:dyDescent="0.2">
      <c r="A233" s="4" t="s">
        <v>52</v>
      </c>
      <c r="B233" s="4" t="s">
        <v>90</v>
      </c>
      <c r="C233" s="4" t="s">
        <v>71</v>
      </c>
      <c r="D233" s="4" t="s">
        <v>64</v>
      </c>
      <c r="E233" s="7">
        <v>228500</v>
      </c>
      <c r="F233" s="7">
        <v>4656939</v>
      </c>
      <c r="G233" s="8">
        <v>100220803.25</v>
      </c>
    </row>
    <row r="234" spans="1:7" ht="14.45" customHeight="1" x14ac:dyDescent="0.2">
      <c r="A234" s="4" t="s">
        <v>52</v>
      </c>
      <c r="B234" s="4" t="s">
        <v>91</v>
      </c>
      <c r="C234" s="4" t="s">
        <v>70</v>
      </c>
      <c r="D234" s="4" t="s">
        <v>64</v>
      </c>
      <c r="E234" s="7">
        <v>167245</v>
      </c>
      <c r="F234" s="7">
        <v>3328746</v>
      </c>
      <c r="G234" s="8">
        <v>63378862.770000003</v>
      </c>
    </row>
    <row r="235" spans="1:7" ht="14.45" customHeight="1" x14ac:dyDescent="0.2">
      <c r="A235" s="4" t="s">
        <v>52</v>
      </c>
      <c r="B235" s="4" t="s">
        <v>91</v>
      </c>
      <c r="C235" s="4" t="s">
        <v>71</v>
      </c>
      <c r="D235" s="4" t="s">
        <v>64</v>
      </c>
      <c r="E235" s="7">
        <v>231291</v>
      </c>
      <c r="F235" s="7">
        <v>4626872</v>
      </c>
      <c r="G235" s="8">
        <v>92344538.510000005</v>
      </c>
    </row>
    <row r="236" spans="1:7" ht="14.45" customHeight="1" x14ac:dyDescent="0.2">
      <c r="A236" s="4" t="s">
        <v>52</v>
      </c>
      <c r="B236" s="4" t="s">
        <v>92</v>
      </c>
      <c r="C236" s="4" t="s">
        <v>70</v>
      </c>
      <c r="D236" s="4" t="s">
        <v>64</v>
      </c>
      <c r="E236" s="7">
        <v>141927</v>
      </c>
      <c r="F236" s="7">
        <v>2838015</v>
      </c>
      <c r="G236" s="8">
        <v>47199015.969999999</v>
      </c>
    </row>
    <row r="237" spans="1:7" ht="14.45" customHeight="1" x14ac:dyDescent="0.2">
      <c r="A237" s="4" t="s">
        <v>52</v>
      </c>
      <c r="B237" s="4" t="s">
        <v>92</v>
      </c>
      <c r="C237" s="4" t="s">
        <v>71</v>
      </c>
      <c r="D237" s="4" t="s">
        <v>64</v>
      </c>
      <c r="E237" s="7">
        <v>183833</v>
      </c>
      <c r="F237" s="7">
        <v>3628808</v>
      </c>
      <c r="G237" s="8">
        <v>64453154.850000001</v>
      </c>
    </row>
    <row r="238" spans="1:7" ht="14.45" customHeight="1" x14ac:dyDescent="0.2">
      <c r="A238" s="4" t="s">
        <v>52</v>
      </c>
      <c r="B238" s="4" t="s">
        <v>93</v>
      </c>
      <c r="C238" s="4" t="s">
        <v>70</v>
      </c>
      <c r="D238" s="4" t="s">
        <v>64</v>
      </c>
      <c r="E238" s="7">
        <v>110111</v>
      </c>
      <c r="F238" s="7">
        <v>2270924</v>
      </c>
      <c r="G238" s="8">
        <v>31623911.100000001</v>
      </c>
    </row>
    <row r="239" spans="1:7" ht="14.45" customHeight="1" x14ac:dyDescent="0.2">
      <c r="A239" s="4" t="s">
        <v>52</v>
      </c>
      <c r="B239" s="4" t="s">
        <v>93</v>
      </c>
      <c r="C239" s="4" t="s">
        <v>71</v>
      </c>
      <c r="D239" s="4" t="s">
        <v>64</v>
      </c>
      <c r="E239" s="7">
        <v>122927</v>
      </c>
      <c r="F239" s="7">
        <v>2454391</v>
      </c>
      <c r="G239" s="8">
        <v>36613024.579999998</v>
      </c>
    </row>
    <row r="240" spans="1:7" ht="14.45" customHeight="1" x14ac:dyDescent="0.2">
      <c r="A240" s="4" t="s">
        <v>52</v>
      </c>
      <c r="B240" s="4" t="s">
        <v>94</v>
      </c>
      <c r="C240" s="4" t="s">
        <v>70</v>
      </c>
      <c r="D240" s="4" t="s">
        <v>64</v>
      </c>
      <c r="E240" s="7">
        <v>67425</v>
      </c>
      <c r="F240" s="7">
        <v>1396414</v>
      </c>
      <c r="G240" s="8">
        <v>17352126.760000002</v>
      </c>
    </row>
    <row r="241" spans="1:7" ht="14.45" customHeight="1" x14ac:dyDescent="0.2">
      <c r="A241" s="4" t="s">
        <v>52</v>
      </c>
      <c r="B241" s="4" t="s">
        <v>94</v>
      </c>
      <c r="C241" s="4" t="s">
        <v>71</v>
      </c>
      <c r="D241" s="4" t="s">
        <v>64</v>
      </c>
      <c r="E241" s="7">
        <v>65813</v>
      </c>
      <c r="F241" s="7">
        <v>1308462</v>
      </c>
      <c r="G241" s="8">
        <v>17225202.789999999</v>
      </c>
    </row>
    <row r="242" spans="1:7" ht="14.45" customHeight="1" x14ac:dyDescent="0.2">
      <c r="A242" s="4" t="s">
        <v>52</v>
      </c>
      <c r="B242" s="4" t="s">
        <v>95</v>
      </c>
      <c r="C242" s="4" t="s">
        <v>70</v>
      </c>
      <c r="D242" s="4" t="s">
        <v>64</v>
      </c>
      <c r="E242" s="7">
        <v>31009</v>
      </c>
      <c r="F242" s="7">
        <v>600282</v>
      </c>
      <c r="G242" s="8">
        <v>6943480.2800000003</v>
      </c>
    </row>
    <row r="243" spans="1:7" ht="14.45" customHeight="1" x14ac:dyDescent="0.2">
      <c r="A243" s="4" t="s">
        <v>52</v>
      </c>
      <c r="B243" s="4" t="s">
        <v>95</v>
      </c>
      <c r="C243" s="4" t="s">
        <v>71</v>
      </c>
      <c r="D243" s="4" t="s">
        <v>64</v>
      </c>
      <c r="E243" s="7">
        <v>22782</v>
      </c>
      <c r="F243" s="7">
        <v>434504</v>
      </c>
      <c r="G243" s="8">
        <v>5112196.95</v>
      </c>
    </row>
    <row r="244" spans="1:7" ht="14.45" customHeight="1" x14ac:dyDescent="0.2">
      <c r="A244" s="4" t="s">
        <v>52</v>
      </c>
      <c r="B244" s="4" t="s">
        <v>72</v>
      </c>
      <c r="C244" s="4" t="s">
        <v>70</v>
      </c>
      <c r="D244" s="4" t="s">
        <v>64</v>
      </c>
      <c r="E244" s="7">
        <v>15643</v>
      </c>
      <c r="F244" s="7">
        <v>30056</v>
      </c>
      <c r="G244" s="8">
        <v>542850.64</v>
      </c>
    </row>
    <row r="245" spans="1:7" ht="14.45" customHeight="1" x14ac:dyDescent="0.2">
      <c r="A245" s="4" t="s">
        <v>52</v>
      </c>
      <c r="B245" s="4" t="s">
        <v>72</v>
      </c>
      <c r="C245" s="4" t="s">
        <v>71</v>
      </c>
      <c r="D245" s="4" t="s">
        <v>64</v>
      </c>
      <c r="E245" s="7">
        <v>19160</v>
      </c>
      <c r="F245" s="7">
        <v>39151</v>
      </c>
      <c r="G245" s="8">
        <v>683720.98</v>
      </c>
    </row>
    <row r="246" spans="1:7" ht="14.45" customHeight="1" x14ac:dyDescent="0.2">
      <c r="A246" s="4" t="s">
        <v>53</v>
      </c>
      <c r="B246" s="4" t="s">
        <v>77</v>
      </c>
      <c r="C246" s="4" t="s">
        <v>70</v>
      </c>
      <c r="D246" s="4" t="s">
        <v>64</v>
      </c>
      <c r="E246" s="7">
        <v>1328</v>
      </c>
      <c r="F246" s="7">
        <v>20573</v>
      </c>
      <c r="G246" s="8">
        <v>741528.56</v>
      </c>
    </row>
    <row r="247" spans="1:7" ht="14.45" customHeight="1" x14ac:dyDescent="0.2">
      <c r="A247" s="4" t="s">
        <v>53</v>
      </c>
      <c r="B247" s="4" t="s">
        <v>77</v>
      </c>
      <c r="C247" s="4" t="s">
        <v>71</v>
      </c>
      <c r="D247" s="4" t="s">
        <v>64</v>
      </c>
      <c r="E247" s="7">
        <v>1573</v>
      </c>
      <c r="F247" s="7">
        <v>23927</v>
      </c>
      <c r="G247" s="8">
        <v>915634.54</v>
      </c>
    </row>
    <row r="248" spans="1:7" ht="14.45" customHeight="1" x14ac:dyDescent="0.2">
      <c r="A248" s="4" t="s">
        <v>53</v>
      </c>
      <c r="B248" s="4" t="s">
        <v>78</v>
      </c>
      <c r="C248" s="4" t="s">
        <v>70</v>
      </c>
      <c r="D248" s="4" t="s">
        <v>64</v>
      </c>
      <c r="E248" s="7">
        <v>3661</v>
      </c>
      <c r="F248" s="7">
        <v>87179</v>
      </c>
      <c r="G248" s="8">
        <v>3969331.06</v>
      </c>
    </row>
    <row r="249" spans="1:7" ht="14.45" customHeight="1" x14ac:dyDescent="0.2">
      <c r="A249" s="4" t="s">
        <v>53</v>
      </c>
      <c r="B249" s="4" t="s">
        <v>78</v>
      </c>
      <c r="C249" s="4" t="s">
        <v>71</v>
      </c>
      <c r="D249" s="4" t="s">
        <v>64</v>
      </c>
      <c r="E249" s="7">
        <v>3947</v>
      </c>
      <c r="F249" s="7">
        <v>95380</v>
      </c>
      <c r="G249" s="8">
        <v>4331918.6500000004</v>
      </c>
    </row>
    <row r="250" spans="1:7" ht="14.45" customHeight="1" x14ac:dyDescent="0.2">
      <c r="A250" s="4" t="s">
        <v>53</v>
      </c>
      <c r="B250" s="4" t="s">
        <v>79</v>
      </c>
      <c r="C250" s="4" t="s">
        <v>70</v>
      </c>
      <c r="D250" s="4" t="s">
        <v>64</v>
      </c>
      <c r="E250" s="7">
        <v>7374</v>
      </c>
      <c r="F250" s="7">
        <v>196497</v>
      </c>
      <c r="G250" s="8">
        <v>9382853.1999999993</v>
      </c>
    </row>
    <row r="251" spans="1:7" ht="14.45" customHeight="1" x14ac:dyDescent="0.2">
      <c r="A251" s="4" t="s">
        <v>53</v>
      </c>
      <c r="B251" s="4" t="s">
        <v>79</v>
      </c>
      <c r="C251" s="4" t="s">
        <v>71</v>
      </c>
      <c r="D251" s="4" t="s">
        <v>64</v>
      </c>
      <c r="E251" s="7">
        <v>7604</v>
      </c>
      <c r="F251" s="7">
        <v>202997</v>
      </c>
      <c r="G251" s="8">
        <v>9615140.4499999993</v>
      </c>
    </row>
    <row r="252" spans="1:7" ht="14.45" customHeight="1" x14ac:dyDescent="0.2">
      <c r="A252" s="4" t="s">
        <v>53</v>
      </c>
      <c r="B252" s="4" t="s">
        <v>80</v>
      </c>
      <c r="C252" s="4" t="s">
        <v>70</v>
      </c>
      <c r="D252" s="4" t="s">
        <v>64</v>
      </c>
      <c r="E252" s="7">
        <v>11228</v>
      </c>
      <c r="F252" s="7">
        <v>224622</v>
      </c>
      <c r="G252" s="8">
        <v>10664495.92</v>
      </c>
    </row>
    <row r="253" spans="1:7" ht="14.45" customHeight="1" x14ac:dyDescent="0.2">
      <c r="A253" s="4" t="s">
        <v>53</v>
      </c>
      <c r="B253" s="4" t="s">
        <v>80</v>
      </c>
      <c r="C253" s="4" t="s">
        <v>71</v>
      </c>
      <c r="D253" s="4" t="s">
        <v>64</v>
      </c>
      <c r="E253" s="7">
        <v>10267</v>
      </c>
      <c r="F253" s="7">
        <v>253957</v>
      </c>
      <c r="G253" s="8">
        <v>12694310.48</v>
      </c>
    </row>
    <row r="254" spans="1:7" ht="14.45" customHeight="1" x14ac:dyDescent="0.2">
      <c r="A254" s="4" t="s">
        <v>53</v>
      </c>
      <c r="B254" s="4" t="s">
        <v>81</v>
      </c>
      <c r="C254" s="4" t="s">
        <v>70</v>
      </c>
      <c r="D254" s="4" t="s">
        <v>64</v>
      </c>
      <c r="E254" s="7">
        <v>21463</v>
      </c>
      <c r="F254" s="7">
        <v>293149</v>
      </c>
      <c r="G254" s="8">
        <v>12526906.65</v>
      </c>
    </row>
    <row r="255" spans="1:7" ht="14.45" customHeight="1" x14ac:dyDescent="0.2">
      <c r="A255" s="4" t="s">
        <v>53</v>
      </c>
      <c r="B255" s="4" t="s">
        <v>81</v>
      </c>
      <c r="C255" s="4" t="s">
        <v>71</v>
      </c>
      <c r="D255" s="4" t="s">
        <v>64</v>
      </c>
      <c r="E255" s="7">
        <v>12726</v>
      </c>
      <c r="F255" s="7">
        <v>288670</v>
      </c>
      <c r="G255" s="8">
        <v>13912600.84</v>
      </c>
    </row>
    <row r="256" spans="1:7" ht="14.45" customHeight="1" x14ac:dyDescent="0.2">
      <c r="A256" s="4" t="s">
        <v>53</v>
      </c>
      <c r="B256" s="4" t="s">
        <v>82</v>
      </c>
      <c r="C256" s="4" t="s">
        <v>70</v>
      </c>
      <c r="D256" s="4" t="s">
        <v>64</v>
      </c>
      <c r="E256" s="7">
        <v>41837</v>
      </c>
      <c r="F256" s="7">
        <v>446795</v>
      </c>
      <c r="G256" s="8">
        <v>16412598.41</v>
      </c>
    </row>
    <row r="257" spans="1:7" ht="14.45" customHeight="1" x14ac:dyDescent="0.2">
      <c r="A257" s="4" t="s">
        <v>53</v>
      </c>
      <c r="B257" s="4" t="s">
        <v>82</v>
      </c>
      <c r="C257" s="4" t="s">
        <v>71</v>
      </c>
      <c r="D257" s="4" t="s">
        <v>64</v>
      </c>
      <c r="E257" s="7">
        <v>17890</v>
      </c>
      <c r="F257" s="7">
        <v>383202</v>
      </c>
      <c r="G257" s="8">
        <v>17332808.719999999</v>
      </c>
    </row>
    <row r="258" spans="1:7" ht="14.45" customHeight="1" x14ac:dyDescent="0.2">
      <c r="A258" s="4" t="s">
        <v>53</v>
      </c>
      <c r="B258" s="4" t="s">
        <v>83</v>
      </c>
      <c r="C258" s="4" t="s">
        <v>70</v>
      </c>
      <c r="D258" s="4" t="s">
        <v>64</v>
      </c>
      <c r="E258" s="7">
        <v>62400</v>
      </c>
      <c r="F258" s="7">
        <v>639645</v>
      </c>
      <c r="G258" s="8">
        <v>20902989.359999999</v>
      </c>
    </row>
    <row r="259" spans="1:7" ht="14.45" customHeight="1" x14ac:dyDescent="0.2">
      <c r="A259" s="4" t="s">
        <v>53</v>
      </c>
      <c r="B259" s="4" t="s">
        <v>83</v>
      </c>
      <c r="C259" s="4" t="s">
        <v>71</v>
      </c>
      <c r="D259" s="4" t="s">
        <v>64</v>
      </c>
      <c r="E259" s="7">
        <v>27369</v>
      </c>
      <c r="F259" s="7">
        <v>528810</v>
      </c>
      <c r="G259" s="8">
        <v>21110394.649999999</v>
      </c>
    </row>
    <row r="260" spans="1:7" ht="14.45" customHeight="1" x14ac:dyDescent="0.2">
      <c r="A260" s="4" t="s">
        <v>53</v>
      </c>
      <c r="B260" s="4" t="s">
        <v>84</v>
      </c>
      <c r="C260" s="4" t="s">
        <v>70</v>
      </c>
      <c r="D260" s="4" t="s">
        <v>64</v>
      </c>
      <c r="E260" s="7">
        <v>66533</v>
      </c>
      <c r="F260" s="7">
        <v>800148</v>
      </c>
      <c r="G260" s="8">
        <v>24402243.289999999</v>
      </c>
    </row>
    <row r="261" spans="1:7" ht="14.45" customHeight="1" x14ac:dyDescent="0.2">
      <c r="A261" s="4" t="s">
        <v>53</v>
      </c>
      <c r="B261" s="4" t="s">
        <v>84</v>
      </c>
      <c r="C261" s="4" t="s">
        <v>71</v>
      </c>
      <c r="D261" s="4" t="s">
        <v>64</v>
      </c>
      <c r="E261" s="7">
        <v>43332</v>
      </c>
      <c r="F261" s="7">
        <v>758713</v>
      </c>
      <c r="G261" s="8">
        <v>25596190.84</v>
      </c>
    </row>
    <row r="262" spans="1:7" ht="14.45" customHeight="1" x14ac:dyDescent="0.2">
      <c r="A262" s="4" t="s">
        <v>53</v>
      </c>
      <c r="B262" s="4" t="s">
        <v>85</v>
      </c>
      <c r="C262" s="4" t="s">
        <v>70</v>
      </c>
      <c r="D262" s="4" t="s">
        <v>64</v>
      </c>
      <c r="E262" s="7">
        <v>68626</v>
      </c>
      <c r="F262" s="7">
        <v>1049619</v>
      </c>
      <c r="G262" s="8">
        <v>30212615.760000002</v>
      </c>
    </row>
    <row r="263" spans="1:7" ht="14.45" customHeight="1" x14ac:dyDescent="0.2">
      <c r="A263" s="4" t="s">
        <v>53</v>
      </c>
      <c r="B263" s="4" t="s">
        <v>85</v>
      </c>
      <c r="C263" s="4" t="s">
        <v>71</v>
      </c>
      <c r="D263" s="4" t="s">
        <v>64</v>
      </c>
      <c r="E263" s="7">
        <v>70998</v>
      </c>
      <c r="F263" s="7">
        <v>1191468</v>
      </c>
      <c r="G263" s="8">
        <v>34195920.299999997</v>
      </c>
    </row>
    <row r="264" spans="1:7" ht="14.45" customHeight="1" x14ac:dyDescent="0.2">
      <c r="A264" s="4" t="s">
        <v>53</v>
      </c>
      <c r="B264" s="4" t="s">
        <v>86</v>
      </c>
      <c r="C264" s="4" t="s">
        <v>70</v>
      </c>
      <c r="D264" s="4" t="s">
        <v>64</v>
      </c>
      <c r="E264" s="7">
        <v>82281</v>
      </c>
      <c r="F264" s="7">
        <v>1476805</v>
      </c>
      <c r="G264" s="8">
        <v>39958891.329999998</v>
      </c>
    </row>
    <row r="265" spans="1:7" ht="14.45" customHeight="1" x14ac:dyDescent="0.2">
      <c r="A265" s="4" t="s">
        <v>53</v>
      </c>
      <c r="B265" s="4" t="s">
        <v>86</v>
      </c>
      <c r="C265" s="4" t="s">
        <v>71</v>
      </c>
      <c r="D265" s="4" t="s">
        <v>64</v>
      </c>
      <c r="E265" s="7">
        <v>107868</v>
      </c>
      <c r="F265" s="7">
        <v>1891566</v>
      </c>
      <c r="G265" s="8">
        <v>49948197.479999997</v>
      </c>
    </row>
    <row r="266" spans="1:7" ht="14.45" customHeight="1" x14ac:dyDescent="0.2">
      <c r="A266" s="4" t="s">
        <v>53</v>
      </c>
      <c r="B266" s="4" t="s">
        <v>87</v>
      </c>
      <c r="C266" s="4" t="s">
        <v>70</v>
      </c>
      <c r="D266" s="4" t="s">
        <v>64</v>
      </c>
      <c r="E266" s="7">
        <v>122283</v>
      </c>
      <c r="F266" s="7">
        <v>2362178</v>
      </c>
      <c r="G266" s="8">
        <v>62149340.140000001</v>
      </c>
    </row>
    <row r="267" spans="1:7" ht="14.45" customHeight="1" x14ac:dyDescent="0.2">
      <c r="A267" s="4" t="s">
        <v>53</v>
      </c>
      <c r="B267" s="4" t="s">
        <v>87</v>
      </c>
      <c r="C267" s="4" t="s">
        <v>71</v>
      </c>
      <c r="D267" s="4" t="s">
        <v>64</v>
      </c>
      <c r="E267" s="7">
        <v>170316</v>
      </c>
      <c r="F267" s="7">
        <v>3172202</v>
      </c>
      <c r="G267" s="8">
        <v>80865089.060000002</v>
      </c>
    </row>
    <row r="268" spans="1:7" ht="14.45" customHeight="1" x14ac:dyDescent="0.2">
      <c r="A268" s="4" t="s">
        <v>53</v>
      </c>
      <c r="B268" s="4" t="s">
        <v>88</v>
      </c>
      <c r="C268" s="4" t="s">
        <v>70</v>
      </c>
      <c r="D268" s="4" t="s">
        <v>64</v>
      </c>
      <c r="E268" s="7">
        <v>155103</v>
      </c>
      <c r="F268" s="7">
        <v>3131544</v>
      </c>
      <c r="G268" s="8">
        <v>78177555.989999995</v>
      </c>
    </row>
    <row r="269" spans="1:7" ht="14.45" customHeight="1" x14ac:dyDescent="0.2">
      <c r="A269" s="4" t="s">
        <v>53</v>
      </c>
      <c r="B269" s="4" t="s">
        <v>88</v>
      </c>
      <c r="C269" s="4" t="s">
        <v>71</v>
      </c>
      <c r="D269" s="4" t="s">
        <v>64</v>
      </c>
      <c r="E269" s="7">
        <v>221192</v>
      </c>
      <c r="F269" s="7">
        <v>4291932</v>
      </c>
      <c r="G269" s="8">
        <v>106730564.34</v>
      </c>
    </row>
    <row r="270" spans="1:7" ht="14.45" customHeight="1" x14ac:dyDescent="0.2">
      <c r="A270" s="4" t="s">
        <v>53</v>
      </c>
      <c r="B270" s="4" t="s">
        <v>89</v>
      </c>
      <c r="C270" s="4" t="s">
        <v>70</v>
      </c>
      <c r="D270" s="4" t="s">
        <v>64</v>
      </c>
      <c r="E270" s="7">
        <v>171120</v>
      </c>
      <c r="F270" s="7">
        <v>3519910</v>
      </c>
      <c r="G270" s="8">
        <v>83148103.829999998</v>
      </c>
    </row>
    <row r="271" spans="1:7" ht="14.45" customHeight="1" x14ac:dyDescent="0.2">
      <c r="A271" s="4" t="s">
        <v>53</v>
      </c>
      <c r="B271" s="4" t="s">
        <v>89</v>
      </c>
      <c r="C271" s="4" t="s">
        <v>71</v>
      </c>
      <c r="D271" s="4" t="s">
        <v>64</v>
      </c>
      <c r="E271" s="7">
        <v>249336</v>
      </c>
      <c r="F271" s="7">
        <v>5033982</v>
      </c>
      <c r="G271" s="8">
        <v>119995466.52</v>
      </c>
    </row>
    <row r="272" spans="1:7" ht="14.45" customHeight="1" x14ac:dyDescent="0.2">
      <c r="A272" s="4" t="s">
        <v>53</v>
      </c>
      <c r="B272" s="4" t="s">
        <v>90</v>
      </c>
      <c r="C272" s="4" t="s">
        <v>70</v>
      </c>
      <c r="D272" s="4" t="s">
        <v>64</v>
      </c>
      <c r="E272" s="7">
        <v>170152</v>
      </c>
      <c r="F272" s="7">
        <v>3513522</v>
      </c>
      <c r="G272" s="8">
        <v>76802306.959999993</v>
      </c>
    </row>
    <row r="273" spans="1:7" ht="14.45" customHeight="1" x14ac:dyDescent="0.2">
      <c r="A273" s="4" t="s">
        <v>53</v>
      </c>
      <c r="B273" s="4" t="s">
        <v>90</v>
      </c>
      <c r="C273" s="4" t="s">
        <v>71</v>
      </c>
      <c r="D273" s="4" t="s">
        <v>64</v>
      </c>
      <c r="E273" s="7">
        <v>244208</v>
      </c>
      <c r="F273" s="7">
        <v>5018330</v>
      </c>
      <c r="G273" s="8">
        <v>114362890.31999999</v>
      </c>
    </row>
    <row r="274" spans="1:7" ht="14.45" customHeight="1" x14ac:dyDescent="0.2">
      <c r="A274" s="4" t="s">
        <v>53</v>
      </c>
      <c r="B274" s="4" t="s">
        <v>91</v>
      </c>
      <c r="C274" s="4" t="s">
        <v>70</v>
      </c>
      <c r="D274" s="4" t="s">
        <v>64</v>
      </c>
      <c r="E274" s="7">
        <v>168390</v>
      </c>
      <c r="F274" s="7">
        <v>3389339</v>
      </c>
      <c r="G274" s="8">
        <v>68352293.700000003</v>
      </c>
    </row>
    <row r="275" spans="1:7" ht="14.45" customHeight="1" x14ac:dyDescent="0.2">
      <c r="A275" s="4" t="s">
        <v>53</v>
      </c>
      <c r="B275" s="4" t="s">
        <v>91</v>
      </c>
      <c r="C275" s="4" t="s">
        <v>71</v>
      </c>
      <c r="D275" s="4" t="s">
        <v>64</v>
      </c>
      <c r="E275" s="7">
        <v>235141</v>
      </c>
      <c r="F275" s="7">
        <v>4754358</v>
      </c>
      <c r="G275" s="8">
        <v>100702773.73999999</v>
      </c>
    </row>
    <row r="276" spans="1:7" ht="14.45" customHeight="1" x14ac:dyDescent="0.2">
      <c r="A276" s="4" t="s">
        <v>53</v>
      </c>
      <c r="B276" s="4" t="s">
        <v>92</v>
      </c>
      <c r="C276" s="4" t="s">
        <v>70</v>
      </c>
      <c r="D276" s="4" t="s">
        <v>64</v>
      </c>
      <c r="E276" s="7">
        <v>158026</v>
      </c>
      <c r="F276" s="7">
        <v>3141271</v>
      </c>
      <c r="G276" s="8">
        <v>56553372.090000004</v>
      </c>
    </row>
    <row r="277" spans="1:7" ht="14.45" customHeight="1" x14ac:dyDescent="0.2">
      <c r="A277" s="4" t="s">
        <v>53</v>
      </c>
      <c r="B277" s="4" t="s">
        <v>92</v>
      </c>
      <c r="C277" s="4" t="s">
        <v>71</v>
      </c>
      <c r="D277" s="4" t="s">
        <v>64</v>
      </c>
      <c r="E277" s="7">
        <v>209648</v>
      </c>
      <c r="F277" s="7">
        <v>4132724</v>
      </c>
      <c r="G277" s="8">
        <v>79726137.079999998</v>
      </c>
    </row>
    <row r="278" spans="1:7" ht="14.45" customHeight="1" x14ac:dyDescent="0.2">
      <c r="A278" s="4" t="s">
        <v>53</v>
      </c>
      <c r="B278" s="4" t="s">
        <v>93</v>
      </c>
      <c r="C278" s="4" t="s">
        <v>70</v>
      </c>
      <c r="D278" s="4" t="s">
        <v>64</v>
      </c>
      <c r="E278" s="7">
        <v>115858</v>
      </c>
      <c r="F278" s="7">
        <v>2378680</v>
      </c>
      <c r="G278" s="8">
        <v>35719969.240000002</v>
      </c>
    </row>
    <row r="279" spans="1:7" ht="14.45" customHeight="1" x14ac:dyDescent="0.2">
      <c r="A279" s="4" t="s">
        <v>53</v>
      </c>
      <c r="B279" s="4" t="s">
        <v>93</v>
      </c>
      <c r="C279" s="4" t="s">
        <v>71</v>
      </c>
      <c r="D279" s="4" t="s">
        <v>64</v>
      </c>
      <c r="E279" s="7">
        <v>133332</v>
      </c>
      <c r="F279" s="7">
        <v>2624560</v>
      </c>
      <c r="G279" s="8">
        <v>42949635.130000003</v>
      </c>
    </row>
    <row r="280" spans="1:7" ht="14.45" customHeight="1" x14ac:dyDescent="0.2">
      <c r="A280" s="4" t="s">
        <v>53</v>
      </c>
      <c r="B280" s="4" t="s">
        <v>94</v>
      </c>
      <c r="C280" s="4" t="s">
        <v>70</v>
      </c>
      <c r="D280" s="4" t="s">
        <v>64</v>
      </c>
      <c r="E280" s="7">
        <v>73421</v>
      </c>
      <c r="F280" s="7">
        <v>1501977</v>
      </c>
      <c r="G280" s="8">
        <v>20270085.649999999</v>
      </c>
    </row>
    <row r="281" spans="1:7" ht="14.45" customHeight="1" x14ac:dyDescent="0.2">
      <c r="A281" s="4" t="s">
        <v>53</v>
      </c>
      <c r="B281" s="4" t="s">
        <v>94</v>
      </c>
      <c r="C281" s="4" t="s">
        <v>71</v>
      </c>
      <c r="D281" s="4" t="s">
        <v>64</v>
      </c>
      <c r="E281" s="7">
        <v>73597</v>
      </c>
      <c r="F281" s="7">
        <v>1446995</v>
      </c>
      <c r="G281" s="8">
        <v>20860301.210000001</v>
      </c>
    </row>
    <row r="282" spans="1:7" ht="14.45" customHeight="1" x14ac:dyDescent="0.2">
      <c r="A282" s="4" t="s">
        <v>53</v>
      </c>
      <c r="B282" s="4" t="s">
        <v>95</v>
      </c>
      <c r="C282" s="4" t="s">
        <v>70</v>
      </c>
      <c r="D282" s="4" t="s">
        <v>64</v>
      </c>
      <c r="E282" s="7">
        <v>33900</v>
      </c>
      <c r="F282" s="7">
        <v>648207</v>
      </c>
      <c r="G282" s="8">
        <v>8160227.9900000002</v>
      </c>
    </row>
    <row r="283" spans="1:7" ht="14.45" customHeight="1" x14ac:dyDescent="0.2">
      <c r="A283" s="4" t="s">
        <v>53</v>
      </c>
      <c r="B283" s="4" t="s">
        <v>95</v>
      </c>
      <c r="C283" s="4" t="s">
        <v>71</v>
      </c>
      <c r="D283" s="4" t="s">
        <v>64</v>
      </c>
      <c r="E283" s="7">
        <v>26112</v>
      </c>
      <c r="F283" s="7">
        <v>485986</v>
      </c>
      <c r="G283" s="8">
        <v>6371506.9800000004</v>
      </c>
    </row>
    <row r="284" spans="1:7" ht="14.45" customHeight="1" x14ac:dyDescent="0.2">
      <c r="A284" s="4" t="s">
        <v>53</v>
      </c>
      <c r="B284" s="4" t="s">
        <v>72</v>
      </c>
      <c r="C284" s="4" t="s">
        <v>70</v>
      </c>
      <c r="D284" s="4" t="s">
        <v>64</v>
      </c>
      <c r="E284" s="7">
        <v>15969</v>
      </c>
      <c r="F284" s="7">
        <v>29305</v>
      </c>
      <c r="G284" s="8">
        <v>551917.48</v>
      </c>
    </row>
    <row r="285" spans="1:7" ht="14.45" customHeight="1" x14ac:dyDescent="0.2">
      <c r="A285" s="4" t="s">
        <v>53</v>
      </c>
      <c r="B285" s="4" t="s">
        <v>72</v>
      </c>
      <c r="C285" s="4" t="s">
        <v>71</v>
      </c>
      <c r="D285" s="4" t="s">
        <v>64</v>
      </c>
      <c r="E285" s="7">
        <v>20118</v>
      </c>
      <c r="F285" s="7">
        <v>39379</v>
      </c>
      <c r="G285" s="8">
        <v>723069.14</v>
      </c>
    </row>
    <row r="286" spans="1:7" ht="14.45" customHeight="1" x14ac:dyDescent="0.2">
      <c r="A286" s="4" t="s">
        <v>54</v>
      </c>
      <c r="B286" s="4" t="s">
        <v>77</v>
      </c>
      <c r="C286" s="4" t="s">
        <v>70</v>
      </c>
      <c r="D286" s="4" t="s">
        <v>64</v>
      </c>
      <c r="E286" s="7">
        <v>1278</v>
      </c>
      <c r="F286" s="7">
        <v>19537</v>
      </c>
      <c r="G286" s="8">
        <v>684785.49</v>
      </c>
    </row>
    <row r="287" spans="1:7" ht="14.45" customHeight="1" x14ac:dyDescent="0.2">
      <c r="A287" s="4" t="s">
        <v>54</v>
      </c>
      <c r="B287" s="4" t="s">
        <v>77</v>
      </c>
      <c r="C287" s="4" t="s">
        <v>71</v>
      </c>
      <c r="D287" s="4" t="s">
        <v>64</v>
      </c>
      <c r="E287" s="7">
        <v>1461</v>
      </c>
      <c r="F287" s="7">
        <v>22093</v>
      </c>
      <c r="G287" s="8">
        <v>813078.68</v>
      </c>
    </row>
    <row r="288" spans="1:7" ht="14.45" customHeight="1" x14ac:dyDescent="0.2">
      <c r="A288" s="4" t="s">
        <v>54</v>
      </c>
      <c r="B288" s="4" t="s">
        <v>78</v>
      </c>
      <c r="C288" s="4" t="s">
        <v>70</v>
      </c>
      <c r="D288" s="4" t="s">
        <v>64</v>
      </c>
      <c r="E288" s="7">
        <v>3564</v>
      </c>
      <c r="F288" s="7">
        <v>76338</v>
      </c>
      <c r="G288" s="8">
        <v>3168505.6</v>
      </c>
    </row>
    <row r="289" spans="1:7" ht="14.45" customHeight="1" x14ac:dyDescent="0.2">
      <c r="A289" s="4" t="s">
        <v>54</v>
      </c>
      <c r="B289" s="4" t="s">
        <v>78</v>
      </c>
      <c r="C289" s="4" t="s">
        <v>71</v>
      </c>
      <c r="D289" s="4" t="s">
        <v>64</v>
      </c>
      <c r="E289" s="7">
        <v>3872</v>
      </c>
      <c r="F289" s="7">
        <v>82690</v>
      </c>
      <c r="G289" s="8">
        <v>3442620.24</v>
      </c>
    </row>
    <row r="290" spans="1:7" ht="14.45" customHeight="1" x14ac:dyDescent="0.2">
      <c r="A290" s="4" t="s">
        <v>54</v>
      </c>
      <c r="B290" s="4" t="s">
        <v>79</v>
      </c>
      <c r="C290" s="4" t="s">
        <v>70</v>
      </c>
      <c r="D290" s="4" t="s">
        <v>64</v>
      </c>
      <c r="E290" s="7">
        <v>7531</v>
      </c>
      <c r="F290" s="7">
        <v>176621</v>
      </c>
      <c r="G290" s="8">
        <v>7746025.9299999997</v>
      </c>
    </row>
    <row r="291" spans="1:7" ht="14.45" customHeight="1" x14ac:dyDescent="0.2">
      <c r="A291" s="4" t="s">
        <v>54</v>
      </c>
      <c r="B291" s="4" t="s">
        <v>79</v>
      </c>
      <c r="C291" s="4" t="s">
        <v>71</v>
      </c>
      <c r="D291" s="4" t="s">
        <v>64</v>
      </c>
      <c r="E291" s="7">
        <v>7616</v>
      </c>
      <c r="F291" s="7">
        <v>180516</v>
      </c>
      <c r="G291" s="8">
        <v>7941546.9500000002</v>
      </c>
    </row>
    <row r="292" spans="1:7" ht="14.45" customHeight="1" x14ac:dyDescent="0.2">
      <c r="A292" s="4" t="s">
        <v>54</v>
      </c>
      <c r="B292" s="4" t="s">
        <v>80</v>
      </c>
      <c r="C292" s="4" t="s">
        <v>70</v>
      </c>
      <c r="D292" s="4" t="s">
        <v>64</v>
      </c>
      <c r="E292" s="7">
        <v>11912</v>
      </c>
      <c r="F292" s="7">
        <v>215573</v>
      </c>
      <c r="G292" s="8">
        <v>9631988.5399999991</v>
      </c>
    </row>
    <row r="293" spans="1:7" ht="14.45" customHeight="1" x14ac:dyDescent="0.2">
      <c r="A293" s="4" t="s">
        <v>54</v>
      </c>
      <c r="B293" s="4" t="s">
        <v>80</v>
      </c>
      <c r="C293" s="4" t="s">
        <v>71</v>
      </c>
      <c r="D293" s="4" t="s">
        <v>64</v>
      </c>
      <c r="E293" s="7">
        <v>10836</v>
      </c>
      <c r="F293" s="7">
        <v>242585</v>
      </c>
      <c r="G293" s="8">
        <v>11609005.75</v>
      </c>
    </row>
    <row r="294" spans="1:7" ht="14.45" customHeight="1" x14ac:dyDescent="0.2">
      <c r="A294" s="4" t="s">
        <v>54</v>
      </c>
      <c r="B294" s="4" t="s">
        <v>81</v>
      </c>
      <c r="C294" s="4" t="s">
        <v>70</v>
      </c>
      <c r="D294" s="4" t="s">
        <v>64</v>
      </c>
      <c r="E294" s="7">
        <v>22354</v>
      </c>
      <c r="F294" s="7">
        <v>297207</v>
      </c>
      <c r="G294" s="8">
        <v>12338652.859999999</v>
      </c>
    </row>
    <row r="295" spans="1:7" ht="14.45" customHeight="1" x14ac:dyDescent="0.2">
      <c r="A295" s="4" t="s">
        <v>54</v>
      </c>
      <c r="B295" s="4" t="s">
        <v>81</v>
      </c>
      <c r="C295" s="4" t="s">
        <v>71</v>
      </c>
      <c r="D295" s="4" t="s">
        <v>64</v>
      </c>
      <c r="E295" s="7">
        <v>12982</v>
      </c>
      <c r="F295" s="7">
        <v>296656</v>
      </c>
      <c r="G295" s="8">
        <v>14248255.880000001</v>
      </c>
    </row>
    <row r="296" spans="1:7" ht="14.45" customHeight="1" x14ac:dyDescent="0.2">
      <c r="A296" s="4" t="s">
        <v>54</v>
      </c>
      <c r="B296" s="4" t="s">
        <v>82</v>
      </c>
      <c r="C296" s="4" t="s">
        <v>70</v>
      </c>
      <c r="D296" s="4" t="s">
        <v>64</v>
      </c>
      <c r="E296" s="7">
        <v>45717</v>
      </c>
      <c r="F296" s="7">
        <v>477627</v>
      </c>
      <c r="G296" s="8">
        <v>17161729.760000002</v>
      </c>
    </row>
    <row r="297" spans="1:7" ht="14.45" customHeight="1" x14ac:dyDescent="0.2">
      <c r="A297" s="4" t="s">
        <v>54</v>
      </c>
      <c r="B297" s="4" t="s">
        <v>82</v>
      </c>
      <c r="C297" s="4" t="s">
        <v>71</v>
      </c>
      <c r="D297" s="4" t="s">
        <v>64</v>
      </c>
      <c r="E297" s="7">
        <v>18825</v>
      </c>
      <c r="F297" s="7">
        <v>407644</v>
      </c>
      <c r="G297" s="8">
        <v>18411547.170000002</v>
      </c>
    </row>
    <row r="298" spans="1:7" ht="14.45" customHeight="1" x14ac:dyDescent="0.2">
      <c r="A298" s="4" t="s">
        <v>54</v>
      </c>
      <c r="B298" s="4" t="s">
        <v>83</v>
      </c>
      <c r="C298" s="4" t="s">
        <v>70</v>
      </c>
      <c r="D298" s="4" t="s">
        <v>64</v>
      </c>
      <c r="E298" s="7">
        <v>66482</v>
      </c>
      <c r="F298" s="7">
        <v>672988</v>
      </c>
      <c r="G298" s="8">
        <v>21745705.68</v>
      </c>
    </row>
    <row r="299" spans="1:7" ht="14.45" customHeight="1" x14ac:dyDescent="0.2">
      <c r="A299" s="4" t="s">
        <v>54</v>
      </c>
      <c r="B299" s="4" t="s">
        <v>83</v>
      </c>
      <c r="C299" s="4" t="s">
        <v>71</v>
      </c>
      <c r="D299" s="4" t="s">
        <v>64</v>
      </c>
      <c r="E299" s="7">
        <v>29312</v>
      </c>
      <c r="F299" s="7">
        <v>572586</v>
      </c>
      <c r="G299" s="8">
        <v>22974519.449999999</v>
      </c>
    </row>
    <row r="300" spans="1:7" ht="14.45" customHeight="1" x14ac:dyDescent="0.2">
      <c r="A300" s="4" t="s">
        <v>54</v>
      </c>
      <c r="B300" s="4" t="s">
        <v>84</v>
      </c>
      <c r="C300" s="4" t="s">
        <v>70</v>
      </c>
      <c r="D300" s="4" t="s">
        <v>64</v>
      </c>
      <c r="E300" s="7">
        <v>71893</v>
      </c>
      <c r="F300" s="7">
        <v>870139</v>
      </c>
      <c r="G300" s="8">
        <v>26400842.399999999</v>
      </c>
    </row>
    <row r="301" spans="1:7" ht="14.45" customHeight="1" x14ac:dyDescent="0.2">
      <c r="A301" s="4" t="s">
        <v>54</v>
      </c>
      <c r="B301" s="4" t="s">
        <v>84</v>
      </c>
      <c r="C301" s="4" t="s">
        <v>71</v>
      </c>
      <c r="D301" s="4" t="s">
        <v>64</v>
      </c>
      <c r="E301" s="7">
        <v>47073</v>
      </c>
      <c r="F301" s="7">
        <v>830670</v>
      </c>
      <c r="G301" s="8">
        <v>28316604.32</v>
      </c>
    </row>
    <row r="302" spans="1:7" ht="14.45" customHeight="1" x14ac:dyDescent="0.2">
      <c r="A302" s="4" t="s">
        <v>54</v>
      </c>
      <c r="B302" s="4" t="s">
        <v>85</v>
      </c>
      <c r="C302" s="4" t="s">
        <v>70</v>
      </c>
      <c r="D302" s="4" t="s">
        <v>64</v>
      </c>
      <c r="E302" s="7">
        <v>74040</v>
      </c>
      <c r="F302" s="7">
        <v>1144745</v>
      </c>
      <c r="G302" s="8">
        <v>33032370.59</v>
      </c>
    </row>
    <row r="303" spans="1:7" ht="14.45" customHeight="1" x14ac:dyDescent="0.2">
      <c r="A303" s="4" t="s">
        <v>54</v>
      </c>
      <c r="B303" s="4" t="s">
        <v>85</v>
      </c>
      <c r="C303" s="4" t="s">
        <v>71</v>
      </c>
      <c r="D303" s="4" t="s">
        <v>64</v>
      </c>
      <c r="E303" s="7">
        <v>76934</v>
      </c>
      <c r="F303" s="7">
        <v>1305753</v>
      </c>
      <c r="G303" s="8">
        <v>38251611.469999999</v>
      </c>
    </row>
    <row r="304" spans="1:7" ht="14.45" customHeight="1" x14ac:dyDescent="0.2">
      <c r="A304" s="4" t="s">
        <v>54</v>
      </c>
      <c r="B304" s="4" t="s">
        <v>86</v>
      </c>
      <c r="C304" s="4" t="s">
        <v>70</v>
      </c>
      <c r="D304" s="4" t="s">
        <v>64</v>
      </c>
      <c r="E304" s="7">
        <v>86499</v>
      </c>
      <c r="F304" s="7">
        <v>1550808</v>
      </c>
      <c r="G304" s="8">
        <v>42110803.719999999</v>
      </c>
    </row>
    <row r="305" spans="1:7" ht="14.45" customHeight="1" x14ac:dyDescent="0.2">
      <c r="A305" s="4" t="s">
        <v>54</v>
      </c>
      <c r="B305" s="4" t="s">
        <v>86</v>
      </c>
      <c r="C305" s="4" t="s">
        <v>71</v>
      </c>
      <c r="D305" s="4" t="s">
        <v>64</v>
      </c>
      <c r="E305" s="7">
        <v>112392</v>
      </c>
      <c r="F305" s="7">
        <v>1982149</v>
      </c>
      <c r="G305" s="8">
        <v>52884012.340000004</v>
      </c>
    </row>
    <row r="306" spans="1:7" ht="14.45" customHeight="1" x14ac:dyDescent="0.2">
      <c r="A306" s="4" t="s">
        <v>54</v>
      </c>
      <c r="B306" s="4" t="s">
        <v>87</v>
      </c>
      <c r="C306" s="4" t="s">
        <v>70</v>
      </c>
      <c r="D306" s="4" t="s">
        <v>64</v>
      </c>
      <c r="E306" s="7">
        <v>126854</v>
      </c>
      <c r="F306" s="7">
        <v>2480444</v>
      </c>
      <c r="G306" s="8">
        <v>65491271.380000003</v>
      </c>
    </row>
    <row r="307" spans="1:7" ht="14.45" customHeight="1" x14ac:dyDescent="0.2">
      <c r="A307" s="4" t="s">
        <v>54</v>
      </c>
      <c r="B307" s="4" t="s">
        <v>87</v>
      </c>
      <c r="C307" s="4" t="s">
        <v>71</v>
      </c>
      <c r="D307" s="4" t="s">
        <v>64</v>
      </c>
      <c r="E307" s="7">
        <v>175715</v>
      </c>
      <c r="F307" s="7">
        <v>3318150</v>
      </c>
      <c r="G307" s="8">
        <v>85930932.739999995</v>
      </c>
    </row>
    <row r="308" spans="1:7" ht="14.45" customHeight="1" x14ac:dyDescent="0.2">
      <c r="A308" s="4" t="s">
        <v>54</v>
      </c>
      <c r="B308" s="4" t="s">
        <v>88</v>
      </c>
      <c r="C308" s="4" t="s">
        <v>70</v>
      </c>
      <c r="D308" s="4" t="s">
        <v>64</v>
      </c>
      <c r="E308" s="7">
        <v>163284</v>
      </c>
      <c r="F308" s="7">
        <v>3338044</v>
      </c>
      <c r="G308" s="8">
        <v>84025287.019999996</v>
      </c>
    </row>
    <row r="309" spans="1:7" ht="14.45" customHeight="1" x14ac:dyDescent="0.2">
      <c r="A309" s="4" t="s">
        <v>54</v>
      </c>
      <c r="B309" s="4" t="s">
        <v>88</v>
      </c>
      <c r="C309" s="4" t="s">
        <v>71</v>
      </c>
      <c r="D309" s="4" t="s">
        <v>64</v>
      </c>
      <c r="E309" s="7">
        <v>233432</v>
      </c>
      <c r="F309" s="7">
        <v>4597957</v>
      </c>
      <c r="G309" s="8">
        <v>115860225.01000001</v>
      </c>
    </row>
    <row r="310" spans="1:7" ht="14.45" customHeight="1" x14ac:dyDescent="0.2">
      <c r="A310" s="4" t="s">
        <v>54</v>
      </c>
      <c r="B310" s="4" t="s">
        <v>89</v>
      </c>
      <c r="C310" s="4" t="s">
        <v>70</v>
      </c>
      <c r="D310" s="4" t="s">
        <v>64</v>
      </c>
      <c r="E310" s="7">
        <v>182528</v>
      </c>
      <c r="F310" s="7">
        <v>3808268</v>
      </c>
      <c r="G310" s="8">
        <v>90690527.799999997</v>
      </c>
    </row>
    <row r="311" spans="1:7" ht="14.45" customHeight="1" x14ac:dyDescent="0.2">
      <c r="A311" s="4" t="s">
        <v>54</v>
      </c>
      <c r="B311" s="4" t="s">
        <v>89</v>
      </c>
      <c r="C311" s="4" t="s">
        <v>71</v>
      </c>
      <c r="D311" s="4" t="s">
        <v>64</v>
      </c>
      <c r="E311" s="7">
        <v>265844</v>
      </c>
      <c r="F311" s="7">
        <v>5440156</v>
      </c>
      <c r="G311" s="8">
        <v>132291288.81</v>
      </c>
    </row>
    <row r="312" spans="1:7" ht="14.45" customHeight="1" x14ac:dyDescent="0.2">
      <c r="A312" s="4" t="s">
        <v>54</v>
      </c>
      <c r="B312" s="4" t="s">
        <v>90</v>
      </c>
      <c r="C312" s="4" t="s">
        <v>70</v>
      </c>
      <c r="D312" s="4" t="s">
        <v>64</v>
      </c>
      <c r="E312" s="7">
        <v>181041</v>
      </c>
      <c r="F312" s="7">
        <v>3807033</v>
      </c>
      <c r="G312" s="8">
        <v>84935811.170000002</v>
      </c>
    </row>
    <row r="313" spans="1:7" ht="14.45" customHeight="1" x14ac:dyDescent="0.2">
      <c r="A313" s="4" t="s">
        <v>54</v>
      </c>
      <c r="B313" s="4" t="s">
        <v>90</v>
      </c>
      <c r="C313" s="4" t="s">
        <v>71</v>
      </c>
      <c r="D313" s="4" t="s">
        <v>64</v>
      </c>
      <c r="E313" s="7">
        <v>261201</v>
      </c>
      <c r="F313" s="7">
        <v>5467161</v>
      </c>
      <c r="G313" s="8">
        <v>127195910.59</v>
      </c>
    </row>
    <row r="314" spans="1:7" ht="14.45" customHeight="1" x14ac:dyDescent="0.2">
      <c r="A314" s="4" t="s">
        <v>54</v>
      </c>
      <c r="B314" s="4" t="s">
        <v>91</v>
      </c>
      <c r="C314" s="4" t="s">
        <v>70</v>
      </c>
      <c r="D314" s="4" t="s">
        <v>64</v>
      </c>
      <c r="E314" s="7">
        <v>174446</v>
      </c>
      <c r="F314" s="7">
        <v>3573596</v>
      </c>
      <c r="G314" s="8">
        <v>73245510.040000007</v>
      </c>
    </row>
    <row r="315" spans="1:7" ht="14.45" customHeight="1" x14ac:dyDescent="0.2">
      <c r="A315" s="4" t="s">
        <v>54</v>
      </c>
      <c r="B315" s="4" t="s">
        <v>91</v>
      </c>
      <c r="C315" s="4" t="s">
        <v>71</v>
      </c>
      <c r="D315" s="4" t="s">
        <v>64</v>
      </c>
      <c r="E315" s="7">
        <v>245264</v>
      </c>
      <c r="F315" s="7">
        <v>5057555</v>
      </c>
      <c r="G315" s="8">
        <v>110675404.86</v>
      </c>
    </row>
    <row r="316" spans="1:7" ht="14.45" customHeight="1" x14ac:dyDescent="0.2">
      <c r="A316" s="4" t="s">
        <v>54</v>
      </c>
      <c r="B316" s="4" t="s">
        <v>92</v>
      </c>
      <c r="C316" s="4" t="s">
        <v>70</v>
      </c>
      <c r="D316" s="4" t="s">
        <v>64</v>
      </c>
      <c r="E316" s="7">
        <v>171090</v>
      </c>
      <c r="F316" s="7">
        <v>3418831</v>
      </c>
      <c r="G316" s="8">
        <v>63927907.020000003</v>
      </c>
    </row>
    <row r="317" spans="1:7" ht="14.45" customHeight="1" x14ac:dyDescent="0.2">
      <c r="A317" s="4" t="s">
        <v>54</v>
      </c>
      <c r="B317" s="4" t="s">
        <v>92</v>
      </c>
      <c r="C317" s="4" t="s">
        <v>71</v>
      </c>
      <c r="D317" s="4" t="s">
        <v>64</v>
      </c>
      <c r="E317" s="7">
        <v>230356</v>
      </c>
      <c r="F317" s="7">
        <v>4579974</v>
      </c>
      <c r="G317" s="8">
        <v>92948797.120000005</v>
      </c>
    </row>
    <row r="318" spans="1:7" ht="14.45" customHeight="1" x14ac:dyDescent="0.2">
      <c r="A318" s="4" t="s">
        <v>54</v>
      </c>
      <c r="B318" s="4" t="s">
        <v>93</v>
      </c>
      <c r="C318" s="4" t="s">
        <v>70</v>
      </c>
      <c r="D318" s="4" t="s">
        <v>64</v>
      </c>
      <c r="E318" s="7">
        <v>124043</v>
      </c>
      <c r="F318" s="7">
        <v>2543381</v>
      </c>
      <c r="G318" s="8">
        <v>40348136.549999997</v>
      </c>
    </row>
    <row r="319" spans="1:7" ht="14.45" customHeight="1" x14ac:dyDescent="0.2">
      <c r="A319" s="4" t="s">
        <v>54</v>
      </c>
      <c r="B319" s="4" t="s">
        <v>93</v>
      </c>
      <c r="C319" s="4" t="s">
        <v>71</v>
      </c>
      <c r="D319" s="4" t="s">
        <v>64</v>
      </c>
      <c r="E319" s="7">
        <v>145856</v>
      </c>
      <c r="F319" s="7">
        <v>2866922</v>
      </c>
      <c r="G319" s="8">
        <v>50898994.310000002</v>
      </c>
    </row>
    <row r="320" spans="1:7" ht="14.45" customHeight="1" x14ac:dyDescent="0.2">
      <c r="A320" s="4" t="s">
        <v>54</v>
      </c>
      <c r="B320" s="4" t="s">
        <v>94</v>
      </c>
      <c r="C320" s="4" t="s">
        <v>70</v>
      </c>
      <c r="D320" s="4" t="s">
        <v>64</v>
      </c>
      <c r="E320" s="7">
        <v>81067</v>
      </c>
      <c r="F320" s="7">
        <v>1657467</v>
      </c>
      <c r="G320" s="8">
        <v>24035365</v>
      </c>
    </row>
    <row r="321" spans="1:7" ht="14.45" customHeight="1" x14ac:dyDescent="0.2">
      <c r="A321" s="4" t="s">
        <v>54</v>
      </c>
      <c r="B321" s="4" t="s">
        <v>94</v>
      </c>
      <c r="C321" s="4" t="s">
        <v>71</v>
      </c>
      <c r="D321" s="4" t="s">
        <v>64</v>
      </c>
      <c r="E321" s="7">
        <v>83527</v>
      </c>
      <c r="F321" s="7">
        <v>1640737</v>
      </c>
      <c r="G321" s="8">
        <v>26019570.199999999</v>
      </c>
    </row>
    <row r="322" spans="1:7" ht="14.45" customHeight="1" x14ac:dyDescent="0.2">
      <c r="A322" s="4" t="s">
        <v>54</v>
      </c>
      <c r="B322" s="4" t="s">
        <v>95</v>
      </c>
      <c r="C322" s="4" t="s">
        <v>70</v>
      </c>
      <c r="D322" s="4" t="s">
        <v>64</v>
      </c>
      <c r="E322" s="7">
        <v>37534</v>
      </c>
      <c r="F322" s="7">
        <v>719385</v>
      </c>
      <c r="G322" s="8">
        <v>9783090.1300000008</v>
      </c>
    </row>
    <row r="323" spans="1:7" ht="14.45" customHeight="1" x14ac:dyDescent="0.2">
      <c r="A323" s="4" t="s">
        <v>54</v>
      </c>
      <c r="B323" s="4" t="s">
        <v>95</v>
      </c>
      <c r="C323" s="4" t="s">
        <v>71</v>
      </c>
      <c r="D323" s="4" t="s">
        <v>64</v>
      </c>
      <c r="E323" s="7">
        <v>30000</v>
      </c>
      <c r="F323" s="7">
        <v>558639</v>
      </c>
      <c r="G323" s="8">
        <v>8161356.7599999998</v>
      </c>
    </row>
    <row r="324" spans="1:7" ht="14.45" customHeight="1" x14ac:dyDescent="0.2">
      <c r="A324" s="4" t="s">
        <v>54</v>
      </c>
      <c r="B324" s="4" t="s">
        <v>72</v>
      </c>
      <c r="C324" s="4" t="s">
        <v>70</v>
      </c>
      <c r="D324" s="4" t="s">
        <v>64</v>
      </c>
      <c r="E324" s="7">
        <v>16279</v>
      </c>
      <c r="F324" s="7">
        <v>28776</v>
      </c>
      <c r="G324" s="8">
        <v>518856.33</v>
      </c>
    </row>
    <row r="325" spans="1:7" ht="14.45" customHeight="1" x14ac:dyDescent="0.2">
      <c r="A325" s="4" t="s">
        <v>54</v>
      </c>
      <c r="B325" s="4" t="s">
        <v>72</v>
      </c>
      <c r="C325" s="4" t="s">
        <v>71</v>
      </c>
      <c r="D325" s="4" t="s">
        <v>64</v>
      </c>
      <c r="E325" s="7">
        <v>20323</v>
      </c>
      <c r="F325" s="7">
        <v>39117</v>
      </c>
      <c r="G325" s="8">
        <v>683394.69</v>
      </c>
    </row>
    <row r="326" spans="1:7" ht="14.45" customHeight="1" x14ac:dyDescent="0.2">
      <c r="A326" s="4" t="s">
        <v>55</v>
      </c>
      <c r="B326" s="4" t="s">
        <v>77</v>
      </c>
      <c r="C326" s="4" t="s">
        <v>70</v>
      </c>
      <c r="D326" s="4" t="s">
        <v>64</v>
      </c>
      <c r="E326" s="7">
        <v>1299</v>
      </c>
      <c r="F326" s="7">
        <v>19532</v>
      </c>
      <c r="G326" s="8">
        <v>693592.26</v>
      </c>
    </row>
    <row r="327" spans="1:7" ht="14.45" customHeight="1" x14ac:dyDescent="0.2">
      <c r="A327" s="4" t="s">
        <v>55</v>
      </c>
      <c r="B327" s="4" t="s">
        <v>77</v>
      </c>
      <c r="C327" s="4" t="s">
        <v>71</v>
      </c>
      <c r="D327" s="4" t="s">
        <v>64</v>
      </c>
      <c r="E327" s="7">
        <v>1501</v>
      </c>
      <c r="F327" s="7">
        <v>21927</v>
      </c>
      <c r="G327" s="8">
        <v>794721.58</v>
      </c>
    </row>
    <row r="328" spans="1:7" ht="14.45" customHeight="1" x14ac:dyDescent="0.2">
      <c r="A328" s="4" t="s">
        <v>55</v>
      </c>
      <c r="B328" s="4" t="s">
        <v>78</v>
      </c>
      <c r="C328" s="4" t="s">
        <v>70</v>
      </c>
      <c r="D328" s="4" t="s">
        <v>64</v>
      </c>
      <c r="E328" s="7">
        <v>3490</v>
      </c>
      <c r="F328" s="7">
        <v>70221</v>
      </c>
      <c r="G328" s="8">
        <v>2772254.92</v>
      </c>
    </row>
    <row r="329" spans="1:7" ht="14.45" customHeight="1" x14ac:dyDescent="0.2">
      <c r="A329" s="4" t="s">
        <v>55</v>
      </c>
      <c r="B329" s="4" t="s">
        <v>78</v>
      </c>
      <c r="C329" s="4" t="s">
        <v>71</v>
      </c>
      <c r="D329" s="4" t="s">
        <v>64</v>
      </c>
      <c r="E329" s="7">
        <v>3776</v>
      </c>
      <c r="F329" s="7">
        <v>78130</v>
      </c>
      <c r="G329" s="8">
        <v>3152298.63</v>
      </c>
    </row>
    <row r="330" spans="1:7" ht="14.45" customHeight="1" x14ac:dyDescent="0.2">
      <c r="A330" s="4" t="s">
        <v>55</v>
      </c>
      <c r="B330" s="4" t="s">
        <v>79</v>
      </c>
      <c r="C330" s="4" t="s">
        <v>70</v>
      </c>
      <c r="D330" s="4" t="s">
        <v>64</v>
      </c>
      <c r="E330" s="7">
        <v>7747</v>
      </c>
      <c r="F330" s="7">
        <v>169310</v>
      </c>
      <c r="G330" s="8">
        <v>7271336.3899999997</v>
      </c>
    </row>
    <row r="331" spans="1:7" ht="14.45" customHeight="1" x14ac:dyDescent="0.2">
      <c r="A331" s="4" t="s">
        <v>55</v>
      </c>
      <c r="B331" s="4" t="s">
        <v>79</v>
      </c>
      <c r="C331" s="4" t="s">
        <v>71</v>
      </c>
      <c r="D331" s="4" t="s">
        <v>64</v>
      </c>
      <c r="E331" s="7">
        <v>7710</v>
      </c>
      <c r="F331" s="7">
        <v>172874</v>
      </c>
      <c r="G331" s="8">
        <v>7399120.5099999998</v>
      </c>
    </row>
    <row r="332" spans="1:7" ht="14.45" customHeight="1" x14ac:dyDescent="0.2">
      <c r="A332" s="4" t="s">
        <v>55</v>
      </c>
      <c r="B332" s="4" t="s">
        <v>80</v>
      </c>
      <c r="C332" s="4" t="s">
        <v>70</v>
      </c>
      <c r="D332" s="4" t="s">
        <v>64</v>
      </c>
      <c r="E332" s="7">
        <v>12523</v>
      </c>
      <c r="F332" s="7">
        <v>209213</v>
      </c>
      <c r="G332" s="8">
        <v>9072105.3599999994</v>
      </c>
    </row>
    <row r="333" spans="1:7" ht="14.45" customHeight="1" x14ac:dyDescent="0.2">
      <c r="A333" s="4" t="s">
        <v>55</v>
      </c>
      <c r="B333" s="4" t="s">
        <v>80</v>
      </c>
      <c r="C333" s="4" t="s">
        <v>71</v>
      </c>
      <c r="D333" s="4" t="s">
        <v>64</v>
      </c>
      <c r="E333" s="7">
        <v>11183</v>
      </c>
      <c r="F333" s="7">
        <v>237101</v>
      </c>
      <c r="G333" s="8">
        <v>11099373.91</v>
      </c>
    </row>
    <row r="334" spans="1:7" ht="14.45" customHeight="1" x14ac:dyDescent="0.2">
      <c r="A334" s="4" t="s">
        <v>55</v>
      </c>
      <c r="B334" s="4" t="s">
        <v>81</v>
      </c>
      <c r="C334" s="4" t="s">
        <v>70</v>
      </c>
      <c r="D334" s="4" t="s">
        <v>64</v>
      </c>
      <c r="E334" s="7">
        <v>24565</v>
      </c>
      <c r="F334" s="7">
        <v>308308</v>
      </c>
      <c r="G334" s="8">
        <v>12484187.02</v>
      </c>
    </row>
    <row r="335" spans="1:7" ht="14.45" customHeight="1" x14ac:dyDescent="0.2">
      <c r="A335" s="4" t="s">
        <v>55</v>
      </c>
      <c r="B335" s="4" t="s">
        <v>81</v>
      </c>
      <c r="C335" s="4" t="s">
        <v>71</v>
      </c>
      <c r="D335" s="4" t="s">
        <v>64</v>
      </c>
      <c r="E335" s="7">
        <v>13341</v>
      </c>
      <c r="F335" s="7">
        <v>305875</v>
      </c>
      <c r="G335" s="8">
        <v>14580578.220000001</v>
      </c>
    </row>
    <row r="336" spans="1:7" ht="14.45" customHeight="1" x14ac:dyDescent="0.2">
      <c r="A336" s="4" t="s">
        <v>55</v>
      </c>
      <c r="B336" s="4" t="s">
        <v>82</v>
      </c>
      <c r="C336" s="4" t="s">
        <v>70</v>
      </c>
      <c r="D336" s="4" t="s">
        <v>64</v>
      </c>
      <c r="E336" s="7">
        <v>49964</v>
      </c>
      <c r="F336" s="7">
        <v>507210</v>
      </c>
      <c r="G336" s="8">
        <v>18332098.25</v>
      </c>
    </row>
    <row r="337" spans="1:7" ht="14.45" customHeight="1" x14ac:dyDescent="0.2">
      <c r="A337" s="4" t="s">
        <v>55</v>
      </c>
      <c r="B337" s="4" t="s">
        <v>82</v>
      </c>
      <c r="C337" s="4" t="s">
        <v>71</v>
      </c>
      <c r="D337" s="4" t="s">
        <v>64</v>
      </c>
      <c r="E337" s="7">
        <v>19818</v>
      </c>
      <c r="F337" s="7">
        <v>431705</v>
      </c>
      <c r="G337" s="8">
        <v>19665203.420000002</v>
      </c>
    </row>
    <row r="338" spans="1:7" ht="14.45" customHeight="1" x14ac:dyDescent="0.2">
      <c r="A338" s="4" t="s">
        <v>55</v>
      </c>
      <c r="B338" s="4" t="s">
        <v>83</v>
      </c>
      <c r="C338" s="4" t="s">
        <v>70</v>
      </c>
      <c r="D338" s="4" t="s">
        <v>64</v>
      </c>
      <c r="E338" s="7">
        <v>72707</v>
      </c>
      <c r="F338" s="7">
        <v>734133</v>
      </c>
      <c r="G338" s="8">
        <v>24379690.390000001</v>
      </c>
    </row>
    <row r="339" spans="1:7" ht="14.45" customHeight="1" x14ac:dyDescent="0.2">
      <c r="A339" s="4" t="s">
        <v>55</v>
      </c>
      <c r="B339" s="4" t="s">
        <v>83</v>
      </c>
      <c r="C339" s="4" t="s">
        <v>71</v>
      </c>
      <c r="D339" s="4" t="s">
        <v>64</v>
      </c>
      <c r="E339" s="7">
        <v>31146</v>
      </c>
      <c r="F339" s="7">
        <v>618724</v>
      </c>
      <c r="G339" s="8">
        <v>25330230.789999999</v>
      </c>
    </row>
    <row r="340" spans="1:7" ht="14.45" customHeight="1" x14ac:dyDescent="0.2">
      <c r="A340" s="4" t="s">
        <v>55</v>
      </c>
      <c r="B340" s="4" t="s">
        <v>84</v>
      </c>
      <c r="C340" s="4" t="s">
        <v>70</v>
      </c>
      <c r="D340" s="4" t="s">
        <v>64</v>
      </c>
      <c r="E340" s="7">
        <v>77821</v>
      </c>
      <c r="F340" s="7">
        <v>964022</v>
      </c>
      <c r="G340" s="8">
        <v>30809465.43</v>
      </c>
    </row>
    <row r="341" spans="1:7" ht="14.45" customHeight="1" x14ac:dyDescent="0.2">
      <c r="A341" s="4" t="s">
        <v>55</v>
      </c>
      <c r="B341" s="4" t="s">
        <v>84</v>
      </c>
      <c r="C341" s="4" t="s">
        <v>71</v>
      </c>
      <c r="D341" s="4" t="s">
        <v>64</v>
      </c>
      <c r="E341" s="7">
        <v>50715</v>
      </c>
      <c r="F341" s="7">
        <v>913632</v>
      </c>
      <c r="G341" s="8">
        <v>32330910.370000001</v>
      </c>
    </row>
    <row r="342" spans="1:7" ht="14.45" customHeight="1" x14ac:dyDescent="0.2">
      <c r="A342" s="4" t="s">
        <v>55</v>
      </c>
      <c r="B342" s="4" t="s">
        <v>85</v>
      </c>
      <c r="C342" s="4" t="s">
        <v>70</v>
      </c>
      <c r="D342" s="4" t="s">
        <v>64</v>
      </c>
      <c r="E342" s="7">
        <v>79163</v>
      </c>
      <c r="F342" s="7">
        <v>1261469</v>
      </c>
      <c r="G342" s="8">
        <v>39023877.210000001</v>
      </c>
    </row>
    <row r="343" spans="1:7" ht="14.45" customHeight="1" x14ac:dyDescent="0.2">
      <c r="A343" s="4" t="s">
        <v>55</v>
      </c>
      <c r="B343" s="4" t="s">
        <v>85</v>
      </c>
      <c r="C343" s="4" t="s">
        <v>71</v>
      </c>
      <c r="D343" s="4" t="s">
        <v>64</v>
      </c>
      <c r="E343" s="7">
        <v>81312</v>
      </c>
      <c r="F343" s="7">
        <v>1423043</v>
      </c>
      <c r="G343" s="8">
        <v>43590397.729999997</v>
      </c>
    </row>
    <row r="344" spans="1:7" ht="14.45" customHeight="1" x14ac:dyDescent="0.2">
      <c r="A344" s="4" t="s">
        <v>55</v>
      </c>
      <c r="B344" s="4" t="s">
        <v>86</v>
      </c>
      <c r="C344" s="4" t="s">
        <v>70</v>
      </c>
      <c r="D344" s="4" t="s">
        <v>64</v>
      </c>
      <c r="E344" s="7">
        <v>91975</v>
      </c>
      <c r="F344" s="7">
        <v>1683867</v>
      </c>
      <c r="G344" s="8">
        <v>49188847.420000002</v>
      </c>
    </row>
    <row r="345" spans="1:7" ht="14.45" customHeight="1" x14ac:dyDescent="0.2">
      <c r="A345" s="4" t="s">
        <v>55</v>
      </c>
      <c r="B345" s="4" t="s">
        <v>86</v>
      </c>
      <c r="C345" s="4" t="s">
        <v>71</v>
      </c>
      <c r="D345" s="4" t="s">
        <v>64</v>
      </c>
      <c r="E345" s="7">
        <v>118588</v>
      </c>
      <c r="F345" s="7">
        <v>2134872</v>
      </c>
      <c r="G345" s="8">
        <v>59652470.049999997</v>
      </c>
    </row>
    <row r="346" spans="1:7" ht="14.45" customHeight="1" x14ac:dyDescent="0.2">
      <c r="A346" s="4" t="s">
        <v>55</v>
      </c>
      <c r="B346" s="4" t="s">
        <v>87</v>
      </c>
      <c r="C346" s="4" t="s">
        <v>70</v>
      </c>
      <c r="D346" s="4" t="s">
        <v>64</v>
      </c>
      <c r="E346" s="7">
        <v>131180</v>
      </c>
      <c r="F346" s="7">
        <v>2642963</v>
      </c>
      <c r="G346" s="8">
        <v>75006189.939999998</v>
      </c>
    </row>
    <row r="347" spans="1:7" ht="14.45" customHeight="1" x14ac:dyDescent="0.2">
      <c r="A347" s="4" t="s">
        <v>55</v>
      </c>
      <c r="B347" s="4" t="s">
        <v>87</v>
      </c>
      <c r="C347" s="4" t="s">
        <v>71</v>
      </c>
      <c r="D347" s="4" t="s">
        <v>64</v>
      </c>
      <c r="E347" s="7">
        <v>180773</v>
      </c>
      <c r="F347" s="7">
        <v>3490717</v>
      </c>
      <c r="G347" s="8">
        <v>94818127.870000005</v>
      </c>
    </row>
    <row r="348" spans="1:7" ht="14.45" customHeight="1" x14ac:dyDescent="0.2">
      <c r="A348" s="4" t="s">
        <v>55</v>
      </c>
      <c r="B348" s="4" t="s">
        <v>88</v>
      </c>
      <c r="C348" s="4" t="s">
        <v>70</v>
      </c>
      <c r="D348" s="4" t="s">
        <v>64</v>
      </c>
      <c r="E348" s="7">
        <v>171032</v>
      </c>
      <c r="F348" s="7">
        <v>3618921</v>
      </c>
      <c r="G348" s="8">
        <v>98339766.569999993</v>
      </c>
    </row>
    <row r="349" spans="1:7" ht="14.45" customHeight="1" x14ac:dyDescent="0.2">
      <c r="A349" s="4" t="s">
        <v>55</v>
      </c>
      <c r="B349" s="4" t="s">
        <v>88</v>
      </c>
      <c r="C349" s="4" t="s">
        <v>71</v>
      </c>
      <c r="D349" s="4" t="s">
        <v>64</v>
      </c>
      <c r="E349" s="7">
        <v>243623</v>
      </c>
      <c r="F349" s="7">
        <v>4956961</v>
      </c>
      <c r="G349" s="8">
        <v>131107616.31</v>
      </c>
    </row>
    <row r="350" spans="1:7" ht="14.45" customHeight="1" x14ac:dyDescent="0.2">
      <c r="A350" s="4" t="s">
        <v>55</v>
      </c>
      <c r="B350" s="4" t="s">
        <v>89</v>
      </c>
      <c r="C350" s="4" t="s">
        <v>70</v>
      </c>
      <c r="D350" s="4" t="s">
        <v>64</v>
      </c>
      <c r="E350" s="7">
        <v>194581</v>
      </c>
      <c r="F350" s="7">
        <v>4198041</v>
      </c>
      <c r="G350" s="8">
        <v>107147752.23999999</v>
      </c>
    </row>
    <row r="351" spans="1:7" ht="14.45" customHeight="1" x14ac:dyDescent="0.2">
      <c r="A351" s="4" t="s">
        <v>55</v>
      </c>
      <c r="B351" s="4" t="s">
        <v>89</v>
      </c>
      <c r="C351" s="4" t="s">
        <v>71</v>
      </c>
      <c r="D351" s="4" t="s">
        <v>64</v>
      </c>
      <c r="E351" s="7">
        <v>283874</v>
      </c>
      <c r="F351" s="7">
        <v>5984906</v>
      </c>
      <c r="G351" s="8">
        <v>153686373.44999999</v>
      </c>
    </row>
    <row r="352" spans="1:7" ht="14.45" customHeight="1" x14ac:dyDescent="0.2">
      <c r="A352" s="4" t="s">
        <v>55</v>
      </c>
      <c r="B352" s="4" t="s">
        <v>90</v>
      </c>
      <c r="C352" s="4" t="s">
        <v>70</v>
      </c>
      <c r="D352" s="4" t="s">
        <v>64</v>
      </c>
      <c r="E352" s="7">
        <v>193253</v>
      </c>
      <c r="F352" s="7">
        <v>4200648</v>
      </c>
      <c r="G352" s="8">
        <v>99155037.019999996</v>
      </c>
    </row>
    <row r="353" spans="1:7" ht="14.45" customHeight="1" x14ac:dyDescent="0.2">
      <c r="A353" s="4" t="s">
        <v>55</v>
      </c>
      <c r="B353" s="4" t="s">
        <v>90</v>
      </c>
      <c r="C353" s="4" t="s">
        <v>71</v>
      </c>
      <c r="D353" s="4" t="s">
        <v>64</v>
      </c>
      <c r="E353" s="7">
        <v>279812</v>
      </c>
      <c r="F353" s="7">
        <v>6057232</v>
      </c>
      <c r="G353" s="8">
        <v>148143856.93000001</v>
      </c>
    </row>
    <row r="354" spans="1:7" ht="14.45" customHeight="1" x14ac:dyDescent="0.2">
      <c r="A354" s="4" t="s">
        <v>55</v>
      </c>
      <c r="B354" s="4" t="s">
        <v>91</v>
      </c>
      <c r="C354" s="4" t="s">
        <v>70</v>
      </c>
      <c r="D354" s="4" t="s">
        <v>64</v>
      </c>
      <c r="E354" s="7">
        <v>183455</v>
      </c>
      <c r="F354" s="7">
        <v>3890692</v>
      </c>
      <c r="G354" s="8">
        <v>83882321.510000005</v>
      </c>
    </row>
    <row r="355" spans="1:7" ht="14.45" customHeight="1" x14ac:dyDescent="0.2">
      <c r="A355" s="4" t="s">
        <v>55</v>
      </c>
      <c r="B355" s="4" t="s">
        <v>91</v>
      </c>
      <c r="C355" s="4" t="s">
        <v>71</v>
      </c>
      <c r="D355" s="4" t="s">
        <v>64</v>
      </c>
      <c r="E355" s="7">
        <v>258160</v>
      </c>
      <c r="F355" s="7">
        <v>5506909</v>
      </c>
      <c r="G355" s="8">
        <v>126821055.81999999</v>
      </c>
    </row>
    <row r="356" spans="1:7" ht="14.45" customHeight="1" x14ac:dyDescent="0.2">
      <c r="A356" s="4" t="s">
        <v>55</v>
      </c>
      <c r="B356" s="4" t="s">
        <v>92</v>
      </c>
      <c r="C356" s="4" t="s">
        <v>70</v>
      </c>
      <c r="D356" s="4" t="s">
        <v>64</v>
      </c>
      <c r="E356" s="7">
        <v>184446</v>
      </c>
      <c r="F356" s="7">
        <v>3766200</v>
      </c>
      <c r="G356" s="8">
        <v>74603793.370000005</v>
      </c>
    </row>
    <row r="357" spans="1:7" ht="14.45" customHeight="1" x14ac:dyDescent="0.2">
      <c r="A357" s="4" t="s">
        <v>55</v>
      </c>
      <c r="B357" s="4" t="s">
        <v>92</v>
      </c>
      <c r="C357" s="4" t="s">
        <v>71</v>
      </c>
      <c r="D357" s="4" t="s">
        <v>64</v>
      </c>
      <c r="E357" s="7">
        <v>248731</v>
      </c>
      <c r="F357" s="7">
        <v>5085129</v>
      </c>
      <c r="G357" s="8">
        <v>109405288.12</v>
      </c>
    </row>
    <row r="358" spans="1:7" ht="14.45" customHeight="1" x14ac:dyDescent="0.2">
      <c r="A358" s="4" t="s">
        <v>55</v>
      </c>
      <c r="B358" s="4" t="s">
        <v>93</v>
      </c>
      <c r="C358" s="4" t="s">
        <v>70</v>
      </c>
      <c r="D358" s="4" t="s">
        <v>64</v>
      </c>
      <c r="E358" s="7">
        <v>135544</v>
      </c>
      <c r="F358" s="7">
        <v>2809753</v>
      </c>
      <c r="G358" s="8">
        <v>48010709.649999999</v>
      </c>
    </row>
    <row r="359" spans="1:7" ht="14.45" customHeight="1" x14ac:dyDescent="0.2">
      <c r="A359" s="4" t="s">
        <v>55</v>
      </c>
      <c r="B359" s="4" t="s">
        <v>93</v>
      </c>
      <c r="C359" s="4" t="s">
        <v>71</v>
      </c>
      <c r="D359" s="4" t="s">
        <v>64</v>
      </c>
      <c r="E359" s="7">
        <v>163129</v>
      </c>
      <c r="F359" s="7">
        <v>3276223</v>
      </c>
      <c r="G359" s="8">
        <v>62501833.359999999</v>
      </c>
    </row>
    <row r="360" spans="1:7" ht="14.45" customHeight="1" x14ac:dyDescent="0.2">
      <c r="A360" s="4" t="s">
        <v>55</v>
      </c>
      <c r="B360" s="4" t="s">
        <v>94</v>
      </c>
      <c r="C360" s="4" t="s">
        <v>70</v>
      </c>
      <c r="D360" s="4" t="s">
        <v>64</v>
      </c>
      <c r="E360" s="7">
        <v>90434</v>
      </c>
      <c r="F360" s="7">
        <v>1876548</v>
      </c>
      <c r="G360" s="8">
        <v>29218910.640000001</v>
      </c>
    </row>
    <row r="361" spans="1:7" ht="14.45" customHeight="1" x14ac:dyDescent="0.2">
      <c r="A361" s="4" t="s">
        <v>55</v>
      </c>
      <c r="B361" s="4" t="s">
        <v>94</v>
      </c>
      <c r="C361" s="4" t="s">
        <v>71</v>
      </c>
      <c r="D361" s="4" t="s">
        <v>64</v>
      </c>
      <c r="E361" s="7">
        <v>94424</v>
      </c>
      <c r="F361" s="7">
        <v>1877060</v>
      </c>
      <c r="G361" s="8">
        <v>32417077.109999999</v>
      </c>
    </row>
    <row r="362" spans="1:7" ht="14.45" customHeight="1" x14ac:dyDescent="0.2">
      <c r="A362" s="4" t="s">
        <v>55</v>
      </c>
      <c r="B362" s="4" t="s">
        <v>95</v>
      </c>
      <c r="C362" s="4" t="s">
        <v>70</v>
      </c>
      <c r="D362" s="4" t="s">
        <v>64</v>
      </c>
      <c r="E362" s="7">
        <v>42962</v>
      </c>
      <c r="F362" s="7">
        <v>831000</v>
      </c>
      <c r="G362" s="8">
        <v>12413414.75</v>
      </c>
    </row>
    <row r="363" spans="1:7" ht="14.45" customHeight="1" x14ac:dyDescent="0.2">
      <c r="A363" s="4" t="s">
        <v>55</v>
      </c>
      <c r="B363" s="4" t="s">
        <v>95</v>
      </c>
      <c r="C363" s="4" t="s">
        <v>71</v>
      </c>
      <c r="D363" s="4" t="s">
        <v>64</v>
      </c>
      <c r="E363" s="7">
        <v>35328</v>
      </c>
      <c r="F363" s="7">
        <v>667507</v>
      </c>
      <c r="G363" s="8">
        <v>10683248.970000001</v>
      </c>
    </row>
    <row r="364" spans="1:7" ht="14.45" customHeight="1" x14ac:dyDescent="0.2">
      <c r="A364" s="4" t="s">
        <v>55</v>
      </c>
      <c r="B364" s="4" t="s">
        <v>72</v>
      </c>
      <c r="C364" s="4" t="s">
        <v>70</v>
      </c>
      <c r="D364" s="4" t="s">
        <v>64</v>
      </c>
      <c r="E364" s="7">
        <v>15242</v>
      </c>
      <c r="F364" s="7">
        <v>26861</v>
      </c>
      <c r="G364" s="8">
        <v>479054.91</v>
      </c>
    </row>
    <row r="365" spans="1:7" ht="14.45" customHeight="1" x14ac:dyDescent="0.2">
      <c r="A365" s="4" t="s">
        <v>55</v>
      </c>
      <c r="B365" s="4" t="s">
        <v>72</v>
      </c>
      <c r="C365" s="4" t="s">
        <v>71</v>
      </c>
      <c r="D365" s="4" t="s">
        <v>64</v>
      </c>
      <c r="E365" s="7">
        <v>18030</v>
      </c>
      <c r="F365" s="7">
        <v>34810</v>
      </c>
      <c r="G365" s="8">
        <v>619112.31000000006</v>
      </c>
    </row>
    <row r="366" spans="1:7" ht="14.45" customHeight="1" x14ac:dyDescent="0.2">
      <c r="A366" s="4" t="s">
        <v>56</v>
      </c>
      <c r="B366" s="4" t="s">
        <v>77</v>
      </c>
      <c r="C366" s="4" t="s">
        <v>70</v>
      </c>
      <c r="D366" s="4" t="s">
        <v>64</v>
      </c>
      <c r="E366" s="7">
        <v>1271</v>
      </c>
      <c r="F366" s="7">
        <v>19992</v>
      </c>
      <c r="G366" s="8">
        <v>732616.97</v>
      </c>
    </row>
    <row r="367" spans="1:7" ht="14.45" customHeight="1" x14ac:dyDescent="0.2">
      <c r="A367" s="4" t="s">
        <v>56</v>
      </c>
      <c r="B367" s="4" t="s">
        <v>77</v>
      </c>
      <c r="C367" s="4" t="s">
        <v>71</v>
      </c>
      <c r="D367" s="4" t="s">
        <v>64</v>
      </c>
      <c r="E367" s="7">
        <v>1465</v>
      </c>
      <c r="F367" s="7">
        <v>21887</v>
      </c>
      <c r="G367" s="8">
        <v>796686.44</v>
      </c>
    </row>
    <row r="368" spans="1:7" ht="14.45" customHeight="1" x14ac:dyDescent="0.2">
      <c r="A368" s="4" t="s">
        <v>56</v>
      </c>
      <c r="B368" s="4" t="s">
        <v>78</v>
      </c>
      <c r="C368" s="4" t="s">
        <v>70</v>
      </c>
      <c r="D368" s="4" t="s">
        <v>64</v>
      </c>
      <c r="E368" s="7">
        <v>3509</v>
      </c>
      <c r="F368" s="7">
        <v>70267</v>
      </c>
      <c r="G368" s="8">
        <v>2738922.24</v>
      </c>
    </row>
    <row r="369" spans="1:7" ht="14.45" customHeight="1" x14ac:dyDescent="0.2">
      <c r="A369" s="4" t="s">
        <v>56</v>
      </c>
      <c r="B369" s="4" t="s">
        <v>78</v>
      </c>
      <c r="C369" s="4" t="s">
        <v>71</v>
      </c>
      <c r="D369" s="4" t="s">
        <v>64</v>
      </c>
      <c r="E369" s="7">
        <v>3715</v>
      </c>
      <c r="F369" s="7">
        <v>75150</v>
      </c>
      <c r="G369" s="8">
        <v>2991461.94</v>
      </c>
    </row>
    <row r="370" spans="1:7" ht="14.45" customHeight="1" x14ac:dyDescent="0.2">
      <c r="A370" s="4" t="s">
        <v>56</v>
      </c>
      <c r="B370" s="4" t="s">
        <v>79</v>
      </c>
      <c r="C370" s="4" t="s">
        <v>70</v>
      </c>
      <c r="D370" s="4" t="s">
        <v>64</v>
      </c>
      <c r="E370" s="7">
        <v>7823</v>
      </c>
      <c r="F370" s="7">
        <v>166273</v>
      </c>
      <c r="G370" s="8">
        <v>6953849.5999999996</v>
      </c>
    </row>
    <row r="371" spans="1:7" ht="14.45" customHeight="1" x14ac:dyDescent="0.2">
      <c r="A371" s="4" t="s">
        <v>56</v>
      </c>
      <c r="B371" s="4" t="s">
        <v>79</v>
      </c>
      <c r="C371" s="4" t="s">
        <v>71</v>
      </c>
      <c r="D371" s="4" t="s">
        <v>64</v>
      </c>
      <c r="E371" s="7">
        <v>7830</v>
      </c>
      <c r="F371" s="7">
        <v>168623</v>
      </c>
      <c r="G371" s="8">
        <v>7125395.7599999998</v>
      </c>
    </row>
    <row r="372" spans="1:7" ht="14.45" customHeight="1" x14ac:dyDescent="0.2">
      <c r="A372" s="4" t="s">
        <v>56</v>
      </c>
      <c r="B372" s="4" t="s">
        <v>80</v>
      </c>
      <c r="C372" s="4" t="s">
        <v>70</v>
      </c>
      <c r="D372" s="4" t="s">
        <v>64</v>
      </c>
      <c r="E372" s="7">
        <v>13349</v>
      </c>
      <c r="F372" s="7">
        <v>211158</v>
      </c>
      <c r="G372" s="8">
        <v>9171116.4000000004</v>
      </c>
    </row>
    <row r="373" spans="1:7" ht="14.45" customHeight="1" x14ac:dyDescent="0.2">
      <c r="A373" s="4" t="s">
        <v>56</v>
      </c>
      <c r="B373" s="4" t="s">
        <v>80</v>
      </c>
      <c r="C373" s="4" t="s">
        <v>71</v>
      </c>
      <c r="D373" s="4" t="s">
        <v>64</v>
      </c>
      <c r="E373" s="7">
        <v>11624</v>
      </c>
      <c r="F373" s="7">
        <v>237934</v>
      </c>
      <c r="G373" s="8">
        <v>11120908.09</v>
      </c>
    </row>
    <row r="374" spans="1:7" ht="14.45" customHeight="1" x14ac:dyDescent="0.2">
      <c r="A374" s="4" t="s">
        <v>56</v>
      </c>
      <c r="B374" s="4" t="s">
        <v>81</v>
      </c>
      <c r="C374" s="4" t="s">
        <v>70</v>
      </c>
      <c r="D374" s="4" t="s">
        <v>64</v>
      </c>
      <c r="E374" s="7">
        <v>25888</v>
      </c>
      <c r="F374" s="7">
        <v>306490</v>
      </c>
      <c r="G374" s="8">
        <v>12803463.439999999</v>
      </c>
    </row>
    <row r="375" spans="1:7" ht="14.45" customHeight="1" x14ac:dyDescent="0.2">
      <c r="A375" s="4" t="s">
        <v>56</v>
      </c>
      <c r="B375" s="4" t="s">
        <v>81</v>
      </c>
      <c r="C375" s="4" t="s">
        <v>71</v>
      </c>
      <c r="D375" s="4" t="s">
        <v>64</v>
      </c>
      <c r="E375" s="7">
        <v>13698</v>
      </c>
      <c r="F375" s="7">
        <v>298650</v>
      </c>
      <c r="G375" s="8">
        <v>14668074.75</v>
      </c>
    </row>
    <row r="376" spans="1:7" ht="14.45" customHeight="1" x14ac:dyDescent="0.2">
      <c r="A376" s="4" t="s">
        <v>56</v>
      </c>
      <c r="B376" s="4" t="s">
        <v>82</v>
      </c>
      <c r="C376" s="4" t="s">
        <v>70</v>
      </c>
      <c r="D376" s="4" t="s">
        <v>64</v>
      </c>
      <c r="E376" s="7">
        <v>53036</v>
      </c>
      <c r="F376" s="7">
        <v>523467</v>
      </c>
      <c r="G376" s="8">
        <v>20835537.5</v>
      </c>
    </row>
    <row r="377" spans="1:7" ht="14.45" customHeight="1" x14ac:dyDescent="0.2">
      <c r="A377" s="4" t="s">
        <v>56</v>
      </c>
      <c r="B377" s="4" t="s">
        <v>82</v>
      </c>
      <c r="C377" s="4" t="s">
        <v>71</v>
      </c>
      <c r="D377" s="4" t="s">
        <v>64</v>
      </c>
      <c r="E377" s="7">
        <v>20612</v>
      </c>
      <c r="F377" s="7">
        <v>440139</v>
      </c>
      <c r="G377" s="8">
        <v>20843251.530000001</v>
      </c>
    </row>
    <row r="378" spans="1:7" ht="14.45" customHeight="1" x14ac:dyDescent="0.2">
      <c r="A378" s="4" t="s">
        <v>56</v>
      </c>
      <c r="B378" s="4" t="s">
        <v>83</v>
      </c>
      <c r="C378" s="4" t="s">
        <v>70</v>
      </c>
      <c r="D378" s="4" t="s">
        <v>64</v>
      </c>
      <c r="E378" s="7">
        <v>75997</v>
      </c>
      <c r="F378" s="7">
        <v>762208</v>
      </c>
      <c r="G378" s="8">
        <v>29823144.199999999</v>
      </c>
    </row>
    <row r="379" spans="1:7" ht="14.45" customHeight="1" x14ac:dyDescent="0.2">
      <c r="A379" s="4" t="s">
        <v>56</v>
      </c>
      <c r="B379" s="4" t="s">
        <v>83</v>
      </c>
      <c r="C379" s="4" t="s">
        <v>71</v>
      </c>
      <c r="D379" s="4" t="s">
        <v>64</v>
      </c>
      <c r="E379" s="7">
        <v>32315</v>
      </c>
      <c r="F379" s="7">
        <v>640662</v>
      </c>
      <c r="G379" s="8">
        <v>28616359.710000001</v>
      </c>
    </row>
    <row r="380" spans="1:7" ht="14.45" customHeight="1" x14ac:dyDescent="0.2">
      <c r="A380" s="4" t="s">
        <v>56</v>
      </c>
      <c r="B380" s="4" t="s">
        <v>84</v>
      </c>
      <c r="C380" s="4" t="s">
        <v>70</v>
      </c>
      <c r="D380" s="4" t="s">
        <v>64</v>
      </c>
      <c r="E380" s="7">
        <v>80760</v>
      </c>
      <c r="F380" s="7">
        <v>1018300</v>
      </c>
      <c r="G380" s="8">
        <v>41243038.600000001</v>
      </c>
    </row>
    <row r="381" spans="1:7" ht="14.45" customHeight="1" x14ac:dyDescent="0.2">
      <c r="A381" s="4" t="s">
        <v>56</v>
      </c>
      <c r="B381" s="4" t="s">
        <v>84</v>
      </c>
      <c r="C381" s="4" t="s">
        <v>71</v>
      </c>
      <c r="D381" s="4" t="s">
        <v>64</v>
      </c>
      <c r="E381" s="7">
        <v>53251</v>
      </c>
      <c r="F381" s="7">
        <v>973907</v>
      </c>
      <c r="G381" s="8">
        <v>39086299.299999997</v>
      </c>
    </row>
    <row r="382" spans="1:7" ht="14.45" customHeight="1" x14ac:dyDescent="0.2">
      <c r="A382" s="4" t="s">
        <v>56</v>
      </c>
      <c r="B382" s="4" t="s">
        <v>85</v>
      </c>
      <c r="C382" s="4" t="s">
        <v>70</v>
      </c>
      <c r="D382" s="4" t="s">
        <v>64</v>
      </c>
      <c r="E382" s="7">
        <v>81635</v>
      </c>
      <c r="F382" s="7">
        <v>1324506</v>
      </c>
      <c r="G382" s="8">
        <v>53716237.460000001</v>
      </c>
    </row>
    <row r="383" spans="1:7" ht="14.45" customHeight="1" x14ac:dyDescent="0.2">
      <c r="A383" s="4" t="s">
        <v>56</v>
      </c>
      <c r="B383" s="4" t="s">
        <v>85</v>
      </c>
      <c r="C383" s="4" t="s">
        <v>71</v>
      </c>
      <c r="D383" s="4" t="s">
        <v>64</v>
      </c>
      <c r="E383" s="7">
        <v>83714</v>
      </c>
      <c r="F383" s="7">
        <v>1497595</v>
      </c>
      <c r="G383" s="8">
        <v>53402275.579999998</v>
      </c>
    </row>
    <row r="384" spans="1:7" ht="14.45" customHeight="1" x14ac:dyDescent="0.2">
      <c r="A384" s="4" t="s">
        <v>56</v>
      </c>
      <c r="B384" s="4" t="s">
        <v>86</v>
      </c>
      <c r="C384" s="4" t="s">
        <v>70</v>
      </c>
      <c r="D384" s="4" t="s">
        <v>64</v>
      </c>
      <c r="E384" s="7">
        <v>97303</v>
      </c>
      <c r="F384" s="7">
        <v>1831291</v>
      </c>
      <c r="G384" s="8">
        <v>70111397.450000003</v>
      </c>
    </row>
    <row r="385" spans="1:7" ht="14.45" customHeight="1" x14ac:dyDescent="0.2">
      <c r="A385" s="4" t="s">
        <v>56</v>
      </c>
      <c r="B385" s="4" t="s">
        <v>86</v>
      </c>
      <c r="C385" s="4" t="s">
        <v>71</v>
      </c>
      <c r="D385" s="4" t="s">
        <v>64</v>
      </c>
      <c r="E385" s="7">
        <v>123537</v>
      </c>
      <c r="F385" s="7">
        <v>2280661</v>
      </c>
      <c r="G385" s="8">
        <v>74345778.489999995</v>
      </c>
    </row>
    <row r="386" spans="1:7" ht="14.45" customHeight="1" x14ac:dyDescent="0.2">
      <c r="A386" s="4" t="s">
        <v>56</v>
      </c>
      <c r="B386" s="4" t="s">
        <v>87</v>
      </c>
      <c r="C386" s="4" t="s">
        <v>70</v>
      </c>
      <c r="D386" s="4" t="s">
        <v>64</v>
      </c>
      <c r="E386" s="7">
        <v>132350</v>
      </c>
      <c r="F386" s="7">
        <v>2732131</v>
      </c>
      <c r="G386" s="8">
        <v>100411162.75</v>
      </c>
    </row>
    <row r="387" spans="1:7" ht="14.45" customHeight="1" x14ac:dyDescent="0.2">
      <c r="A387" s="4" t="s">
        <v>56</v>
      </c>
      <c r="B387" s="4" t="s">
        <v>87</v>
      </c>
      <c r="C387" s="4" t="s">
        <v>71</v>
      </c>
      <c r="D387" s="4" t="s">
        <v>64</v>
      </c>
      <c r="E387" s="7">
        <v>182000</v>
      </c>
      <c r="F387" s="7">
        <v>3588434</v>
      </c>
      <c r="G387" s="8">
        <v>112728653.17</v>
      </c>
    </row>
    <row r="388" spans="1:7" ht="14.45" customHeight="1" x14ac:dyDescent="0.2">
      <c r="A388" s="4" t="s">
        <v>56</v>
      </c>
      <c r="B388" s="4" t="s">
        <v>88</v>
      </c>
      <c r="C388" s="4" t="s">
        <v>70</v>
      </c>
      <c r="D388" s="4" t="s">
        <v>64</v>
      </c>
      <c r="E388" s="7">
        <v>175975</v>
      </c>
      <c r="F388" s="7">
        <v>3811888</v>
      </c>
      <c r="G388" s="8">
        <v>133170414.20999999</v>
      </c>
    </row>
    <row r="389" spans="1:7" ht="14.45" customHeight="1" x14ac:dyDescent="0.2">
      <c r="A389" s="4" t="s">
        <v>56</v>
      </c>
      <c r="B389" s="4" t="s">
        <v>88</v>
      </c>
      <c r="C389" s="4" t="s">
        <v>71</v>
      </c>
      <c r="D389" s="4" t="s">
        <v>64</v>
      </c>
      <c r="E389" s="7">
        <v>251061</v>
      </c>
      <c r="F389" s="7">
        <v>5234350</v>
      </c>
      <c r="G389" s="8">
        <v>159953306.19999999</v>
      </c>
    </row>
    <row r="390" spans="1:7" ht="14.45" customHeight="1" x14ac:dyDescent="0.2">
      <c r="A390" s="4" t="s">
        <v>56</v>
      </c>
      <c r="B390" s="4" t="s">
        <v>89</v>
      </c>
      <c r="C390" s="4" t="s">
        <v>70</v>
      </c>
      <c r="D390" s="4" t="s">
        <v>64</v>
      </c>
      <c r="E390" s="7">
        <v>204336</v>
      </c>
      <c r="F390" s="7">
        <v>4524707</v>
      </c>
      <c r="G390" s="8">
        <v>142275817.41999999</v>
      </c>
    </row>
    <row r="391" spans="1:7" ht="14.45" customHeight="1" x14ac:dyDescent="0.2">
      <c r="A391" s="4" t="s">
        <v>56</v>
      </c>
      <c r="B391" s="4" t="s">
        <v>89</v>
      </c>
      <c r="C391" s="4" t="s">
        <v>71</v>
      </c>
      <c r="D391" s="4" t="s">
        <v>64</v>
      </c>
      <c r="E391" s="7">
        <v>298996</v>
      </c>
      <c r="F391" s="7">
        <v>6451514</v>
      </c>
      <c r="G391" s="8">
        <v>187859966.84999999</v>
      </c>
    </row>
    <row r="392" spans="1:7" ht="14.45" customHeight="1" x14ac:dyDescent="0.2">
      <c r="A392" s="4" t="s">
        <v>56</v>
      </c>
      <c r="B392" s="4" t="s">
        <v>90</v>
      </c>
      <c r="C392" s="4" t="s">
        <v>70</v>
      </c>
      <c r="D392" s="4" t="s">
        <v>64</v>
      </c>
      <c r="E392" s="7">
        <v>205471</v>
      </c>
      <c r="F392" s="7">
        <v>4568141</v>
      </c>
      <c r="G392" s="8">
        <v>126658001.48</v>
      </c>
    </row>
    <row r="393" spans="1:7" ht="14.45" customHeight="1" x14ac:dyDescent="0.2">
      <c r="A393" s="4" t="s">
        <v>56</v>
      </c>
      <c r="B393" s="4" t="s">
        <v>90</v>
      </c>
      <c r="C393" s="4" t="s">
        <v>71</v>
      </c>
      <c r="D393" s="4" t="s">
        <v>64</v>
      </c>
      <c r="E393" s="7">
        <v>299706</v>
      </c>
      <c r="F393" s="7">
        <v>6634786</v>
      </c>
      <c r="G393" s="8">
        <v>179148364.53999999</v>
      </c>
    </row>
    <row r="394" spans="1:7" ht="14.45" customHeight="1" x14ac:dyDescent="0.2">
      <c r="A394" s="4" t="s">
        <v>56</v>
      </c>
      <c r="B394" s="4" t="s">
        <v>91</v>
      </c>
      <c r="C394" s="4" t="s">
        <v>70</v>
      </c>
      <c r="D394" s="4" t="s">
        <v>64</v>
      </c>
      <c r="E394" s="7">
        <v>192235</v>
      </c>
      <c r="F394" s="7">
        <v>4212363</v>
      </c>
      <c r="G394" s="8">
        <v>100310056.39</v>
      </c>
    </row>
    <row r="395" spans="1:7" ht="14.45" customHeight="1" x14ac:dyDescent="0.2">
      <c r="A395" s="4" t="s">
        <v>56</v>
      </c>
      <c r="B395" s="4" t="s">
        <v>91</v>
      </c>
      <c r="C395" s="4" t="s">
        <v>71</v>
      </c>
      <c r="D395" s="4" t="s">
        <v>64</v>
      </c>
      <c r="E395" s="7">
        <v>272032</v>
      </c>
      <c r="F395" s="7">
        <v>5957119</v>
      </c>
      <c r="G395" s="8">
        <v>145017282.53</v>
      </c>
    </row>
    <row r="396" spans="1:7" ht="14.45" customHeight="1" x14ac:dyDescent="0.2">
      <c r="A396" s="4" t="s">
        <v>56</v>
      </c>
      <c r="B396" s="4" t="s">
        <v>92</v>
      </c>
      <c r="C396" s="4" t="s">
        <v>70</v>
      </c>
      <c r="D396" s="4" t="s">
        <v>64</v>
      </c>
      <c r="E396" s="7">
        <v>197983</v>
      </c>
      <c r="F396" s="7">
        <v>4135069</v>
      </c>
      <c r="G396" s="8">
        <v>85332189.590000004</v>
      </c>
    </row>
    <row r="397" spans="1:7" ht="14.45" customHeight="1" x14ac:dyDescent="0.2">
      <c r="A397" s="4" t="s">
        <v>56</v>
      </c>
      <c r="B397" s="4" t="s">
        <v>92</v>
      </c>
      <c r="C397" s="4" t="s">
        <v>71</v>
      </c>
      <c r="D397" s="4" t="s">
        <v>64</v>
      </c>
      <c r="E397" s="7">
        <v>266423</v>
      </c>
      <c r="F397" s="7">
        <v>5583192</v>
      </c>
      <c r="G397" s="8">
        <v>120572618.20999999</v>
      </c>
    </row>
    <row r="398" spans="1:7" ht="14.45" customHeight="1" x14ac:dyDescent="0.2">
      <c r="A398" s="4" t="s">
        <v>56</v>
      </c>
      <c r="B398" s="4" t="s">
        <v>93</v>
      </c>
      <c r="C398" s="4" t="s">
        <v>70</v>
      </c>
      <c r="D398" s="4" t="s">
        <v>64</v>
      </c>
      <c r="E398" s="7">
        <v>146954</v>
      </c>
      <c r="F398" s="7">
        <v>3072987</v>
      </c>
      <c r="G398" s="8">
        <v>51680153.539999999</v>
      </c>
    </row>
    <row r="399" spans="1:7" ht="14.45" customHeight="1" x14ac:dyDescent="0.2">
      <c r="A399" s="4" t="s">
        <v>56</v>
      </c>
      <c r="B399" s="4" t="s">
        <v>93</v>
      </c>
      <c r="C399" s="4" t="s">
        <v>71</v>
      </c>
      <c r="D399" s="4" t="s">
        <v>64</v>
      </c>
      <c r="E399" s="7">
        <v>179449</v>
      </c>
      <c r="F399" s="7">
        <v>3637260</v>
      </c>
      <c r="G399" s="8">
        <v>66798515.969999999</v>
      </c>
    </row>
    <row r="400" spans="1:7" ht="14.45" customHeight="1" x14ac:dyDescent="0.2">
      <c r="A400" s="4" t="s">
        <v>56</v>
      </c>
      <c r="B400" s="4" t="s">
        <v>94</v>
      </c>
      <c r="C400" s="4" t="s">
        <v>70</v>
      </c>
      <c r="D400" s="4" t="s">
        <v>64</v>
      </c>
      <c r="E400" s="7">
        <v>99136</v>
      </c>
      <c r="F400" s="7">
        <v>2084675</v>
      </c>
      <c r="G400" s="8">
        <v>30664988.829999998</v>
      </c>
    </row>
    <row r="401" spans="1:7" ht="14.45" customHeight="1" x14ac:dyDescent="0.2">
      <c r="A401" s="4" t="s">
        <v>56</v>
      </c>
      <c r="B401" s="4" t="s">
        <v>94</v>
      </c>
      <c r="C401" s="4" t="s">
        <v>71</v>
      </c>
      <c r="D401" s="4" t="s">
        <v>64</v>
      </c>
      <c r="E401" s="7">
        <v>103711</v>
      </c>
      <c r="F401" s="7">
        <v>2075962</v>
      </c>
      <c r="G401" s="8">
        <v>32966698.59</v>
      </c>
    </row>
    <row r="402" spans="1:7" ht="14.45" customHeight="1" x14ac:dyDescent="0.2">
      <c r="A402" s="4" t="s">
        <v>56</v>
      </c>
      <c r="B402" s="4" t="s">
        <v>95</v>
      </c>
      <c r="C402" s="4" t="s">
        <v>70</v>
      </c>
      <c r="D402" s="4" t="s">
        <v>64</v>
      </c>
      <c r="E402" s="7">
        <v>49029</v>
      </c>
      <c r="F402" s="7">
        <v>967289</v>
      </c>
      <c r="G402" s="8">
        <v>13703436.66</v>
      </c>
    </row>
    <row r="403" spans="1:7" ht="14.45" customHeight="1" x14ac:dyDescent="0.2">
      <c r="A403" s="4" t="s">
        <v>56</v>
      </c>
      <c r="B403" s="4" t="s">
        <v>95</v>
      </c>
      <c r="C403" s="4" t="s">
        <v>71</v>
      </c>
      <c r="D403" s="4" t="s">
        <v>64</v>
      </c>
      <c r="E403" s="7">
        <v>41171</v>
      </c>
      <c r="F403" s="7">
        <v>799279</v>
      </c>
      <c r="G403" s="8">
        <v>11611370.390000001</v>
      </c>
    </row>
    <row r="404" spans="1:7" ht="14.45" customHeight="1" x14ac:dyDescent="0.2">
      <c r="A404" s="4" t="s">
        <v>56</v>
      </c>
      <c r="B404" s="4" t="s">
        <v>72</v>
      </c>
      <c r="C404" s="4" t="s">
        <v>70</v>
      </c>
      <c r="D404" s="4" t="s">
        <v>64</v>
      </c>
      <c r="E404" s="7">
        <v>12970</v>
      </c>
      <c r="F404" s="7">
        <v>23036</v>
      </c>
      <c r="G404" s="8">
        <v>414317.14</v>
      </c>
    </row>
    <row r="405" spans="1:7" ht="14.45" customHeight="1" x14ac:dyDescent="0.2">
      <c r="A405" s="4" t="s">
        <v>56</v>
      </c>
      <c r="B405" s="4" t="s">
        <v>72</v>
      </c>
      <c r="C405" s="4" t="s">
        <v>71</v>
      </c>
      <c r="D405" s="4" t="s">
        <v>64</v>
      </c>
      <c r="E405" s="7">
        <v>15018</v>
      </c>
      <c r="F405" s="7">
        <v>28838</v>
      </c>
      <c r="G405" s="8">
        <v>509763.25</v>
      </c>
    </row>
    <row r="406" spans="1:7" x14ac:dyDescent="0.2">
      <c r="A406" s="4"/>
      <c r="B406" s="4"/>
      <c r="C406" s="4"/>
      <c r="D406" s="4"/>
      <c r="E406" s="7"/>
      <c r="F406" s="7"/>
      <c r="G406" s="8"/>
    </row>
    <row r="407" spans="1:7" x14ac:dyDescent="0.2">
      <c r="A407" s="4"/>
      <c r="B407" s="4"/>
      <c r="C407" s="4"/>
      <c r="D407" s="4"/>
      <c r="E407" s="7"/>
      <c r="F407" s="7"/>
      <c r="G407" s="8"/>
    </row>
    <row r="408" spans="1:7" x14ac:dyDescent="0.2">
      <c r="A408" s="4"/>
      <c r="B408" s="4"/>
      <c r="C408" s="4"/>
      <c r="D408" s="4"/>
      <c r="E408" s="7"/>
      <c r="F408" s="7"/>
      <c r="G408" s="8"/>
    </row>
    <row r="409" spans="1:7" x14ac:dyDescent="0.2">
      <c r="A409" s="4"/>
      <c r="B409" s="4"/>
      <c r="C409" s="4"/>
      <c r="D409" s="4"/>
      <c r="E409" s="7"/>
      <c r="F409" s="7"/>
      <c r="G409" s="8"/>
    </row>
    <row r="410" spans="1:7" x14ac:dyDescent="0.2">
      <c r="A410" s="4"/>
      <c r="B410" s="4"/>
      <c r="C410" s="4"/>
      <c r="D410" s="4"/>
      <c r="E410" s="7"/>
      <c r="F410" s="7"/>
      <c r="G410" s="8"/>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4EE08B5D-010A-42C3-BC38-D2E4C32F3BE4}"/>
</file>

<file path=customXml/itemProps2.xml><?xml version="1.0" encoding="utf-8"?>
<ds:datastoreItem xmlns:ds="http://schemas.openxmlformats.org/officeDocument/2006/customXml" ds:itemID="{D4DD5D6F-F030-4CED-8EC8-BC8B837BB534}"/>
</file>

<file path=customXml/itemProps3.xml><?xml version="1.0" encoding="utf-8"?>
<ds:datastoreItem xmlns:ds="http://schemas.openxmlformats.org/officeDocument/2006/customXml" ds:itemID="{ECAD4EF2-DFF2-47D9-956C-61907DEA1D9F}"/>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Cover_sheet</vt:lpstr>
      <vt:lpstr>Metadata</vt:lpstr>
      <vt:lpstr>Patient_Identification</vt:lpstr>
      <vt:lpstr>National_Total</vt:lpstr>
      <vt:lpstr>Gender</vt:lpstr>
      <vt:lpstr>Dispensing_By_Gender</vt:lpstr>
      <vt:lpstr>Age_Band</vt:lpstr>
      <vt:lpstr>Dispensing_By_Age</vt:lpstr>
      <vt:lpstr>Age_Band_and_Gender</vt:lpstr>
      <vt:lpstr>Dispensing_By_Age_and_Gender</vt:lpstr>
      <vt:lpstr>Adults_and_Children</vt:lpstr>
      <vt:lpstr>Indices_of_Deprivation</vt:lpstr>
      <vt:lpstr>IMD_By_Drug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grpla</dc:creator>
  <cp:lastModifiedBy>Graham Platten</cp:lastModifiedBy>
  <dcterms:created xsi:type="dcterms:W3CDTF">2026-08-06T13:12:38Z</dcterms:created>
  <dcterms:modified xsi:type="dcterms:W3CDTF">2026-08-18T12:09:37Z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