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_sheet" sheetId="1" state="visible" r:id="rId1"/>
    <sheet name="Metadata" sheetId="2" state="visible" r:id="rId2"/>
    <sheet name="Antidiabetics_and_insulin" sheetId="3" state="visible" r:id="rId3"/>
    <sheet name="GLP_1_receptor_agonists" sheetId="4" state="visible" r:id="rId4"/>
    <sheet name="SGLT_2_inhibitors" sheetId="5" state="visible" r:id="rId5"/>
    <sheet name="Interstitial_fluid_sensors" sheetId="6" state="visible" r:id="rId6"/>
  </sheets>
</workbook>
</file>

<file path=xl/sharedStrings.xml><?xml version="1.0" encoding="utf-8"?>
<sst xmlns="http://schemas.openxmlformats.org/spreadsheetml/2006/main" count="87" uniqueCount="87">
  <si>
    <t xml:space="preserve">Metadata - a list of the fields in these tables and their descriptions</t>
  </si>
  <si>
    <t xml:space="preserve">Field</t>
  </si>
  <si>
    <t xml:space="preserve">Description</t>
  </si>
  <si>
    <t xml:space="preserve">BNF Chemical Substance Name</t>
  </si>
  <si>
    <t xml:space="preserve">The name of the main active ingredient in a drug. Appliances do not contain a chemical substance, but instead inherit the corresponding BNF section. Determined by the British National Formulary (BNF) for drugs, or the NHSBSA for appliances. For example, Tirzepatide.</t>
  </si>
  <si>
    <t xml:space="preserve">BNF Presentation Name</t>
  </si>
  <si>
    <t xml:space="preserve">The name given to the specific type, strength, and formulation of a drug; or, the specific type of an appliance. For example, Metformin 850mg modified-release tablets.</t>
  </si>
  <si>
    <t xml:space="preserve">Financial Year</t>
  </si>
  <si>
    <t xml:space="preserve">The financial year to which the data relates.</t>
  </si>
  <si>
    <t xml:space="preserve">Identified Patient</t>
  </si>
  <si>
    <t xml:space="preserve">A patient who has been matched to an NHS number that has been verified by the Personal Demographics Service (PDS).</t>
  </si>
  <si>
    <t xml:space="preserve">Percentage of Identified Patients</t>
  </si>
  <si>
    <t xml:space="preserve">The percentage of identified patients receiving treatment for diabetes who were prescribed drug(s) in the respective drug group.</t>
  </si>
  <si>
    <t xml:space="preserve">Total Identified Patients</t>
  </si>
  <si>
    <t xml:space="preserve">The total number of patients who were matched to an NHS number that has been verified by the Personal Demographics Service (PDS).</t>
  </si>
  <si>
    <t xml:space="preserve">Total Items</t>
  </si>
  <si>
    <t xml:space="preserve">The number of prescription items dispensed. 'Items' refers to the number of times a product appears on a prescription form. Prescription forms include both paper prescriptions and electronic messages.</t>
  </si>
  <si>
    <t xml:space="preserve">Total Net Ingredient Cost (£)</t>
  </si>
  <si>
    <t xml:space="preserve">Total Net Ingredient Cost is the amount that would be paid using the basic price of the prescribed drug or appliance and the quantity prescribed. Sometimes called the 'Net Ingredient Cost' (NIC). The basic price is given either in the Drug Tariff or is determined from prices published by manufacturers, wholesalers, or suppliers. The basic price is set out in Parts 8 and 9 of the Drug Tariff. For any drugs or appliances not in Part 8, the price is usually taken from the manufacturer, wholesaler, or supplier of the product. This is given in GBP.</t>
  </si>
  <si>
    <t xml:space="preserve">Treatment Type</t>
  </si>
  <si>
    <t xml:space="preserve">A classifier used to determine whether a patient receiving prescribing for diabetes has received drugs in either, or both, of the BNF paragraphs: insulin (060101) and antidiabetic drugs (060102).</t>
  </si>
  <si>
    <t xml:space="preserve">Table 1: Prescribing for Diabetes - 2015/16 to 2024/25 - Percentage of patients receiving prescribing for diabetes who were prescribed insulin or antidiabetic medication</t>
  </si>
  <si>
    <t xml:space="preserve">Notes</t>
  </si>
  <si>
    <t xml:space="preserve">1. Field definitions can be found on the 'Metadata' tab.</t>
  </si>
  <si>
    <t xml:space="preserve">2015/2016</t>
  </si>
  <si>
    <t xml:space="preserve">Antidiabetic Drugs Only</t>
  </si>
  <si>
    <t xml:space="preserve">Insulin Only</t>
  </si>
  <si>
    <t xml:space="preserve">Both</t>
  </si>
  <si>
    <t xml:space="preserve">None</t>
  </si>
  <si>
    <t xml:space="preserve">2016/2017</t>
  </si>
  <si>
    <t xml:space="preserve">2017/2018</t>
  </si>
  <si>
    <t xml:space="preserve">2018/2019</t>
  </si>
  <si>
    <t xml:space="preserve">2019/2020</t>
  </si>
  <si>
    <t xml:space="preserve">2020/2021</t>
  </si>
  <si>
    <t xml:space="preserve">2021/2022</t>
  </si>
  <si>
    <t xml:space="preserve">2022/2023</t>
  </si>
  <si>
    <t xml:space="preserve">2023/2024</t>
  </si>
  <si>
    <t xml:space="preserve">2024/2025</t>
  </si>
  <si>
    <t xml:space="preserve">Table 2: Prescribing for Diabetes - 2015/16 to 2024/25 - Prescribing of GLP-1 receptor agonists</t>
  </si>
  <si>
    <t xml:space="preserve">Dulaglutide</t>
  </si>
  <si>
    <t xml:space="preserve">Exenatide</t>
  </si>
  <si>
    <t xml:space="preserve">Liraglutide</t>
  </si>
  <si>
    <t xml:space="preserve">Lixisenatide</t>
  </si>
  <si>
    <t xml:space="preserve">Semaglutide</t>
  </si>
  <si>
    <t xml:space="preserve">Tirzepatide</t>
  </si>
  <si>
    <t xml:space="preserve">Table 3: Prescribing for Diabetes - 2015/16 to 2024/25 - Prescribing of SGLT-2 inhibitors</t>
  </si>
  <si>
    <t xml:space="preserve">Canagliflozin</t>
  </si>
  <si>
    <t xml:space="preserve">Dapagliflozin</t>
  </si>
  <si>
    <t xml:space="preserve">Empagliflozin</t>
  </si>
  <si>
    <t xml:space="preserve">Ertugliflozin</t>
  </si>
  <si>
    <t xml:space="preserve">Table 4: Prescribing for Diabetes - 2015/16 to 2024/25 - Prescribing of interstitial fluid glucose sensors</t>
  </si>
  <si>
    <t xml:space="preserve">FreeStyle Libre</t>
  </si>
  <si>
    <t xml:space="preserve">Dexcom</t>
  </si>
  <si>
    <t xml:space="preserve">GlucoMen</t>
  </si>
  <si>
    <t xml:space="preserve">GlucoRx</t>
  </si>
  <si>
    <t xml:space="preserve">Prescribing for Diabetes - England 2015/16 - 2024/25</t>
  </si>
  <si>
    <t xml:space="preserve">Treatment for Diabetes</t>
  </si>
  <si>
    <t xml:space="preserve">Publication date: 21 August 2025</t>
  </si>
  <si>
    <t xml:space="preserve">Contents:</t>
  </si>
  <si>
    <t xml:space="preserve">Metadata</t>
  </si>
  <si>
    <t xml:space="preserve">Table 1: Anti-diabetics and insulin</t>
  </si>
  <si>
    <t xml:space="preserve">Table 2: GLP-1 receptor agonists</t>
  </si>
  <si>
    <t xml:space="preserve">Table 3: SGLT-2 inhibitors</t>
  </si>
  <si>
    <t xml:space="preserve">Table 4: Interstitial fluid glucose sensors</t>
  </si>
  <si>
    <t xml:space="preserve">Feedback:</t>
  </si>
  <si>
    <t xml:space="preserve">Feedback is important to us; we welcome any questions and comments relating to these statistics. You can contact us by:</t>
  </si>
  <si>
    <t xml:space="preserve">email:</t>
  </si>
  <si>
    <t xml:space="preserve">statistics@nhsbsa.nhs.uk</t>
  </si>
  <si>
    <t xml:space="preserve">Or you can complete a short feedback survey on our website</t>
  </si>
  <si>
    <t xml:space="preserve">Media enquires:</t>
  </si>
  <si>
    <t xml:space="preserve">communicationsteam@nhsbsa.nhs.uk</t>
  </si>
  <si>
    <t xml:space="preserve">You can also write to us at:</t>
  </si>
  <si>
    <t xml:space="preserve">NHSBSA - Statistics</t>
  </si>
  <si>
    <t xml:space="preserve">NHS Business Services Authority</t>
  </si>
  <si>
    <t xml:space="preserve">Stella House</t>
  </si>
  <si>
    <t xml:space="preserve">Goldcrest Way</t>
  </si>
  <si>
    <t xml:space="preserve">Riverside</t>
  </si>
  <si>
    <t xml:space="preserve">Newcastle upon Tyne</t>
  </si>
  <si>
    <t xml:space="preserve">NE15 8NY</t>
  </si>
  <si>
    <t xml:space="preserve">Statistics:</t>
  </si>
  <si>
    <t xml:space="preserve">You may re-use this document/publication (not including logos) free of charge in any format or medium, under the terms of the Open Government Licence v3.0.</t>
  </si>
  <si>
    <t xml:space="preserve">To view this licence visit</t>
  </si>
  <si>
    <t xml:space="preserve">www.nationalarchives.gov.uk/doc/open-government-licence</t>
  </si>
  <si>
    <t xml:space="preserve">or write to the Information Policy Team, The National Archives,</t>
  </si>
  <si>
    <t xml:space="preserve">Kew, Richmond, Surrey, TW9 4DU;</t>
  </si>
  <si>
    <t xml:space="preserve">or email:</t>
  </si>
  <si>
    <t xml:space="preserve"> psi@nationalarchives.gsi.gov.uk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</si>
</sst>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6" formatCode=""/>
    <numFmt numFmtId="167" formatCode="#,##0"/>
    <numFmt numFmtId="168" formatCode="0.00"/>
    <numFmt numFmtId="169" formatCode=""/>
    <numFmt numFmtId="170" formatCode="#,##0"/>
    <numFmt numFmtId="171" formatCode="#,##0.00"/>
    <numFmt numFmtId="172" formatCode=""/>
    <numFmt numFmtId="173" formatCode="#,##0"/>
    <numFmt numFmtId="174" formatCode="#,##0.00"/>
    <numFmt numFmtId="175" formatCode=""/>
    <numFmt numFmtId="176" formatCode="#,##0"/>
    <numFmt numFmtId="177" formatCode="#,##0.00"/>
  </numFmts>
  <fonts count="6">
    <font>
      <sz val="10"/>
      <color rgb="FF000000"/>
      <name val="Arial"/>
    </font>
    <font>
      <sz val="10"/>
      <color rgb="FF000000"/>
      <name val="Arial"/>
      <b/>
    </font>
    <font>
      <sz val="10"/>
      <color theme="10"/>
      <name val="Arial"/>
      <u val="single"/>
    </font>
    <font>
      <sz val="28"/>
      <color rgb="FF000000"/>
      <name val="Arial"/>
      <b/>
    </font>
    <font>
      <sz val="19"/>
      <color rgb="FF000000"/>
      <name val="Arial"/>
      <b/>
    </font>
    <font>
      <sz val="10"/>
      <color rgb="FF0000EE"/>
      <name val="Arial"/>
      <b/>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0" fontId="1" fillId="0" borderId="0" xfId="0" applyFont="1"/>
    <xf numFmtId="0" fontId="0" fillId="0" borderId="0" xfId="0" applyFont="1" applyAlignment="1">
      <alignment wrapText="1"/>
    </xf>
    <xf numFmtId="0" fontId="1" fillId="0" borderId="0" xfId="0" applyFont="1" applyAlignment="1">
      <alignment horizontal="left"/>
    </xf>
    <xf numFmtId="166" fontId="0" fillId="0" borderId="0" xfId="0" applyFont="1" applyNumberFormat="1" applyAlignment="1">
      <alignment horizontal="left"/>
    </xf>
    <xf numFmtId="0" fontId="1" fillId="0" borderId="0" xfId="0" applyFont="1" applyAlignment="1">
      <alignment horizontal="right"/>
    </xf>
    <xf numFmtId="167" fontId="0" fillId="0" borderId="0" xfId="0" applyFont="1" applyNumberFormat="1" applyAlignment="1">
      <alignment horizontal="right"/>
    </xf>
    <xf numFmtId="168" fontId="0" fillId="0" borderId="0" xfId="0" applyFont="1" applyNumberFormat="1" applyAlignment="1">
      <alignment horizontal="right"/>
    </xf>
    <xf numFmtId="169" fontId="0" fillId="0" borderId="0" xfId="0" applyFont="1" applyNumberFormat="1" applyAlignment="1">
      <alignment horizontal="left"/>
    </xf>
    <xf numFmtId="170" fontId="0" fillId="0" borderId="0" xfId="0" applyFont="1" applyNumberFormat="1" applyAlignment="1">
      <alignment horizontal="right"/>
    </xf>
    <xf numFmtId="171" fontId="0" fillId="0" borderId="0" xfId="0" applyFont="1" applyNumberFormat="1" applyAlignment="1">
      <alignment horizontal="right"/>
    </xf>
    <xf numFmtId="172" fontId="0" fillId="0" borderId="0" xfId="0" applyFont="1" applyNumberFormat="1" applyAlignment="1">
      <alignment horizontal="left"/>
    </xf>
    <xf numFmtId="173" fontId="0" fillId="0" borderId="0" xfId="0" applyFont="1" applyNumberFormat="1" applyAlignment="1">
      <alignment horizontal="right"/>
    </xf>
    <xf numFmtId="174" fontId="0" fillId="0" borderId="0" xfId="0" applyFont="1" applyNumberFormat="1" applyAlignment="1">
      <alignment horizontal="right"/>
    </xf>
    <xf numFmtId="175" fontId="0" fillId="0" borderId="0" xfId="0" applyFont="1" applyNumberFormat="1" applyAlignment="1">
      <alignment horizontal="left"/>
    </xf>
    <xf numFmtId="176" fontId="0" fillId="0" borderId="0" xfId="0" applyFont="1" applyNumberFormat="1" applyAlignment="1">
      <alignment horizontal="right"/>
    </xf>
    <xf numFmtId="177" fontId="0" fillId="0" borderId="0" xfId="0" applyFont="1"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3.xml><?xml version="1.0" encoding="utf-8"?>
<table xmlns="http://schemas.openxmlformats.org/spreadsheetml/2006/main" id="3" name="antidiabetics_and_insulin" displayName="antidiabetics_and_insulin" ref="A4:D44" totalsRowCount="0" totalsRowShown="0">
  <tableColumns count="4">
    <tableColumn id="1" name="Financial Year"/>
    <tableColumn id="2" name="Treatment Type"/>
    <tableColumn id="3" name="Total Identified Patients"/>
    <tableColumn id="4" name="Percentage of Identified Patients"/>
  </tableColumns>
  <tableStyleInfo name="none" showFirstColumn="0" showLastColumn="0" showRowStripes="1" showColumnStripes="0"/>
</table>
</file>

<file path=xl/tables/table4.xml><?xml version="1.0" encoding="utf-8"?>
<table xmlns="http://schemas.openxmlformats.org/spreadsheetml/2006/main" id="4" name="glp_1_receptor_agonists" displayName="glp_1_receptor_agonists" ref="A4:E54" totalsRowCount="0" totalsRowShown="0">
  <tableColumns count="5">
    <tableColumn id="1" name="Financial Year"/>
    <tableColumn id="2" name="BNF Chemical Substance Name"/>
    <tableColumn id="3" name="Total Identified Patients"/>
    <tableColumn id="4" name="Total Items"/>
    <tableColumn id="5" name="Total Net Ingredient Cost (£)"/>
  </tableColumns>
  <tableStyleInfo name="none" showFirstColumn="0" showLastColumn="0" showRowStripes="1" showColumnStripes="0"/>
</table>
</file>

<file path=xl/tables/table5.xml><?xml version="1.0" encoding="utf-8"?>
<table xmlns="http://schemas.openxmlformats.org/spreadsheetml/2006/main" id="5" name="sglt_2_inhibitors" displayName="sglt_2_inhibitors" ref="A4:E41" totalsRowCount="0" totalsRowShown="0">
  <tableColumns count="5">
    <tableColumn id="1" name="Financial Year"/>
    <tableColumn id="2" name="BNF Chemical Substance Name"/>
    <tableColumn id="3" name="Total Identified Patients"/>
    <tableColumn id="4" name="Total Items"/>
    <tableColumn id="5" name="Total Net Ingredient Cost (£)"/>
  </tableColumns>
  <tableStyleInfo name="none" showFirstColumn="0" showLastColumn="0" showRowStripes="1" showColumnStripes="0"/>
</table>
</file>

<file path=xl/tables/table6.xml><?xml version="1.0" encoding="utf-8"?>
<table xmlns="http://schemas.openxmlformats.org/spreadsheetml/2006/main" id="6" name="interstitial_fluid_sensors" displayName="interstitial_fluid_sensors" ref="A4:E21" totalsRowCount="0" totalsRowShown="0">
  <tableColumns count="5">
    <tableColumn id="1" name="Financial Year"/>
    <tableColumn id="2" name="BNF Presentation Name"/>
    <tableColumn id="3" name="Total Identified Patients"/>
    <tableColumn id="4" name="Total Items"/>
    <tableColumn id="5" name="Total Net Ingredient Cost (£)"/>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online1.snapsurveys.com/Official_Statistics_Feedback"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3" Type="http://schemas.openxmlformats.org/officeDocument/2006/relationships/table" Target="../tables/table3.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4" Type="http://schemas.openxmlformats.org/officeDocument/2006/relationships/table" Target="../tables/table4.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5" Type="http://schemas.openxmlformats.org/officeDocument/2006/relationships/table" Target="../tables/table5.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sheetData>
    <row r="1">
      <c r="A1" s="18" t="s">
        <v>55</v>
      </c>
    </row>
    <row r="2">
      <c r="A2" s="19" t="s">
        <v>56</v>
      </c>
    </row>
    <row r="3">
      <c r="A3" t="s">
        <v>57</v>
      </c>
    </row>
    <row r="4" ht="14.5" customHeight="1">
      <c r="A4" s="1" t="s">
        <v>58</v>
      </c>
    </row>
    <row r="5" ht="14.5" customHeight="1">
      <c r="A5" s="17" t="str">
        <f>=HYPERLINK("#'Metadata'!A1", "Metadata")</f>
      </c>
    </row>
    <row r="6" ht="14.5" customHeight="1">
      <c r="A6" s="17" t="str">
        <f>=HYPERLINK("#'Antidiabetics_and_insulin'!A1", "Table 1: Anti-diabetics and insulin")</f>
      </c>
    </row>
    <row r="7" ht="14.5" customHeight="1">
      <c r="A7" s="17" t="str">
        <f>=HYPERLINK("#'GLP_1_receptor_agonists'!A1", "Table 2: GLP-1 receptor agonists")</f>
      </c>
    </row>
    <row r="8" ht="14.5" customHeight="1">
      <c r="A8" s="17" t="str">
        <f>=HYPERLINK("#'SGLT_2_inhibitors'!A1", "Table 3: SGLT-2 inhibitors")</f>
      </c>
    </row>
    <row r="9" ht="14.5" customHeight="1">
      <c r="A9" s="17" t="str">
        <f>=HYPERLINK("#'Interstitial_fluid_sensors'!A1", "Table 4: Interstitial fluid glucose sensors")</f>
      </c>
    </row>
    <row r="10" ht="14.5" customHeight="1">
      <c r="A10" s="1" t="s">
        <v>64</v>
      </c>
    </row>
    <row r="11" ht="14.5" customHeight="1">
      <c r="A11" t="s">
        <v>65</v>
      </c>
    </row>
    <row r="12" ht="14.5" customHeight="1">
      <c r="A12" s="1" t="s">
        <v>66</v>
      </c>
      <c r="B12" t="s">
        <v>67</v>
      </c>
    </row>
    <row r="13" ht="14.5" customHeight="1">
      <c r="A13" s="20" t="s">
        <v>68</v>
      </c>
    </row>
    <row r="14" ht="14.5" customHeight="1">
      <c r="A14" s="1" t="s">
        <v>69</v>
      </c>
    </row>
    <row r="15" ht="14.5" customHeight="1">
      <c r="A15" t="s">
        <v>70</v>
      </c>
    </row>
    <row r="16" ht="14.5" customHeight="1">
      <c r="A16" t="s">
        <v>71</v>
      </c>
    </row>
    <row r="17" ht="14.5" customHeight="1">
      <c r="A17" t="s">
        <v>72</v>
      </c>
    </row>
    <row r="18" ht="14.5" customHeight="1">
      <c r="A18" t="s">
        <v>73</v>
      </c>
    </row>
    <row r="19" ht="14.5" customHeight="1">
      <c r="A19" t="s">
        <v>74</v>
      </c>
    </row>
    <row r="20" ht="14.5" customHeight="1">
      <c r="A20" t="s">
        <v>75</v>
      </c>
    </row>
    <row r="21" ht="14.5" customHeight="1">
      <c r="A21" t="s">
        <v>76</v>
      </c>
    </row>
    <row r="22" ht="14.5" customHeight="1">
      <c r="A22" t="s">
        <v>77</v>
      </c>
    </row>
    <row r="23" ht="14.5" customHeight="1">
      <c r="A23" t="s">
        <v>78</v>
      </c>
    </row>
    <row r="24" ht="14.5" customHeight="1">
      <c r="A24" s="1" t="s">
        <v>79</v>
      </c>
    </row>
    <row r="25" ht="14.5" customHeight="1">
      <c r="A25" t="s">
        <v>80</v>
      </c>
    </row>
    <row r="26" ht="14.5" customHeight="1">
      <c r="A26" t="s">
        <v>81</v>
      </c>
    </row>
    <row r="27" ht="14.5" customHeight="1">
      <c r="A27" t="s">
        <v>82</v>
      </c>
    </row>
    <row r="28" ht="14.5" customHeight="1">
      <c r="A28" t="s">
        <v>83</v>
      </c>
    </row>
    <row r="29" ht="14.5" customHeight="1">
      <c r="A29" t="s">
        <v>84</v>
      </c>
    </row>
    <row r="30" ht="14.5" customHeight="1">
      <c r="A30" t="s">
        <v>85</v>
      </c>
      <c r="B30" t="s">
        <v>86</v>
      </c>
    </row>
  </sheetData>
  <hyperlinks>
    <hyperlink ref="A13" r:id="rId1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34.71" hidden="0" customWidth="1"/>
    <col min="2" max="2" width="155.71" hidden="0" customWidth="1"/>
  </cols>
  <sheetData>
    <row r="1">
      <c r="A1" s="1" t="s">
        <v>0</v>
      </c>
    </row>
    <row r="2" ht="29" customHeight="1">
      <c r="A2" s="1" t="s">
        <v>1</v>
      </c>
      <c r="B2" s="1" t="s">
        <v>2</v>
      </c>
    </row>
    <row r="3">
      <c r="A3" t="s">
        <v>3</v>
      </c>
      <c r="B3" t="s">
        <v>4</v>
      </c>
    </row>
    <row r="4" ht="14.5" customHeight="1">
      <c r="A4" t="s">
        <v>5</v>
      </c>
      <c r="B4" t="s">
        <v>6</v>
      </c>
    </row>
    <row r="5" ht="14.5" customHeight="1">
      <c r="A5" t="s">
        <v>7</v>
      </c>
      <c r="B5" t="s">
        <v>8</v>
      </c>
    </row>
    <row r="6" ht="14.5" customHeight="1">
      <c r="A6" s="2" t="s">
        <v>9</v>
      </c>
      <c r="B6" s="2" t="s">
        <v>10</v>
      </c>
    </row>
    <row r="7" ht="14.5" customHeight="1">
      <c r="A7" s="2" t="s">
        <v>11</v>
      </c>
      <c r="B7" s="2" t="s">
        <v>12</v>
      </c>
    </row>
    <row r="8" ht="14.5" customHeight="1">
      <c r="A8" s="2" t="s">
        <v>13</v>
      </c>
      <c r="B8" s="2" t="s">
        <v>14</v>
      </c>
    </row>
    <row r="9" ht="14.5" customHeight="1">
      <c r="A9" s="2" t="s">
        <v>15</v>
      </c>
      <c r="B9" s="2" t="s">
        <v>16</v>
      </c>
    </row>
    <row r="10" ht="14.5" customHeight="1">
      <c r="A10" s="2" t="s">
        <v>17</v>
      </c>
      <c r="B10" s="2" t="s">
        <v>18</v>
      </c>
    </row>
    <row r="11" ht="14.5" customHeight="1">
      <c r="A11" s="2" t="s">
        <v>19</v>
      </c>
      <c r="B11" s="2" t="s">
        <v>20</v>
      </c>
    </row>
    <row r="12" ht="14.5" customHeight="1">
      <c r="A12" s="2"/>
      <c r="B12" s="2"/>
    </row>
  </sheetData>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42.71" hidden="0" customWidth="1"/>
    <col min="2" max="2" width="23.71" hidden="0" customWidth="1"/>
    <col min="3" max="3" width="25.71" hidden="0" customWidth="1"/>
    <col min="4" max="4" width="33.71" hidden="0" customWidth="1"/>
  </cols>
  <sheetData>
    <row r="1" ht="14.5" customHeight="1">
      <c r="A1" s="1" t="s">
        <v>21</v>
      </c>
    </row>
    <row r="2" ht="29" customHeight="1">
      <c r="A2" s="1" t="s">
        <v>22</v>
      </c>
    </row>
    <row r="3" ht="14.5" customHeight="1">
      <c r="A3" t="s">
        <v>23</v>
      </c>
    </row>
    <row r="4" ht="29" customHeight="1">
      <c r="A4" s="3" t="s">
        <v>7</v>
      </c>
      <c r="B4" s="3" t="s">
        <v>19</v>
      </c>
      <c r="C4" s="5" t="s">
        <v>13</v>
      </c>
      <c r="D4" s="5" t="s">
        <v>11</v>
      </c>
    </row>
    <row r="5" ht="14.5" customHeight="1">
      <c r="A5" s="4" t="s">
        <v>24</v>
      </c>
      <c r="B5" s="4" t="s">
        <v>25</v>
      </c>
      <c r="C5" s="6" t="n">
        <v>1964419</v>
      </c>
      <c r="D5" s="7" t="n">
        <v>72.3549</v>
      </c>
    </row>
    <row r="6" ht="14.5" customHeight="1">
      <c r="A6" s="4" t="s">
        <v>24</v>
      </c>
      <c r="B6" s="4" t="s">
        <v>26</v>
      </c>
      <c r="C6" s="6" t="n">
        <v>321227</v>
      </c>
      <c r="D6" s="7" t="n">
        <v>11.8317</v>
      </c>
    </row>
    <row r="7" ht="14.5" customHeight="1">
      <c r="A7" s="4" t="s">
        <v>24</v>
      </c>
      <c r="B7" s="4" t="s">
        <v>27</v>
      </c>
      <c r="C7" s="6" t="n">
        <v>358858</v>
      </c>
      <c r="D7" s="7" t="n">
        <v>13.2177</v>
      </c>
    </row>
    <row r="8" ht="14.5" customHeight="1">
      <c r="A8" s="4" t="s">
        <v>24</v>
      </c>
      <c r="B8" s="4" t="s">
        <v>28</v>
      </c>
      <c r="C8" s="6" t="n">
        <v>70474</v>
      </c>
      <c r="D8" s="7" t="n">
        <v>2.5957</v>
      </c>
    </row>
    <row r="9" ht="14.5" customHeight="1">
      <c r="A9" s="4" t="s">
        <v>29</v>
      </c>
      <c r="B9" s="4" t="s">
        <v>25</v>
      </c>
      <c r="C9" s="6" t="n">
        <v>2033237</v>
      </c>
      <c r="D9" s="7" t="n">
        <v>72.593</v>
      </c>
    </row>
    <row r="10" ht="14.5" customHeight="1">
      <c r="A10" s="4" t="s">
        <v>29</v>
      </c>
      <c r="B10" s="4" t="s">
        <v>26</v>
      </c>
      <c r="C10" s="6" t="n">
        <v>323306</v>
      </c>
      <c r="D10" s="7" t="n">
        <v>11.5431</v>
      </c>
    </row>
    <row r="11" ht="14.5" customHeight="1">
      <c r="A11" s="4" t="s">
        <v>29</v>
      </c>
      <c r="B11" s="4" t="s">
        <v>27</v>
      </c>
      <c r="C11" s="6" t="n">
        <v>373212</v>
      </c>
      <c r="D11" s="7" t="n">
        <v>13.3249</v>
      </c>
    </row>
    <row r="12" ht="14.5" customHeight="1">
      <c r="A12" s="4" t="s">
        <v>29</v>
      </c>
      <c r="B12" s="4" t="s">
        <v>28</v>
      </c>
      <c r="C12" s="6" t="n">
        <v>71116</v>
      </c>
      <c r="D12" s="7" t="n">
        <v>2.5391</v>
      </c>
    </row>
    <row r="13" ht="14.5" customHeight="1">
      <c r="A13" s="4" t="s">
        <v>30</v>
      </c>
      <c r="B13" s="4" t="s">
        <v>25</v>
      </c>
      <c r="C13" s="6" t="n">
        <v>2089016</v>
      </c>
      <c r="D13" s="7" t="n">
        <v>72.8485</v>
      </c>
    </row>
    <row r="14" ht="14.5" customHeight="1">
      <c r="A14" s="4" t="s">
        <v>30</v>
      </c>
      <c r="B14" s="4" t="s">
        <v>26</v>
      </c>
      <c r="C14" s="6" t="n">
        <v>325412</v>
      </c>
      <c r="D14" s="7" t="n">
        <v>11.3478</v>
      </c>
    </row>
    <row r="15" ht="14.5" customHeight="1">
      <c r="A15" s="4" t="s">
        <v>30</v>
      </c>
      <c r="B15" s="4" t="s">
        <v>27</v>
      </c>
      <c r="C15" s="6" t="n">
        <v>384853</v>
      </c>
      <c r="D15" s="7" t="n">
        <v>13.4207</v>
      </c>
    </row>
    <row r="16" ht="14.5" customHeight="1">
      <c r="A16" s="4" t="s">
        <v>30</v>
      </c>
      <c r="B16" s="4" t="s">
        <v>28</v>
      </c>
      <c r="C16" s="6" t="n">
        <v>68337</v>
      </c>
      <c r="D16" s="7" t="n">
        <v>2.3831</v>
      </c>
    </row>
    <row r="17" ht="14.5" customHeight="1">
      <c r="A17" s="4" t="s">
        <v>31</v>
      </c>
      <c r="B17" s="4" t="s">
        <v>25</v>
      </c>
      <c r="C17" s="6" t="n">
        <v>2145525</v>
      </c>
      <c r="D17" s="7" t="n">
        <v>73.1076</v>
      </c>
    </row>
    <row r="18" ht="14.5" customHeight="1">
      <c r="A18" s="4" t="s">
        <v>31</v>
      </c>
      <c r="B18" s="4" t="s">
        <v>26</v>
      </c>
      <c r="C18" s="6" t="n">
        <v>326399</v>
      </c>
      <c r="D18" s="7" t="n">
        <v>11.1219</v>
      </c>
    </row>
    <row r="19" ht="14.5" customHeight="1">
      <c r="A19" s="4" t="s">
        <v>31</v>
      </c>
      <c r="B19" s="4" t="s">
        <v>27</v>
      </c>
      <c r="C19" s="6" t="n">
        <v>394907</v>
      </c>
      <c r="D19" s="7" t="n">
        <v>13.4562</v>
      </c>
    </row>
    <row r="20" ht="14.5" customHeight="1">
      <c r="A20" s="4" t="s">
        <v>31</v>
      </c>
      <c r="B20" s="4" t="s">
        <v>28</v>
      </c>
      <c r="C20" s="6" t="n">
        <v>67917</v>
      </c>
      <c r="D20" s="7" t="n">
        <v>2.3142</v>
      </c>
    </row>
    <row r="21" ht="14.5" customHeight="1">
      <c r="A21" s="4" t="s">
        <v>32</v>
      </c>
      <c r="B21" s="4" t="s">
        <v>25</v>
      </c>
      <c r="C21" s="6" t="n">
        <v>2210282</v>
      </c>
      <c r="D21" s="7" t="n">
        <v>73.3546</v>
      </c>
    </row>
    <row r="22" ht="14.5" customHeight="1">
      <c r="A22" s="4" t="s">
        <v>32</v>
      </c>
      <c r="B22" s="4" t="s">
        <v>26</v>
      </c>
      <c r="C22" s="6" t="n">
        <v>328740</v>
      </c>
      <c r="D22" s="7" t="n">
        <v>10.9102</v>
      </c>
    </row>
    <row r="23" ht="14.5" customHeight="1">
      <c r="A23" s="4" t="s">
        <v>32</v>
      </c>
      <c r="B23" s="4" t="s">
        <v>27</v>
      </c>
      <c r="C23" s="6" t="n">
        <v>406979</v>
      </c>
      <c r="D23" s="7" t="n">
        <v>13.5068</v>
      </c>
    </row>
    <row r="24" ht="14.5" customHeight="1">
      <c r="A24" s="4" t="s">
        <v>32</v>
      </c>
      <c r="B24" s="4" t="s">
        <v>28</v>
      </c>
      <c r="C24" s="6" t="n">
        <v>67145</v>
      </c>
      <c r="D24" s="7" t="n">
        <v>2.2284</v>
      </c>
    </row>
    <row r="25" ht="14.5" customHeight="1">
      <c r="A25" s="4" t="s">
        <v>33</v>
      </c>
      <c r="B25" s="4" t="s">
        <v>25</v>
      </c>
      <c r="C25" s="6" t="n">
        <v>2239485</v>
      </c>
      <c r="D25" s="7" t="n">
        <v>73.2997</v>
      </c>
    </row>
    <row r="26" ht="14.5" customHeight="1">
      <c r="A26" s="4" t="s">
        <v>33</v>
      </c>
      <c r="B26" s="4" t="s">
        <v>26</v>
      </c>
      <c r="C26" s="6" t="n">
        <v>333037</v>
      </c>
      <c r="D26" s="7" t="n">
        <v>10.9005</v>
      </c>
    </row>
    <row r="27" ht="14.5" customHeight="1">
      <c r="A27" s="4" t="s">
        <v>33</v>
      </c>
      <c r="B27" s="4" t="s">
        <v>27</v>
      </c>
      <c r="C27" s="6" t="n">
        <v>414436</v>
      </c>
      <c r="D27" s="7" t="n">
        <v>13.5647</v>
      </c>
    </row>
    <row r="28" ht="14.5" customHeight="1">
      <c r="A28" s="4" t="s">
        <v>33</v>
      </c>
      <c r="B28" s="4" t="s">
        <v>28</v>
      </c>
      <c r="C28" s="6" t="n">
        <v>68288</v>
      </c>
      <c r="D28" s="7" t="n">
        <v>2.2351</v>
      </c>
    </row>
    <row r="29" ht="14.5" customHeight="1">
      <c r="A29" s="4" t="s">
        <v>34</v>
      </c>
      <c r="B29" s="4" t="s">
        <v>25</v>
      </c>
      <c r="C29" s="6" t="n">
        <v>2371080</v>
      </c>
      <c r="D29" s="7" t="n">
        <v>73.93</v>
      </c>
    </row>
    <row r="30" ht="14.5" customHeight="1">
      <c r="A30" s="4" t="s">
        <v>34</v>
      </c>
      <c r="B30" s="4" t="s">
        <v>26</v>
      </c>
      <c r="C30" s="6" t="n">
        <v>333510</v>
      </c>
      <c r="D30" s="7" t="n">
        <v>10.3988</v>
      </c>
    </row>
    <row r="31" ht="14.5" customHeight="1">
      <c r="A31" s="4" t="s">
        <v>34</v>
      </c>
      <c r="B31" s="4" t="s">
        <v>27</v>
      </c>
      <c r="C31" s="6" t="n">
        <v>432316</v>
      </c>
      <c r="D31" s="7" t="n">
        <v>13.4796</v>
      </c>
    </row>
    <row r="32" ht="14.5" customHeight="1">
      <c r="A32" s="4" t="s">
        <v>34</v>
      </c>
      <c r="B32" s="4" t="s">
        <v>28</v>
      </c>
      <c r="C32" s="6" t="n">
        <v>70289</v>
      </c>
      <c r="D32" s="7" t="n">
        <v>2.1916</v>
      </c>
    </row>
    <row r="33" ht="14.5" customHeight="1">
      <c r="A33" s="4" t="s">
        <v>35</v>
      </c>
      <c r="B33" s="4" t="s">
        <v>25</v>
      </c>
      <c r="C33" s="6" t="n">
        <v>2558224</v>
      </c>
      <c r="D33" s="7" t="n">
        <v>74.9903</v>
      </c>
    </row>
    <row r="34" ht="14.5" customHeight="1">
      <c r="A34" s="4" t="s">
        <v>35</v>
      </c>
      <c r="B34" s="4" t="s">
        <v>26</v>
      </c>
      <c r="C34" s="6" t="n">
        <v>332803</v>
      </c>
      <c r="D34" s="7" t="n">
        <v>9.7556</v>
      </c>
    </row>
    <row r="35" ht="14.5" customHeight="1">
      <c r="A35" s="4" t="s">
        <v>35</v>
      </c>
      <c r="B35" s="4" t="s">
        <v>27</v>
      </c>
      <c r="C35" s="6" t="n">
        <v>449509</v>
      </c>
      <c r="D35" s="7" t="n">
        <v>13.1766</v>
      </c>
    </row>
    <row r="36" ht="14.5" customHeight="1">
      <c r="A36" s="4" t="s">
        <v>35</v>
      </c>
      <c r="B36" s="4" t="s">
        <v>28</v>
      </c>
      <c r="C36" s="6" t="n">
        <v>70872</v>
      </c>
      <c r="D36" s="7" t="n">
        <v>2.0775</v>
      </c>
    </row>
    <row r="37" ht="14.5" customHeight="1">
      <c r="A37" s="4" t="s">
        <v>36</v>
      </c>
      <c r="B37" s="4" t="s">
        <v>25</v>
      </c>
      <c r="C37" s="6" t="n">
        <v>2757366</v>
      </c>
      <c r="D37" s="7" t="n">
        <v>75.8392</v>
      </c>
    </row>
    <row r="38" ht="14.5" customHeight="1">
      <c r="A38" s="4" t="s">
        <v>36</v>
      </c>
      <c r="B38" s="4" t="s">
        <v>26</v>
      </c>
      <c r="C38" s="6" t="n">
        <v>332194</v>
      </c>
      <c r="D38" s="7" t="n">
        <v>9.1367</v>
      </c>
    </row>
    <row r="39" ht="14.5" customHeight="1">
      <c r="A39" s="4" t="s">
        <v>36</v>
      </c>
      <c r="B39" s="4" t="s">
        <v>27</v>
      </c>
      <c r="C39" s="6" t="n">
        <v>473511</v>
      </c>
      <c r="D39" s="7" t="n">
        <v>13.0235</v>
      </c>
    </row>
    <row r="40" ht="14.5" customHeight="1">
      <c r="A40" s="4" t="s">
        <v>36</v>
      </c>
      <c r="B40" s="4" t="s">
        <v>28</v>
      </c>
      <c r="C40" s="6" t="n">
        <v>72735</v>
      </c>
      <c r="D40" s="7" t="n">
        <v>2.0005</v>
      </c>
    </row>
    <row r="41" ht="14.5" customHeight="1">
      <c r="A41" s="4" t="s">
        <v>37</v>
      </c>
      <c r="B41" s="4" t="s">
        <v>25</v>
      </c>
      <c r="C41" s="6" t="n">
        <v>2979141</v>
      </c>
      <c r="D41" s="7" t="n">
        <v>76.6969</v>
      </c>
    </row>
    <row r="42" ht="14.5" customHeight="1">
      <c r="A42" s="4" t="s">
        <v>37</v>
      </c>
      <c r="B42" s="4" t="s">
        <v>26</v>
      </c>
      <c r="C42" s="6" t="n">
        <v>332335</v>
      </c>
      <c r="D42" s="7" t="n">
        <v>8.5558</v>
      </c>
    </row>
    <row r="43" ht="14.5" customHeight="1">
      <c r="A43" s="4" t="s">
        <v>37</v>
      </c>
      <c r="B43" s="4" t="s">
        <v>27</v>
      </c>
      <c r="C43" s="6" t="n">
        <v>497032</v>
      </c>
      <c r="D43" s="7" t="n">
        <v>12.7959</v>
      </c>
    </row>
    <row r="44" ht="14.5" customHeight="1">
      <c r="A44" s="4" t="s">
        <v>37</v>
      </c>
      <c r="B44" s="4" t="s">
        <v>28</v>
      </c>
      <c r="C44" s="6" t="n">
        <v>75794</v>
      </c>
      <c r="D44" s="7" t="n">
        <v>1.9513</v>
      </c>
    </row>
    <row r="45">
      <c r="A45" s="4"/>
      <c r="B45" s="4"/>
      <c r="C45" s="6"/>
      <c r="D45" s="7"/>
    </row>
    <row r="46">
      <c r="A46" s="4"/>
      <c r="B46" s="4"/>
      <c r="C46" s="6"/>
      <c r="D46" s="7"/>
    </row>
    <row r="47">
      <c r="A47" s="4"/>
      <c r="B47" s="4"/>
      <c r="C47" s="6"/>
      <c r="D47" s="7"/>
    </row>
    <row r="48">
      <c r="A48" s="4"/>
      <c r="B48" s="4"/>
      <c r="C48" s="6"/>
      <c r="D48" s="7"/>
    </row>
  </sheetData>
  <pageMargins left="0.7" right="0.7" top="0.75" bottom="0.75" header="0.3" footer="0.3"/>
  <pageSetup paperSize="9" orientation="portrait" horizontalDpi="300" verticalDpi="300"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42.71" hidden="0" customWidth="1"/>
    <col min="2" max="2" width="27.71" hidden="0" customWidth="1"/>
    <col min="3" max="3" width="25.71" hidden="0" customWidth="1"/>
    <col min="4" max="4" width="11.71" hidden="0" customWidth="1"/>
    <col min="5" max="5" width="30.71" hidden="0" customWidth="1"/>
  </cols>
  <sheetData>
    <row r="1" ht="14.5" customHeight="1">
      <c r="A1" s="1" t="s">
        <v>38</v>
      </c>
    </row>
    <row r="2" ht="29" customHeight="1">
      <c r="A2" s="1" t="s">
        <v>22</v>
      </c>
    </row>
    <row r="3" ht="14.5" customHeight="1">
      <c r="A3" t="s">
        <v>23</v>
      </c>
    </row>
    <row r="4" ht="29" customHeight="1">
      <c r="A4" s="3" t="s">
        <v>7</v>
      </c>
      <c r="B4" s="3" t="s">
        <v>3</v>
      </c>
      <c r="C4" s="5" t="s">
        <v>13</v>
      </c>
      <c r="D4" s="5" t="s">
        <v>15</v>
      </c>
      <c r="E4" s="5" t="s">
        <v>17</v>
      </c>
    </row>
    <row r="5" ht="14.5" customHeight="1">
      <c r="A5" s="8" t="s">
        <v>24</v>
      </c>
      <c r="B5" s="8" t="s">
        <v>39</v>
      </c>
      <c r="C5" s="9" t="n">
        <v>2235</v>
      </c>
      <c r="D5" s="9" t="n">
        <v>7724</v>
      </c>
      <c r="E5" s="10" t="n">
        <v>637491.9</v>
      </c>
    </row>
    <row r="6" ht="14.5" customHeight="1">
      <c r="A6" s="8" t="s">
        <v>24</v>
      </c>
      <c r="B6" s="8" t="s">
        <v>40</v>
      </c>
      <c r="C6" s="9" t="n">
        <v>30543</v>
      </c>
      <c r="D6" s="9" t="n">
        <v>226944</v>
      </c>
      <c r="E6" s="10" t="n">
        <v>18425618.56</v>
      </c>
    </row>
    <row r="7" ht="14.5" customHeight="1">
      <c r="A7" s="8" t="s">
        <v>24</v>
      </c>
      <c r="B7" s="8" t="s">
        <v>41</v>
      </c>
      <c r="C7" s="9" t="n">
        <v>60113</v>
      </c>
      <c r="D7" s="9" t="n">
        <v>416623</v>
      </c>
      <c r="E7" s="10" t="n">
        <v>42610964.95</v>
      </c>
    </row>
    <row r="8" ht="14.5" customHeight="1">
      <c r="A8" s="8" t="s">
        <v>24</v>
      </c>
      <c r="B8" s="8" t="s">
        <v>42</v>
      </c>
      <c r="C8" s="9" t="n">
        <v>12831</v>
      </c>
      <c r="D8" s="9" t="n">
        <v>86132</v>
      </c>
      <c r="E8" s="10" t="n">
        <v>5493765.37</v>
      </c>
    </row>
    <row r="9" ht="14.5" customHeight="1">
      <c r="A9" s="8" t="s">
        <v>29</v>
      </c>
      <c r="B9" s="8" t="s">
        <v>39</v>
      </c>
      <c r="C9" s="9" t="n">
        <v>13904</v>
      </c>
      <c r="D9" s="9" t="n">
        <v>76375</v>
      </c>
      <c r="E9" s="10" t="n">
        <v>5968978.1</v>
      </c>
    </row>
    <row r="10" ht="14.5" customHeight="1">
      <c r="A10" s="8" t="s">
        <v>29</v>
      </c>
      <c r="B10" s="8" t="s">
        <v>40</v>
      </c>
      <c r="C10" s="9" t="n">
        <v>26929</v>
      </c>
      <c r="D10" s="9" t="n">
        <v>212385</v>
      </c>
      <c r="E10" s="10" t="n">
        <v>17278384.16</v>
      </c>
    </row>
    <row r="11" ht="14.5" customHeight="1">
      <c r="A11" s="8" t="s">
        <v>29</v>
      </c>
      <c r="B11" s="8" t="s">
        <v>41</v>
      </c>
      <c r="C11" s="9" t="n">
        <v>61469</v>
      </c>
      <c r="D11" s="9" t="n">
        <v>464261</v>
      </c>
      <c r="E11" s="10" t="n">
        <v>47813390.64</v>
      </c>
    </row>
    <row r="12" ht="14.5" customHeight="1">
      <c r="A12" s="8" t="s">
        <v>29</v>
      </c>
      <c r="B12" s="8" t="s">
        <v>42</v>
      </c>
      <c r="C12" s="9" t="n">
        <v>11177</v>
      </c>
      <c r="D12" s="9" t="n">
        <v>80624</v>
      </c>
      <c r="E12" s="10" t="n">
        <v>5304529.51</v>
      </c>
    </row>
    <row r="13" ht="14.5" customHeight="1">
      <c r="A13" s="8" t="s">
        <v>30</v>
      </c>
      <c r="B13" s="8" t="s">
        <v>39</v>
      </c>
      <c r="C13" s="9" t="n">
        <v>31601</v>
      </c>
      <c r="D13" s="9" t="n">
        <v>219245</v>
      </c>
      <c r="E13" s="10" t="n">
        <v>17400098.02</v>
      </c>
    </row>
    <row r="14" ht="14.5" customHeight="1">
      <c r="A14" s="8" t="s">
        <v>30</v>
      </c>
      <c r="B14" s="8" t="s">
        <v>40</v>
      </c>
      <c r="C14" s="9" t="n">
        <v>22235</v>
      </c>
      <c r="D14" s="9" t="n">
        <v>177370</v>
      </c>
      <c r="E14" s="10" t="n">
        <v>15099251.1</v>
      </c>
    </row>
    <row r="15" ht="14.5" customHeight="1">
      <c r="A15" s="8" t="s">
        <v>30</v>
      </c>
      <c r="B15" s="8" t="s">
        <v>41</v>
      </c>
      <c r="C15" s="9" t="n">
        <v>62416</v>
      </c>
      <c r="D15" s="9" t="n">
        <v>470526</v>
      </c>
      <c r="E15" s="10" t="n">
        <v>49641189.84</v>
      </c>
    </row>
    <row r="16" ht="14.5" customHeight="1">
      <c r="A16" s="8" t="s">
        <v>30</v>
      </c>
      <c r="B16" s="8" t="s">
        <v>42</v>
      </c>
      <c r="C16" s="9" t="n">
        <v>9165</v>
      </c>
      <c r="D16" s="9" t="n">
        <v>67609</v>
      </c>
      <c r="E16" s="10" t="n">
        <v>4494137.02</v>
      </c>
    </row>
    <row r="17" ht="14.5" customHeight="1">
      <c r="A17" s="8" t="s">
        <v>31</v>
      </c>
      <c r="B17" s="8" t="s">
        <v>39</v>
      </c>
      <c r="C17" s="9" t="n">
        <v>52052</v>
      </c>
      <c r="D17" s="9" t="n">
        <v>393358</v>
      </c>
      <c r="E17" s="10" t="n">
        <v>31564210.23</v>
      </c>
    </row>
    <row r="18" ht="14.5" customHeight="1">
      <c r="A18" s="8" t="s">
        <v>31</v>
      </c>
      <c r="B18" s="8" t="s">
        <v>40</v>
      </c>
      <c r="C18" s="9" t="n">
        <v>17812</v>
      </c>
      <c r="D18" s="9" t="n">
        <v>145947</v>
      </c>
      <c r="E18" s="10" t="n">
        <v>12969332.94</v>
      </c>
    </row>
    <row r="19" ht="14.5" customHeight="1">
      <c r="A19" s="8" t="s">
        <v>31</v>
      </c>
      <c r="B19" s="8" t="s">
        <v>41</v>
      </c>
      <c r="C19" s="9" t="n">
        <v>66185</v>
      </c>
      <c r="D19" s="9" t="n">
        <v>504278</v>
      </c>
      <c r="E19" s="10" t="n">
        <v>54536889.96</v>
      </c>
    </row>
    <row r="20" ht="14.5" customHeight="1">
      <c r="A20" s="8" t="s">
        <v>31</v>
      </c>
      <c r="B20" s="8" t="s">
        <v>42</v>
      </c>
      <c r="C20" s="9" t="n">
        <v>7254</v>
      </c>
      <c r="D20" s="9" t="n">
        <v>54621</v>
      </c>
      <c r="E20" s="10" t="n">
        <v>3643143.76</v>
      </c>
    </row>
    <row r="21" ht="14.5" customHeight="1">
      <c r="A21" s="8" t="s">
        <v>31</v>
      </c>
      <c r="B21" s="8" t="s">
        <v>43</v>
      </c>
      <c r="C21" s="9" t="n">
        <v>905</v>
      </c>
      <c r="D21" s="9" t="n">
        <v>1251</v>
      </c>
      <c r="E21" s="10" t="n">
        <v>135732.25</v>
      </c>
    </row>
    <row r="22" ht="14.5" customHeight="1">
      <c r="A22" s="8" t="s">
        <v>32</v>
      </c>
      <c r="B22" s="8" t="s">
        <v>39</v>
      </c>
      <c r="C22" s="9" t="n">
        <v>72228</v>
      </c>
      <c r="D22" s="9" t="n">
        <v>579783</v>
      </c>
      <c r="E22" s="10" t="n">
        <v>47006186.65</v>
      </c>
    </row>
    <row r="23" ht="14.5" customHeight="1">
      <c r="A23" s="8" t="s">
        <v>32</v>
      </c>
      <c r="B23" s="8" t="s">
        <v>40</v>
      </c>
      <c r="C23" s="9" t="n">
        <v>13845</v>
      </c>
      <c r="D23" s="9" t="n">
        <v>113006</v>
      </c>
      <c r="E23" s="10" t="n">
        <v>10121941.45</v>
      </c>
    </row>
    <row r="24" ht="14.5" customHeight="1">
      <c r="A24" s="8" t="s">
        <v>32</v>
      </c>
      <c r="B24" s="8" t="s">
        <v>41</v>
      </c>
      <c r="C24" s="9" t="n">
        <v>64695</v>
      </c>
      <c r="D24" s="9" t="n">
        <v>512102</v>
      </c>
      <c r="E24" s="10" t="n">
        <v>56465025.84</v>
      </c>
    </row>
    <row r="25" ht="14.5" customHeight="1">
      <c r="A25" s="8" t="s">
        <v>32</v>
      </c>
      <c r="B25" s="8" t="s">
        <v>42</v>
      </c>
      <c r="C25" s="9" t="n">
        <v>5636</v>
      </c>
      <c r="D25" s="9" t="n">
        <v>42759</v>
      </c>
      <c r="E25" s="10" t="n">
        <v>2916659.94</v>
      </c>
    </row>
    <row r="26" ht="14.5" customHeight="1">
      <c r="A26" s="8" t="s">
        <v>32</v>
      </c>
      <c r="B26" s="8" t="s">
        <v>43</v>
      </c>
      <c r="C26" s="9" t="n">
        <v>28554</v>
      </c>
      <c r="D26" s="9" t="n">
        <v>137322</v>
      </c>
      <c r="E26" s="10" t="n">
        <v>13500927.25</v>
      </c>
    </row>
    <row r="27" ht="14.5" customHeight="1">
      <c r="A27" s="8" t="s">
        <v>33</v>
      </c>
      <c r="B27" s="8" t="s">
        <v>39</v>
      </c>
      <c r="C27" s="9" t="n">
        <v>81266</v>
      </c>
      <c r="D27" s="9" t="n">
        <v>691884</v>
      </c>
      <c r="E27" s="10" t="n">
        <v>56358963.33</v>
      </c>
    </row>
    <row r="28" ht="14.5" customHeight="1">
      <c r="A28" s="8" t="s">
        <v>33</v>
      </c>
      <c r="B28" s="8" t="s">
        <v>40</v>
      </c>
      <c r="C28" s="9" t="n">
        <v>10006</v>
      </c>
      <c r="D28" s="9" t="n">
        <v>85933</v>
      </c>
      <c r="E28" s="10" t="n">
        <v>7729236.07</v>
      </c>
    </row>
    <row r="29" ht="14.5" customHeight="1">
      <c r="A29" s="8" t="s">
        <v>33</v>
      </c>
      <c r="B29" s="8" t="s">
        <v>41</v>
      </c>
      <c r="C29" s="9" t="n">
        <v>54664</v>
      </c>
      <c r="D29" s="9" t="n">
        <v>449484</v>
      </c>
      <c r="E29" s="10" t="n">
        <v>50218553.78</v>
      </c>
    </row>
    <row r="30" ht="14.5" customHeight="1">
      <c r="A30" s="8" t="s">
        <v>33</v>
      </c>
      <c r="B30" s="8" t="s">
        <v>42</v>
      </c>
      <c r="C30" s="9" t="n">
        <v>3947</v>
      </c>
      <c r="D30" s="9" t="n">
        <v>31862</v>
      </c>
      <c r="E30" s="10" t="n">
        <v>2182983.62</v>
      </c>
    </row>
    <row r="31" ht="14.5" customHeight="1">
      <c r="A31" s="8" t="s">
        <v>33</v>
      </c>
      <c r="B31" s="8" t="s">
        <v>43</v>
      </c>
      <c r="C31" s="9" t="n">
        <v>54702</v>
      </c>
      <c r="D31" s="9" t="n">
        <v>374385</v>
      </c>
      <c r="E31" s="10" t="n">
        <v>34967409.6</v>
      </c>
    </row>
    <row r="32" ht="14.5" customHeight="1">
      <c r="A32" s="8" t="s">
        <v>34</v>
      </c>
      <c r="B32" s="8" t="s">
        <v>39</v>
      </c>
      <c r="C32" s="9" t="n">
        <v>109159</v>
      </c>
      <c r="D32" s="9" t="n">
        <v>917172</v>
      </c>
      <c r="E32" s="10" t="n">
        <v>74689759.28</v>
      </c>
    </row>
    <row r="33" ht="14.5" customHeight="1">
      <c r="A33" s="8" t="s">
        <v>34</v>
      </c>
      <c r="B33" s="8" t="s">
        <v>40</v>
      </c>
      <c r="C33" s="9" t="n">
        <v>8060</v>
      </c>
      <c r="D33" s="9" t="n">
        <v>65813</v>
      </c>
      <c r="E33" s="10" t="n">
        <v>5919373.49</v>
      </c>
    </row>
    <row r="34" ht="14.5" customHeight="1">
      <c r="A34" s="8" t="s">
        <v>34</v>
      </c>
      <c r="B34" s="8" t="s">
        <v>41</v>
      </c>
      <c r="C34" s="9" t="n">
        <v>48217</v>
      </c>
      <c r="D34" s="9" t="n">
        <v>381327</v>
      </c>
      <c r="E34" s="10" t="n">
        <v>43183502.28</v>
      </c>
    </row>
    <row r="35" ht="14.5" customHeight="1">
      <c r="A35" s="8" t="s">
        <v>34</v>
      </c>
      <c r="B35" s="8" t="s">
        <v>42</v>
      </c>
      <c r="C35" s="9" t="n">
        <v>3033</v>
      </c>
      <c r="D35" s="9" t="n">
        <v>23544</v>
      </c>
      <c r="E35" s="10" t="n">
        <v>1620643.94</v>
      </c>
    </row>
    <row r="36" ht="14.5" customHeight="1">
      <c r="A36" s="8" t="s">
        <v>34</v>
      </c>
      <c r="B36" s="8" t="s">
        <v>43</v>
      </c>
      <c r="C36" s="9" t="n">
        <v>101596</v>
      </c>
      <c r="D36" s="9" t="n">
        <v>726830</v>
      </c>
      <c r="E36" s="10" t="n">
        <v>65944315.72</v>
      </c>
    </row>
    <row r="37" ht="14.5" customHeight="1">
      <c r="A37" s="8" t="s">
        <v>35</v>
      </c>
      <c r="B37" s="8" t="s">
        <v>39</v>
      </c>
      <c r="C37" s="9" t="n">
        <v>129227</v>
      </c>
      <c r="D37" s="9" t="n">
        <v>1177582</v>
      </c>
      <c r="E37" s="10" t="n">
        <v>96046419.28</v>
      </c>
    </row>
    <row r="38" ht="14.5" customHeight="1">
      <c r="A38" s="8" t="s">
        <v>35</v>
      </c>
      <c r="B38" s="8" t="s">
        <v>40</v>
      </c>
      <c r="C38" s="9" t="n">
        <v>6765</v>
      </c>
      <c r="D38" s="9" t="n">
        <v>52106</v>
      </c>
      <c r="E38" s="10" t="n">
        <v>4667307.15</v>
      </c>
    </row>
    <row r="39" ht="14.5" customHeight="1">
      <c r="A39" s="8" t="s">
        <v>35</v>
      </c>
      <c r="B39" s="8" t="s">
        <v>41</v>
      </c>
      <c r="C39" s="9" t="n">
        <v>46644</v>
      </c>
      <c r="D39" s="9" t="n">
        <v>336763</v>
      </c>
      <c r="E39" s="10" t="n">
        <v>38697271.56</v>
      </c>
    </row>
    <row r="40" ht="14.5" customHeight="1">
      <c r="A40" s="8" t="s">
        <v>35</v>
      </c>
      <c r="B40" s="8" t="s">
        <v>42</v>
      </c>
      <c r="C40" s="9" t="n">
        <v>2042</v>
      </c>
      <c r="D40" s="9" t="n">
        <v>15869</v>
      </c>
      <c r="E40" s="10" t="n">
        <v>1106718.86</v>
      </c>
    </row>
    <row r="41" ht="14.5" customHeight="1">
      <c r="A41" s="8" t="s">
        <v>35</v>
      </c>
      <c r="B41" s="8" t="s">
        <v>43</v>
      </c>
      <c r="C41" s="9" t="n">
        <v>152011</v>
      </c>
      <c r="D41" s="9" t="n">
        <v>1165191</v>
      </c>
      <c r="E41" s="10" t="n">
        <v>105704756.85</v>
      </c>
    </row>
    <row r="42" ht="14.5" customHeight="1">
      <c r="A42" s="8" t="s">
        <v>35</v>
      </c>
      <c r="B42" s="8" t="s">
        <v>44</v>
      </c>
      <c r="C42" s="9" t="n">
        <v>1</v>
      </c>
      <c r="D42" s="9" t="n">
        <v>1</v>
      </c>
      <c r="E42" s="10" t="n">
        <v>196</v>
      </c>
    </row>
    <row r="43" ht="14.5" customHeight="1">
      <c r="A43" s="8" t="s">
        <v>36</v>
      </c>
      <c r="B43" s="8" t="s">
        <v>39</v>
      </c>
      <c r="C43" s="9" t="n">
        <v>136783</v>
      </c>
      <c r="D43" s="9" t="n">
        <v>1212562</v>
      </c>
      <c r="E43" s="10" t="n">
        <v>98864749.23</v>
      </c>
    </row>
    <row r="44" ht="14.5" customHeight="1">
      <c r="A44" s="8" t="s">
        <v>36</v>
      </c>
      <c r="B44" s="8" t="s">
        <v>40</v>
      </c>
      <c r="C44" s="9" t="n">
        <v>8864</v>
      </c>
      <c r="D44" s="9" t="n">
        <v>61863</v>
      </c>
      <c r="E44" s="10" t="n">
        <v>5297326.62</v>
      </c>
    </row>
    <row r="45" ht="14.5" customHeight="1">
      <c r="A45" s="8" t="s">
        <v>36</v>
      </c>
      <c r="B45" s="8" t="s">
        <v>41</v>
      </c>
      <c r="C45" s="9" t="n">
        <v>45693</v>
      </c>
      <c r="D45" s="9" t="n">
        <v>216517</v>
      </c>
      <c r="E45" s="10" t="n">
        <v>24414303.96</v>
      </c>
    </row>
    <row r="46" ht="14.5" customHeight="1">
      <c r="A46" s="8" t="s">
        <v>36</v>
      </c>
      <c r="B46" s="8" t="s">
        <v>42</v>
      </c>
      <c r="C46" s="9" t="n">
        <v>1463</v>
      </c>
      <c r="D46" s="9" t="n">
        <v>9201</v>
      </c>
      <c r="E46" s="10" t="n">
        <v>644602.79</v>
      </c>
    </row>
    <row r="47" ht="14.5" customHeight="1">
      <c r="A47" s="8" t="s">
        <v>36</v>
      </c>
      <c r="B47" s="8" t="s">
        <v>43</v>
      </c>
      <c r="C47" s="9" t="n">
        <v>184934</v>
      </c>
      <c r="D47" s="9" t="n">
        <v>1197380</v>
      </c>
      <c r="E47" s="10" t="n">
        <v>111812217.15</v>
      </c>
    </row>
    <row r="48" ht="14.5" customHeight="1">
      <c r="A48" s="8" t="s">
        <v>36</v>
      </c>
      <c r="B48" s="8" t="s">
        <v>44</v>
      </c>
      <c r="C48" s="9" t="n">
        <v>2242</v>
      </c>
      <c r="D48" s="9" t="n">
        <v>2595</v>
      </c>
      <c r="E48" s="10" t="n">
        <v>279412</v>
      </c>
    </row>
    <row r="49" ht="14.5" customHeight="1">
      <c r="A49" s="8" t="s">
        <v>37</v>
      </c>
      <c r="B49" s="8" t="s">
        <v>39</v>
      </c>
      <c r="C49" s="9" t="n">
        <v>97521</v>
      </c>
      <c r="D49" s="9" t="n">
        <v>741078</v>
      </c>
      <c r="E49" s="10" t="n">
        <v>61635606.72</v>
      </c>
    </row>
    <row r="50" ht="14.5" customHeight="1">
      <c r="A50" s="8" t="s">
        <v>37</v>
      </c>
      <c r="B50" s="8" t="s">
        <v>40</v>
      </c>
      <c r="C50" s="9" t="n">
        <v>5318</v>
      </c>
      <c r="D50" s="9" t="n">
        <v>40558</v>
      </c>
      <c r="E50" s="10" t="n">
        <v>3374724.04</v>
      </c>
    </row>
    <row r="51" ht="14.5" customHeight="1">
      <c r="A51" s="8" t="s">
        <v>37</v>
      </c>
      <c r="B51" s="8" t="s">
        <v>41</v>
      </c>
      <c r="C51" s="9" t="n">
        <v>6072</v>
      </c>
      <c r="D51" s="9" t="n">
        <v>16604</v>
      </c>
      <c r="E51" s="10" t="n">
        <v>2021011.55</v>
      </c>
    </row>
    <row r="52" ht="14.5" customHeight="1">
      <c r="A52" s="8" t="s">
        <v>37</v>
      </c>
      <c r="B52" s="8" t="s">
        <v>42</v>
      </c>
      <c r="C52" s="9" t="n">
        <v>202</v>
      </c>
      <c r="D52" s="9" t="n">
        <v>421</v>
      </c>
      <c r="E52" s="10" t="n">
        <v>32233.5</v>
      </c>
    </row>
    <row r="53" ht="14.5" customHeight="1">
      <c r="A53" s="8" t="s">
        <v>37</v>
      </c>
      <c r="B53" s="8" t="s">
        <v>43</v>
      </c>
      <c r="C53" s="9" t="n">
        <v>216607</v>
      </c>
      <c r="D53" s="9" t="n">
        <v>1592277</v>
      </c>
      <c r="E53" s="10" t="n">
        <v>145891244.7</v>
      </c>
    </row>
    <row r="54" ht="14.5" customHeight="1">
      <c r="A54" s="8" t="s">
        <v>37</v>
      </c>
      <c r="B54" s="8" t="s">
        <v>44</v>
      </c>
      <c r="C54" s="9" t="n">
        <v>188065</v>
      </c>
      <c r="D54" s="9" t="n">
        <v>1100165</v>
      </c>
      <c r="E54" s="10" t="n">
        <v>118506112</v>
      </c>
    </row>
    <row r="55">
      <c r="A55" s="8"/>
      <c r="B55" s="8"/>
      <c r="C55" s="9"/>
      <c r="D55" s="9"/>
      <c r="E55" s="10"/>
    </row>
    <row r="56">
      <c r="A56" s="8"/>
      <c r="B56" s="8"/>
      <c r="C56" s="9"/>
      <c r="D56" s="9"/>
      <c r="E56" s="10"/>
    </row>
    <row r="57">
      <c r="A57" s="8"/>
      <c r="B57" s="8"/>
      <c r="C57" s="9"/>
      <c r="D57" s="9"/>
      <c r="E57" s="10"/>
    </row>
    <row r="58">
      <c r="A58" s="8"/>
      <c r="B58" s="8"/>
      <c r="C58" s="9"/>
      <c r="D58" s="9"/>
      <c r="E58" s="10"/>
    </row>
  </sheetData>
  <pageMargins left="0.7" right="0.7" top="0.75" bottom="0.75" header="0.3" footer="0.3"/>
  <pageSetup paperSize="9" orientation="portrait" horizontalDpi="300" verticalDpi="300" r:id="rId2"/>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42.71" hidden="0" customWidth="1"/>
    <col min="2" max="2" width="27.71" hidden="0" customWidth="1"/>
    <col min="3" max="3" width="25.71" hidden="0" customWidth="1"/>
    <col min="4" max="4" width="11.71" hidden="0" customWidth="1"/>
    <col min="5" max="5" width="30.71" hidden="0" customWidth="1"/>
  </cols>
  <sheetData>
    <row r="1" ht="14.5" customHeight="1">
      <c r="A1" s="1" t="s">
        <v>45</v>
      </c>
    </row>
    <row r="2" ht="29" customHeight="1">
      <c r="A2" s="1" t="s">
        <v>22</v>
      </c>
    </row>
    <row r="3" ht="14.5" customHeight="1">
      <c r="A3" t="s">
        <v>23</v>
      </c>
    </row>
    <row r="4" ht="29" customHeight="1">
      <c r="A4" s="3" t="s">
        <v>7</v>
      </c>
      <c r="B4" s="3" t="s">
        <v>3</v>
      </c>
      <c r="C4" s="5" t="s">
        <v>13</v>
      </c>
      <c r="D4" s="5" t="s">
        <v>15</v>
      </c>
      <c r="E4" s="5" t="s">
        <v>17</v>
      </c>
    </row>
    <row r="5" ht="14.5" customHeight="1">
      <c r="A5" s="11" t="s">
        <v>24</v>
      </c>
      <c r="B5" s="11" t="s">
        <v>46</v>
      </c>
      <c r="C5" s="12" t="n">
        <v>28093</v>
      </c>
      <c r="D5" s="12" t="n">
        <v>162479</v>
      </c>
      <c r="E5" s="13" t="n">
        <v>7213303.41</v>
      </c>
    </row>
    <row r="6" ht="14.5" customHeight="1">
      <c r="A6" s="11" t="s">
        <v>24</v>
      </c>
      <c r="B6" s="11" t="s">
        <v>47</v>
      </c>
      <c r="C6" s="12" t="n">
        <v>73799</v>
      </c>
      <c r="D6" s="12" t="n">
        <v>518301</v>
      </c>
      <c r="E6" s="13" t="n">
        <v>21945910.11</v>
      </c>
    </row>
    <row r="7" ht="14.5" customHeight="1">
      <c r="A7" s="11" t="s">
        <v>24</v>
      </c>
      <c r="B7" s="11" t="s">
        <v>48</v>
      </c>
      <c r="C7" s="12" t="n">
        <v>11334</v>
      </c>
      <c r="D7" s="12" t="n">
        <v>44802</v>
      </c>
      <c r="E7" s="13" t="n">
        <v>1783815.01</v>
      </c>
    </row>
    <row r="8" ht="14.5" customHeight="1">
      <c r="A8" s="11" t="s">
        <v>29</v>
      </c>
      <c r="B8" s="11" t="s">
        <v>46</v>
      </c>
      <c r="C8" s="12" t="n">
        <v>42124</v>
      </c>
      <c r="D8" s="12" t="n">
        <v>323742</v>
      </c>
      <c r="E8" s="13" t="n">
        <v>14036608.84</v>
      </c>
    </row>
    <row r="9" ht="14.5" customHeight="1">
      <c r="A9" s="11" t="s">
        <v>29</v>
      </c>
      <c r="B9" s="11" t="s">
        <v>47</v>
      </c>
      <c r="C9" s="12" t="n">
        <v>90310</v>
      </c>
      <c r="D9" s="12" t="n">
        <v>705339</v>
      </c>
      <c r="E9" s="13" t="n">
        <v>29917088.6</v>
      </c>
    </row>
    <row r="10" ht="14.5" customHeight="1">
      <c r="A10" s="11" t="s">
        <v>29</v>
      </c>
      <c r="B10" s="11" t="s">
        <v>48</v>
      </c>
      <c r="C10" s="12" t="n">
        <v>37447</v>
      </c>
      <c r="D10" s="12" t="n">
        <v>233641</v>
      </c>
      <c r="E10" s="13" t="n">
        <v>9511789.2</v>
      </c>
    </row>
    <row r="11" ht="14.5" customHeight="1">
      <c r="A11" s="11" t="s">
        <v>30</v>
      </c>
      <c r="B11" s="11" t="s">
        <v>46</v>
      </c>
      <c r="C11" s="12" t="n">
        <v>46995</v>
      </c>
      <c r="D11" s="12" t="n">
        <v>391108</v>
      </c>
      <c r="E11" s="13" t="n">
        <v>16992287.59</v>
      </c>
    </row>
    <row r="12" ht="14.5" customHeight="1">
      <c r="A12" s="11" t="s">
        <v>30</v>
      </c>
      <c r="B12" s="11" t="s">
        <v>47</v>
      </c>
      <c r="C12" s="12" t="n">
        <v>105514</v>
      </c>
      <c r="D12" s="12" t="n">
        <v>849878</v>
      </c>
      <c r="E12" s="13" t="n">
        <v>36095866.98</v>
      </c>
    </row>
    <row r="13" ht="14.5" customHeight="1">
      <c r="A13" s="11" t="s">
        <v>30</v>
      </c>
      <c r="B13" s="11" t="s">
        <v>48</v>
      </c>
      <c r="C13" s="12" t="n">
        <v>75797</v>
      </c>
      <c r="D13" s="12" t="n">
        <v>526083</v>
      </c>
      <c r="E13" s="13" t="n">
        <v>21682092.22</v>
      </c>
    </row>
    <row r="14" ht="14.5" customHeight="1">
      <c r="A14" s="11" t="s">
        <v>31</v>
      </c>
      <c r="B14" s="11" t="s">
        <v>46</v>
      </c>
      <c r="C14" s="12" t="n">
        <v>49971</v>
      </c>
      <c r="D14" s="12" t="n">
        <v>422488</v>
      </c>
      <c r="E14" s="13" t="n">
        <v>18439637.6</v>
      </c>
    </row>
    <row r="15" ht="14.5" customHeight="1">
      <c r="A15" s="11" t="s">
        <v>31</v>
      </c>
      <c r="B15" s="11" t="s">
        <v>47</v>
      </c>
      <c r="C15" s="12" t="n">
        <v>119871</v>
      </c>
      <c r="D15" s="12" t="n">
        <v>993451</v>
      </c>
      <c r="E15" s="13" t="n">
        <v>42211387.04</v>
      </c>
    </row>
    <row r="16" ht="14.5" customHeight="1">
      <c r="A16" s="11" t="s">
        <v>31</v>
      </c>
      <c r="B16" s="11" t="s">
        <v>48</v>
      </c>
      <c r="C16" s="12" t="n">
        <v>124383</v>
      </c>
      <c r="D16" s="12" t="n">
        <v>942223</v>
      </c>
      <c r="E16" s="13" t="n">
        <v>38962627.84</v>
      </c>
    </row>
    <row r="17" ht="14.5" customHeight="1">
      <c r="A17" s="11" t="s">
        <v>31</v>
      </c>
      <c r="B17" s="11" t="s">
        <v>49</v>
      </c>
      <c r="C17" s="12" t="n">
        <v>5</v>
      </c>
      <c r="D17" s="12" t="n">
        <v>6</v>
      </c>
      <c r="E17" s="13" t="n">
        <v>235.2</v>
      </c>
    </row>
    <row r="18" ht="14.5" customHeight="1">
      <c r="A18" s="11" t="s">
        <v>32</v>
      </c>
      <c r="B18" s="11" t="s">
        <v>46</v>
      </c>
      <c r="C18" s="12" t="n">
        <v>60559</v>
      </c>
      <c r="D18" s="12" t="n">
        <v>508344</v>
      </c>
      <c r="E18" s="13" t="n">
        <v>22226082.45</v>
      </c>
    </row>
    <row r="19" ht="14.5" customHeight="1">
      <c r="A19" s="11" t="s">
        <v>32</v>
      </c>
      <c r="B19" s="11" t="s">
        <v>47</v>
      </c>
      <c r="C19" s="12" t="n">
        <v>139586</v>
      </c>
      <c r="D19" s="12" t="n">
        <v>1168131</v>
      </c>
      <c r="E19" s="13" t="n">
        <v>49553785.81</v>
      </c>
    </row>
    <row r="20" ht="14.5" customHeight="1">
      <c r="A20" s="11" t="s">
        <v>32</v>
      </c>
      <c r="B20" s="11" t="s">
        <v>48</v>
      </c>
      <c r="C20" s="12" t="n">
        <v>180343</v>
      </c>
      <c r="D20" s="12" t="n">
        <v>1436252</v>
      </c>
      <c r="E20" s="13" t="n">
        <v>59700942.48</v>
      </c>
    </row>
    <row r="21" ht="14.5" customHeight="1">
      <c r="A21" s="11" t="s">
        <v>32</v>
      </c>
      <c r="B21" s="11" t="s">
        <v>49</v>
      </c>
      <c r="C21" s="12" t="n">
        <v>537</v>
      </c>
      <c r="D21" s="12" t="n">
        <v>2107</v>
      </c>
      <c r="E21" s="13" t="n">
        <v>64205.4</v>
      </c>
    </row>
    <row r="22" ht="14.5" customHeight="1">
      <c r="A22" s="11" t="s">
        <v>33</v>
      </c>
      <c r="B22" s="11" t="s">
        <v>46</v>
      </c>
      <c r="C22" s="12" t="n">
        <v>69866</v>
      </c>
      <c r="D22" s="12" t="n">
        <v>602350</v>
      </c>
      <c r="E22" s="13" t="n">
        <v>26054084.63</v>
      </c>
    </row>
    <row r="23" ht="14.5" customHeight="1">
      <c r="A23" s="11" t="s">
        <v>33</v>
      </c>
      <c r="B23" s="11" t="s">
        <v>47</v>
      </c>
      <c r="C23" s="12" t="n">
        <v>155055</v>
      </c>
      <c r="D23" s="12" t="n">
        <v>1325905</v>
      </c>
      <c r="E23" s="13" t="n">
        <v>55680584.03</v>
      </c>
    </row>
    <row r="24" ht="14.5" customHeight="1">
      <c r="A24" s="11" t="s">
        <v>33</v>
      </c>
      <c r="B24" s="11" t="s">
        <v>48</v>
      </c>
      <c r="C24" s="12" t="n">
        <v>212446</v>
      </c>
      <c r="D24" s="12" t="n">
        <v>1821531</v>
      </c>
      <c r="E24" s="13" t="n">
        <v>75181829.59</v>
      </c>
    </row>
    <row r="25" ht="14.5" customHeight="1">
      <c r="A25" s="11" t="s">
        <v>33</v>
      </c>
      <c r="B25" s="11" t="s">
        <v>49</v>
      </c>
      <c r="C25" s="12" t="n">
        <v>895</v>
      </c>
      <c r="D25" s="12" t="n">
        <v>6226</v>
      </c>
      <c r="E25" s="13" t="n">
        <v>203656.95</v>
      </c>
    </row>
    <row r="26" ht="14.5" customHeight="1">
      <c r="A26" s="11" t="s">
        <v>34</v>
      </c>
      <c r="B26" s="11" t="s">
        <v>46</v>
      </c>
      <c r="C26" s="12" t="n">
        <v>80692</v>
      </c>
      <c r="D26" s="12" t="n">
        <v>728491</v>
      </c>
      <c r="E26" s="13" t="n">
        <v>31120443.7</v>
      </c>
    </row>
    <row r="27" ht="14.5" customHeight="1">
      <c r="A27" s="11" t="s">
        <v>34</v>
      </c>
      <c r="B27" s="11" t="s">
        <v>47</v>
      </c>
      <c r="C27" s="12" t="n">
        <v>249058</v>
      </c>
      <c r="D27" s="12" t="n">
        <v>1913065</v>
      </c>
      <c r="E27" s="13" t="n">
        <v>77811810.84</v>
      </c>
    </row>
    <row r="28" ht="14.5" customHeight="1">
      <c r="A28" s="11" t="s">
        <v>34</v>
      </c>
      <c r="B28" s="11" t="s">
        <v>48</v>
      </c>
      <c r="C28" s="12" t="n">
        <v>262008</v>
      </c>
      <c r="D28" s="12" t="n">
        <v>2258077</v>
      </c>
      <c r="E28" s="13" t="n">
        <v>92954842.49</v>
      </c>
    </row>
    <row r="29" ht="14.5" customHeight="1">
      <c r="A29" s="11" t="s">
        <v>34</v>
      </c>
      <c r="B29" s="11" t="s">
        <v>49</v>
      </c>
      <c r="C29" s="12" t="n">
        <v>1284</v>
      </c>
      <c r="D29" s="12" t="n">
        <v>9726</v>
      </c>
      <c r="E29" s="13" t="n">
        <v>324339.75</v>
      </c>
    </row>
    <row r="30" ht="14.5" customHeight="1">
      <c r="A30" s="11" t="s">
        <v>35</v>
      </c>
      <c r="B30" s="11" t="s">
        <v>46</v>
      </c>
      <c r="C30" s="12" t="n">
        <v>85672</v>
      </c>
      <c r="D30" s="12" t="n">
        <v>800123</v>
      </c>
      <c r="E30" s="13" t="n">
        <v>34068907.13</v>
      </c>
    </row>
    <row r="31" ht="14.5" customHeight="1">
      <c r="A31" s="11" t="s">
        <v>35</v>
      </c>
      <c r="B31" s="11" t="s">
        <v>47</v>
      </c>
      <c r="C31" s="12" t="n">
        <v>451716</v>
      </c>
      <c r="D31" s="12" t="n">
        <v>3564876</v>
      </c>
      <c r="E31" s="13" t="n">
        <v>139822912.9</v>
      </c>
    </row>
    <row r="32" ht="14.5" customHeight="1">
      <c r="A32" s="11" t="s">
        <v>35</v>
      </c>
      <c r="B32" s="11" t="s">
        <v>48</v>
      </c>
      <c r="C32" s="12" t="n">
        <v>332373</v>
      </c>
      <c r="D32" s="12" t="n">
        <v>2859295</v>
      </c>
      <c r="E32" s="13" t="n">
        <v>117012249.79</v>
      </c>
    </row>
    <row r="33" ht="14.5" customHeight="1">
      <c r="A33" s="11" t="s">
        <v>35</v>
      </c>
      <c r="B33" s="11" t="s">
        <v>49</v>
      </c>
      <c r="C33" s="12" t="n">
        <v>1769</v>
      </c>
      <c r="D33" s="12" t="n">
        <v>13837</v>
      </c>
      <c r="E33" s="13" t="n">
        <v>468354.6</v>
      </c>
    </row>
    <row r="34" ht="14.5" customHeight="1">
      <c r="A34" s="11" t="s">
        <v>36</v>
      </c>
      <c r="B34" s="11" t="s">
        <v>46</v>
      </c>
      <c r="C34" s="12" t="n">
        <v>87429</v>
      </c>
      <c r="D34" s="12" t="n">
        <v>829701</v>
      </c>
      <c r="E34" s="13" t="n">
        <v>35184689.97</v>
      </c>
    </row>
    <row r="35" ht="14.5" customHeight="1">
      <c r="A35" s="11" t="s">
        <v>36</v>
      </c>
      <c r="B35" s="11" t="s">
        <v>47</v>
      </c>
      <c r="C35" s="12" t="n">
        <v>709834</v>
      </c>
      <c r="D35" s="12" t="n">
        <v>6027585</v>
      </c>
      <c r="E35" s="13" t="n">
        <v>232927306.45</v>
      </c>
    </row>
    <row r="36" ht="14.5" customHeight="1">
      <c r="A36" s="11" t="s">
        <v>36</v>
      </c>
      <c r="B36" s="11" t="s">
        <v>48</v>
      </c>
      <c r="C36" s="12" t="n">
        <v>400449</v>
      </c>
      <c r="D36" s="12" t="n">
        <v>3557910</v>
      </c>
      <c r="E36" s="13" t="n">
        <v>144771924.96</v>
      </c>
    </row>
    <row r="37" ht="14.5" customHeight="1">
      <c r="A37" s="11" t="s">
        <v>36</v>
      </c>
      <c r="B37" s="11" t="s">
        <v>49</v>
      </c>
      <c r="C37" s="12" t="n">
        <v>1811</v>
      </c>
      <c r="D37" s="12" t="n">
        <v>14598</v>
      </c>
      <c r="E37" s="13" t="n">
        <v>519753.15</v>
      </c>
    </row>
    <row r="38" ht="14.5" customHeight="1">
      <c r="A38" s="11" t="s">
        <v>37</v>
      </c>
      <c r="B38" s="11" t="s">
        <v>46</v>
      </c>
      <c r="C38" s="12" t="n">
        <v>86303</v>
      </c>
      <c r="D38" s="12" t="n">
        <v>847236</v>
      </c>
      <c r="E38" s="13" t="n">
        <v>35479829.42</v>
      </c>
    </row>
    <row r="39" ht="14.5" customHeight="1">
      <c r="A39" s="11" t="s">
        <v>37</v>
      </c>
      <c r="B39" s="11" t="s">
        <v>47</v>
      </c>
      <c r="C39" s="12" t="n">
        <v>956359</v>
      </c>
      <c r="D39" s="12" t="n">
        <v>8701577</v>
      </c>
      <c r="E39" s="13" t="n">
        <v>331445661.33</v>
      </c>
    </row>
    <row r="40" ht="14.5" customHeight="1">
      <c r="A40" s="11" t="s">
        <v>37</v>
      </c>
      <c r="B40" s="11" t="s">
        <v>48</v>
      </c>
      <c r="C40" s="12" t="n">
        <v>461968</v>
      </c>
      <c r="D40" s="12" t="n">
        <v>4230190</v>
      </c>
      <c r="E40" s="13" t="n">
        <v>170305959.57</v>
      </c>
    </row>
    <row r="41" ht="14.5" customHeight="1">
      <c r="A41" s="11" t="s">
        <v>37</v>
      </c>
      <c r="B41" s="11" t="s">
        <v>49</v>
      </c>
      <c r="C41" s="12" t="n">
        <v>1306</v>
      </c>
      <c r="D41" s="12" t="n">
        <v>11865</v>
      </c>
      <c r="E41" s="13" t="n">
        <v>417994.5</v>
      </c>
    </row>
    <row r="42">
      <c r="A42" s="11"/>
      <c r="B42" s="11"/>
      <c r="C42" s="12"/>
      <c r="D42" s="12"/>
      <c r="E42" s="13"/>
    </row>
    <row r="43">
      <c r="A43" s="11"/>
      <c r="B43" s="11"/>
      <c r="C43" s="12"/>
      <c r="D43" s="12"/>
      <c r="E43" s="13"/>
    </row>
    <row r="44">
      <c r="A44" s="11"/>
      <c r="B44" s="11"/>
      <c r="C44" s="12"/>
      <c r="D44" s="12"/>
      <c r="E44" s="13"/>
    </row>
    <row r="45">
      <c r="A45" s="11"/>
      <c r="B45" s="11"/>
      <c r="C45" s="12"/>
      <c r="D45" s="12"/>
      <c r="E45" s="13"/>
    </row>
  </sheetData>
  <pageMargins left="0.7" right="0.7" top="0.75" bottom="0.75" header="0.3" footer="0.3"/>
  <pageSetup paperSize="9" orientation="portrait" horizontalDpi="300" verticalDpi="300" r:id="rId2"/>
  <tableParts count="1">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42.71" hidden="0" customWidth="1"/>
    <col min="2" max="2" width="21.71" hidden="0" customWidth="1"/>
    <col min="3" max="3" width="25.71" hidden="0" customWidth="1"/>
    <col min="4" max="4" width="11.71" hidden="0" customWidth="1"/>
    <col min="5" max="5" width="30.71" hidden="0" customWidth="1"/>
  </cols>
  <sheetData>
    <row r="1" ht="14.5" customHeight="1">
      <c r="A1" s="1" t="s">
        <v>50</v>
      </c>
    </row>
    <row r="2" ht="29" customHeight="1">
      <c r="A2" s="1" t="s">
        <v>22</v>
      </c>
    </row>
    <row r="3" ht="14.5" customHeight="1">
      <c r="A3" t="s">
        <v>23</v>
      </c>
    </row>
    <row r="4" ht="29" customHeight="1">
      <c r="A4" s="3" t="s">
        <v>7</v>
      </c>
      <c r="B4" s="3" t="s">
        <v>5</v>
      </c>
      <c r="C4" s="5" t="s">
        <v>13</v>
      </c>
      <c r="D4" s="5" t="s">
        <v>15</v>
      </c>
      <c r="E4" s="5" t="s">
        <v>17</v>
      </c>
    </row>
    <row r="5" ht="14.5" customHeight="1">
      <c r="A5" s="14" t="s">
        <v>30</v>
      </c>
      <c r="B5" s="14" t="s">
        <v>51</v>
      </c>
      <c r="C5" s="15" t="n">
        <v>1894</v>
      </c>
      <c r="D5" s="15" t="n">
        <v>4079</v>
      </c>
      <c r="E5" s="16" t="n">
        <v>278670</v>
      </c>
    </row>
    <row r="6" ht="14.5" customHeight="1">
      <c r="A6" s="14" t="s">
        <v>31</v>
      </c>
      <c r="B6" s="14" t="s">
        <v>51</v>
      </c>
      <c r="C6" s="15" t="n">
        <v>18904</v>
      </c>
      <c r="D6" s="15" t="n">
        <v>108028</v>
      </c>
      <c r="E6" s="16" t="n">
        <v>8059975</v>
      </c>
    </row>
    <row r="7" ht="14.5" customHeight="1">
      <c r="A7" s="14" t="s">
        <v>32</v>
      </c>
      <c r="B7" s="14" t="s">
        <v>51</v>
      </c>
      <c r="C7" s="15" t="n">
        <v>73334</v>
      </c>
      <c r="D7" s="15" t="n">
        <v>536057</v>
      </c>
      <c r="E7" s="16" t="n">
        <v>41865950</v>
      </c>
    </row>
    <row r="8" ht="14.5" customHeight="1">
      <c r="A8" s="14" t="s">
        <v>33</v>
      </c>
      <c r="B8" s="14" t="s">
        <v>51</v>
      </c>
      <c r="C8" s="15" t="n">
        <v>105258</v>
      </c>
      <c r="D8" s="15" t="n">
        <v>956730</v>
      </c>
      <c r="E8" s="16" t="n">
        <v>75635700</v>
      </c>
    </row>
    <row r="9" ht="14.5" customHeight="1">
      <c r="A9" s="14" t="s">
        <v>34</v>
      </c>
      <c r="B9" s="14" t="s">
        <v>51</v>
      </c>
      <c r="C9" s="15" t="n">
        <v>150753</v>
      </c>
      <c r="D9" s="15" t="n">
        <v>1419358</v>
      </c>
      <c r="E9" s="16" t="n">
        <v>111417145</v>
      </c>
    </row>
    <row r="10" ht="14.5" customHeight="1">
      <c r="A10" s="14" t="s">
        <v>35</v>
      </c>
      <c r="B10" s="14" t="s">
        <v>51</v>
      </c>
      <c r="C10" s="15" t="n">
        <v>217569</v>
      </c>
      <c r="D10" s="15" t="n">
        <v>1943407</v>
      </c>
      <c r="E10" s="16" t="n">
        <v>153066585</v>
      </c>
    </row>
    <row r="11" ht="14.5" customHeight="1">
      <c r="A11" s="14" t="s">
        <v>35</v>
      </c>
      <c r="B11" s="14" t="s">
        <v>52</v>
      </c>
      <c r="C11" s="15" t="n">
        <v>5290</v>
      </c>
      <c r="D11" s="15" t="n">
        <v>14346</v>
      </c>
      <c r="E11" s="16" t="n">
        <v>988781</v>
      </c>
    </row>
    <row r="12" ht="14.5" customHeight="1">
      <c r="A12" s="14" t="s">
        <v>35</v>
      </c>
      <c r="B12" s="14" t="s">
        <v>53</v>
      </c>
      <c r="C12" s="15" t="n">
        <v>46</v>
      </c>
      <c r="D12" s="15" t="n">
        <v>63</v>
      </c>
      <c r="E12" s="16" t="n">
        <v>3149</v>
      </c>
    </row>
    <row r="13" ht="14.5" customHeight="1">
      <c r="A13" s="14" t="s">
        <v>35</v>
      </c>
      <c r="B13" s="14" t="s">
        <v>54</v>
      </c>
      <c r="C13" s="15" t="n">
        <v>136</v>
      </c>
      <c r="D13" s="15" t="n">
        <v>357</v>
      </c>
      <c r="E13" s="16" t="n">
        <v>17400.95</v>
      </c>
    </row>
    <row r="14" ht="14.5" customHeight="1">
      <c r="A14" s="14" t="s">
        <v>36</v>
      </c>
      <c r="B14" s="14" t="s">
        <v>51</v>
      </c>
      <c r="C14" s="15" t="n">
        <v>298090</v>
      </c>
      <c r="D14" s="15" t="n">
        <v>2612259</v>
      </c>
      <c r="E14" s="16" t="n">
        <v>204838466</v>
      </c>
    </row>
    <row r="15" ht="14.5" customHeight="1">
      <c r="A15" s="14" t="s">
        <v>36</v>
      </c>
      <c r="B15" s="14" t="s">
        <v>52</v>
      </c>
      <c r="C15" s="15" t="n">
        <v>17124</v>
      </c>
      <c r="D15" s="15" t="n">
        <v>149201</v>
      </c>
      <c r="E15" s="16" t="n">
        <v>8317276</v>
      </c>
    </row>
    <row r="16" ht="14.5" customHeight="1">
      <c r="A16" s="14" t="s">
        <v>36</v>
      </c>
      <c r="B16" s="14" t="s">
        <v>53</v>
      </c>
      <c r="C16" s="15" t="n">
        <v>84</v>
      </c>
      <c r="D16" s="15" t="n">
        <v>136</v>
      </c>
      <c r="E16" s="16" t="n">
        <v>7537.5</v>
      </c>
    </row>
    <row r="17" ht="14.5" customHeight="1">
      <c r="A17" s="14" t="s">
        <v>36</v>
      </c>
      <c r="B17" s="14" t="s">
        <v>54</v>
      </c>
      <c r="C17" s="15" t="n">
        <v>165</v>
      </c>
      <c r="D17" s="15" t="n">
        <v>555</v>
      </c>
      <c r="E17" s="16" t="n">
        <v>30490.48</v>
      </c>
    </row>
    <row r="18" ht="14.5" customHeight="1">
      <c r="A18" s="14" t="s">
        <v>37</v>
      </c>
      <c r="B18" s="14" t="s">
        <v>51</v>
      </c>
      <c r="C18" s="15" t="n">
        <v>380352</v>
      </c>
      <c r="D18" s="15" t="n">
        <v>3474703</v>
      </c>
      <c r="E18" s="16" t="n">
        <v>273591070.25</v>
      </c>
    </row>
    <row r="19" ht="14.5" customHeight="1">
      <c r="A19" s="14" t="s">
        <v>37</v>
      </c>
      <c r="B19" s="14" t="s">
        <v>52</v>
      </c>
      <c r="C19" s="15" t="n">
        <v>25969</v>
      </c>
      <c r="D19" s="15" t="n">
        <v>223993</v>
      </c>
      <c r="E19" s="16" t="n">
        <v>13619187.6</v>
      </c>
    </row>
    <row r="20" ht="14.5" customHeight="1">
      <c r="A20" s="14" t="s">
        <v>37</v>
      </c>
      <c r="B20" s="14" t="s">
        <v>53</v>
      </c>
      <c r="C20" s="15" t="n">
        <v>21</v>
      </c>
      <c r="D20" s="15" t="n">
        <v>28</v>
      </c>
      <c r="E20" s="16" t="n">
        <v>1574.5</v>
      </c>
    </row>
    <row r="21" ht="14.5" customHeight="1">
      <c r="A21" s="14" t="s">
        <v>37</v>
      </c>
      <c r="B21" s="14" t="s">
        <v>54</v>
      </c>
      <c r="C21" s="15" t="n">
        <v>97</v>
      </c>
      <c r="D21" s="15" t="n">
        <v>316</v>
      </c>
      <c r="E21" s="16" t="n">
        <v>16112.61</v>
      </c>
    </row>
    <row r="22">
      <c r="A22" s="14"/>
      <c r="B22" s="14"/>
      <c r="C22" s="15"/>
      <c r="D22" s="15"/>
      <c r="E22" s="16"/>
    </row>
    <row r="23">
      <c r="A23" s="14"/>
      <c r="B23" s="14"/>
      <c r="C23" s="15"/>
      <c r="D23" s="15"/>
      <c r="E23" s="16"/>
    </row>
    <row r="24">
      <c r="A24" s="14"/>
      <c r="B24" s="14"/>
      <c r="C24" s="15"/>
      <c r="D24" s="15"/>
      <c r="E24" s="16"/>
    </row>
    <row r="25">
      <c r="A25" s="14"/>
      <c r="B25" s="14"/>
      <c r="C25" s="15"/>
      <c r="D25" s="15"/>
      <c r="E25" s="16"/>
    </row>
  </sheetData>
  <pageMargins left="0.7" right="0.7" top="0.75" bottom="0.75" header="0.3" footer="0.3"/>
  <pageSetup paperSize="9" orientation="portrait" horizontalDpi="300" verticalDpi="300" r:id="rId2"/>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F855F015-9471-4018-AF10-1F1341C8D77A}"/>
</file>

<file path=customXml/itemProps2.xml><?xml version="1.0" encoding="utf-8"?>
<ds:datastoreItem xmlns:ds="http://schemas.openxmlformats.org/officeDocument/2006/customXml" ds:itemID="{EE1CF229-F7B0-4DDF-A45B-FE0D5BD04318}"/>
</file>

<file path=customXml/itemProps3.xml><?xml version="1.0" encoding="utf-8"?>
<ds:datastoreItem xmlns:ds="http://schemas.openxmlformats.org/officeDocument/2006/customXml" ds:itemID="{C0615802-998F-4B18-B1D0-A86AF643D744}"/>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lynor</dc:creator>
  <cp:lastModifiedBy>lynor</cp:lastModifiedBy>
  <dcterms:created xsi:type="dcterms:W3CDTF">2025-08-20T10:58:29Z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ies>
</file>