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hsbsauk-my.sharepoint.com/personal/grpla_nhsbsa_nhs_uk/Documents/PCA 202526/"/>
    </mc:Choice>
  </mc:AlternateContent>
  <xr:revisionPtr revIDLastSave="0" documentId="13_ncr:1_{05E55F68-F3EA-422E-A6EF-BF246832EC9C}" xr6:coauthVersionLast="47" xr6:coauthVersionMax="47" xr10:uidLastSave="{00000000-0000-0000-0000-000000000000}"/>
  <bookViews>
    <workbookView xWindow="-120" yWindow="-120" windowWidth="29040" windowHeight="15720" xr2:uid="{00000000-000D-0000-FFFF-FFFF00000000}"/>
  </bookViews>
  <sheets>
    <sheet name="Cover_sheet" sheetId="1" r:id="rId1"/>
    <sheet name="Metadata" sheetId="2" r:id="rId2"/>
    <sheet name="Exemption_categories" sheetId="3" r:id="rId3"/>
    <sheet name="Estimated_charg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5" i="1"/>
</calcChain>
</file>

<file path=xl/sharedStrings.xml><?xml version="1.0" encoding="utf-8"?>
<sst xmlns="http://schemas.openxmlformats.org/spreadsheetml/2006/main" count="750" uniqueCount="117">
  <si>
    <t>Metadata - a list of the fields in these tables and their descriptions</t>
  </si>
  <si>
    <t>Field</t>
  </si>
  <si>
    <t>Description</t>
  </si>
  <si>
    <t>Financial year</t>
  </si>
  <si>
    <t>The financial year to which the data belongs. This runs from 1April to 31 March the following year.</t>
  </si>
  <si>
    <t>Estimated number of identifed patients</t>
  </si>
  <si>
    <t>Where patients are identified via a flag, the number of patients that the data corresponds to.</t>
  </si>
  <si>
    <t>Estimated number of prescription items</t>
  </si>
  <si>
    <t>The number of prescription items dispensed. 'Items' is the number of times a product appears on a prescription form. Prescription forms include both paper prescriptions and electronic messages.</t>
  </si>
  <si>
    <t>Estimated prescription charges per patient</t>
  </si>
  <si>
    <t>The estimated value of prescription charges divided by the estimated number of identifed patients.</t>
  </si>
  <si>
    <t>Estimated value of prescription charges</t>
  </si>
  <si>
    <t>The number of applicable charges is multiplied by the prescription charge rate applicable during the financial year to estimate a value for the prescription charges. Some of these items may have been dispensed in the previous financial year when the old charge rate was applicable and submitted to NHSBSA at a later date.</t>
  </si>
  <si>
    <t>Exemption category code</t>
  </si>
  <si>
    <t>The specific code for the exemption category that was selected by the patient on the back of the prescription form.</t>
  </si>
  <si>
    <t>Exemption category</t>
  </si>
  <si>
    <t>The exemption category that was selected by the patient on the back of the prescription form.</t>
  </si>
  <si>
    <t>Total items</t>
  </si>
  <si>
    <t>Total items backfilled</t>
  </si>
  <si>
    <t>The number of prescription items dispensed when the backfilling process has been applied to the exemption category.</t>
  </si>
  <si>
    <t>Total cost (GBP)</t>
  </si>
  <si>
    <t>Total cost is the amount that would be paid using the basic price of the prescribed drug or appliance and the quantity prescribed. Sometimes called the 'Net Ingredient Cost' (NIC). The basic price is given either in the Drug Tariff or is determined from prices published by manufacturers, wholesalers or suppliers. Basic price is set out in Parts 8 and 9 of the Drug Tariff. For any drugs or appliances not in Part 8, the price is usually taken from the manufacturer, wholesaler or supplier of the product. This is given in GBP.</t>
  </si>
  <si>
    <t>Total cost backfilled (GBP)</t>
  </si>
  <si>
    <t>Total costs when the backfilling process has been applied to the exemption category.</t>
  </si>
  <si>
    <t>Total items and cost by exemption category, 2015/16 to 2025/2026</t>
  </si>
  <si>
    <t>Notes</t>
  </si>
  <si>
    <t>This data has been released to complement the Prescription Cost Analysis statistics, but is management information and is not an official statistic.</t>
  </si>
  <si>
    <t>This data does not meet the highest standards of trustworthiness, quality and public value as set out in the Code of Practice for Statistics, therefore users should take caution when using this data.</t>
  </si>
  <si>
    <t>Due to rounding, total figures may not match exactly between the different tables. Costs are rounded to the nearest pence.</t>
  </si>
  <si>
    <t>Items assigned an exemption category code of '-' have an unknown exemption category, or an exemption category that was not captured during processing.</t>
  </si>
  <si>
    <t>Real Time Exemption Checking (RTEC) was introduced in 2019. This service confirms to the dispenser that a person was exempt from the charge at time of dispensing, but no record of the reason found by RTEC is passed on to NHSBSA prescription processing systems or data warehouse for inclusion in the data. These items and costs in the 'Total items' and 'Total cost (GBP)' columns are assigned to the exemption category 'Z - No Declaration/Declaration Not Specific'.</t>
  </si>
  <si>
    <t>The RTEC service produces a series of logs where it has been possible to apply a best fit approach to to impute an exemption category. This log data is available from November 2021 onwards and has been used to 'backfill' exemption category data. This process does not provide a 1 to 1 mapping to assign an exemption category but testing has shown the process to be 99% accurate. This imputed data can be found in the columns 'Total items backfilled' and 'Total cost backfilled (GBP)'.</t>
  </si>
  <si>
    <t>A fix applied from June 2024 onwards assigns an exemption category directly to the EPS record when the RTEC check is performed. For NHSBSA issued exemptions this will show the exemption held. However, for DWP issued exemptions (Income Support (IS), Job Seekers Allowance (JSA), Universal Credit (UC) and Pension Credit Guarantee) these are all being captured in the EPS data as Cat-U (Universal Credit). This is due to the limitations of the API used to check DWP issued exemptions.</t>
  </si>
  <si>
    <t>Backfilled items and costs for an HRT Pre-payment Certificate where a medication was not eligible have been assigned an exemption category code of '-'.</t>
  </si>
  <si>
    <t>The backfilling process was applied for all prescriptions from November 2021 onwards. Figures for financial year 2021/2022 are for a partial year. Some cells will appear blank as there is no data prior to this time period. This applies to the columns 'Total items backfilled' and 'Total cost backfilled (GBP)'.</t>
  </si>
  <si>
    <t>The age exemption categories ‘A - Under 16‘ and  ‘C - Aged 60 or over’ are grouped together on paper prescription forms from January 2020 onwards. In this data table category A is likely to include items for some patients aged 60 or over where A was marked on the back of the form and the NHSBSA processing system did not scan sufficient age information to assign it to category C. If the age was scanned clearly enough then they may be reported as C even though the ‘combined’ box A was marked on the back of the form.</t>
  </si>
  <si>
    <t>2016/2017</t>
  </si>
  <si>
    <t>-</t>
  </si>
  <si>
    <t>Unassigned</t>
  </si>
  <si>
    <t>A</t>
  </si>
  <si>
    <t>Under 16</t>
  </si>
  <si>
    <t>B</t>
  </si>
  <si>
    <t>Aged 16-18 And In Full Time Education</t>
  </si>
  <si>
    <t>C</t>
  </si>
  <si>
    <t>Aged 60 Or Over</t>
  </si>
  <si>
    <t>D</t>
  </si>
  <si>
    <t>Maternity Exemption</t>
  </si>
  <si>
    <t>E</t>
  </si>
  <si>
    <t>Medical Exemption</t>
  </si>
  <si>
    <t>F</t>
  </si>
  <si>
    <t>Pre-Payment Certificate</t>
  </si>
  <si>
    <t>G</t>
  </si>
  <si>
    <t>War/MOD pensioner exemption</t>
  </si>
  <si>
    <t>H</t>
  </si>
  <si>
    <t>Income Support</t>
  </si>
  <si>
    <t>K</t>
  </si>
  <si>
    <t>Income Based Jobseekers Allowance</t>
  </si>
  <si>
    <t>L</t>
  </si>
  <si>
    <t>HC2 Charges</t>
  </si>
  <si>
    <t>M</t>
  </si>
  <si>
    <t>NHS Tax Credit Exemption Certificate</t>
  </si>
  <si>
    <t>S</t>
  </si>
  <si>
    <t>Partner Minimum Income Guarantee</t>
  </si>
  <si>
    <t>X</t>
  </si>
  <si>
    <t>Non-Chargeable Contraceptive</t>
  </si>
  <si>
    <t>Z</t>
  </si>
  <si>
    <t>No Declaration/Declaration Not Specific</t>
  </si>
  <si>
    <t>2017/2018</t>
  </si>
  <si>
    <t>2018/2019</t>
  </si>
  <si>
    <t>2019/2020</t>
  </si>
  <si>
    <t>U</t>
  </si>
  <si>
    <t>Universal Credit</t>
  </si>
  <si>
    <t>Y</t>
  </si>
  <si>
    <t>Sexual Health</t>
  </si>
  <si>
    <t>2020/2021</t>
  </si>
  <si>
    <t>2021/2022</t>
  </si>
  <si>
    <t>2022/2023</t>
  </si>
  <si>
    <t>W</t>
  </si>
  <si>
    <t>HRT Pre-payment Certificate</t>
  </si>
  <si>
    <t>2023/2024</t>
  </si>
  <si>
    <t>2024/2025</t>
  </si>
  <si>
    <t>2025/2026</t>
  </si>
  <si>
    <t>Estimated number of patients claiming prescription charge exemption due to services administered by the NHSBSA. Including associated prescription items and money not spent on prescription charges, 2015/16 to 2025/2026</t>
  </si>
  <si>
    <t>This data is an estimation of the prescription charges that patients would have paid if they did not hold a valid exemption at the point of dispensing from an NHSBSA administered exemption scheme.</t>
  </si>
  <si>
    <t>These figures are limited to where a patient has been identified.</t>
  </si>
  <si>
    <t>Some patients may appear in results for both exemption categories.</t>
  </si>
  <si>
    <t>Exemption category based on exemption identified from prescription data or RTEC data logs.</t>
  </si>
  <si>
    <t>Estimated charge value based on custom calculation to estimate charges that would be applicable if no exemption was claimed.</t>
  </si>
  <si>
    <t>Patient counts for HRT PPC activity are limited to patients receiving prescribing of HRT PPC eligible medication.</t>
  </si>
  <si>
    <t>The HRT PPC was introduced in April 2023 and therefore 2023/24 is the earliest year with certificate data available.</t>
  </si>
  <si>
    <t>Prescription Cost Analysis - England 2025/2026</t>
  </si>
  <si>
    <t>Management Information Tables - Exemption Categories</t>
  </si>
  <si>
    <t>Publication date: 4 June 2026</t>
  </si>
  <si>
    <t>Contents:</t>
  </si>
  <si>
    <t>Feedback:</t>
  </si>
  <si>
    <t>Feedback is important to us; we welcome any questions and comments relating to these statistics. You can contact us by:</t>
  </si>
  <si>
    <t>email:</t>
  </si>
  <si>
    <t>statistics@nhsbsa.nhs.uk</t>
  </si>
  <si>
    <t>Or you can complete a short feedback survey on our website</t>
  </si>
  <si>
    <t>Media enquires:</t>
  </si>
  <si>
    <t>communicationsteam@nhsbsa.nhs.uk</t>
  </si>
  <si>
    <t>You can also write to us at:</t>
  </si>
  <si>
    <t>NHSBSA - Statistics</t>
  </si>
  <si>
    <t>NHS Business Services Authority</t>
  </si>
  <si>
    <t>Stella House</t>
  </si>
  <si>
    <t>Goldcrest Way</t>
  </si>
  <si>
    <t>Riverside</t>
  </si>
  <si>
    <t>Newcastle upon Tyne</t>
  </si>
  <si>
    <t>NE15 8NY</t>
  </si>
  <si>
    <t>Statistics:</t>
  </si>
  <si>
    <t>You may re-use this document/publication (not including logos) free of charge in any format or medium, under the terms of the Open Government Licence v3.0.</t>
  </si>
  <si>
    <t>To view this licence visit</t>
  </si>
  <si>
    <t>www.nationalarchives.gov.uk/doc/open-government-licence</t>
  </si>
  <si>
    <t>or write to the Information Policy Team, The National Archives,</t>
  </si>
  <si>
    <t>Kew, Richmond, Surrey, TW9 4DU;</t>
  </si>
  <si>
    <t>or email:</t>
  </si>
  <si>
    <t xml:space="preserve"> psi@nationalarchives.gsi.gov.uk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</si>
</sst>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ont>
    <font>
      <u/>
      <sz val="10"/>
      <color theme="10"/>
      <name val="Arial"/>
    </font>
    <font>
      <b/>
      <sz val="28"/>
      <color rgb="FF000000"/>
      <name val="Arial"/>
    </font>
    <font>
      <b/>
      <sz val="19"/>
      <color rgb="FF000000"/>
      <name val="Arial"/>
    </font>
    <font>
      <b/>
      <sz val="10"/>
      <color rgb="FF0000EE"/>
      <name val="Arial"/>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2" fillId="0" borderId="0" xfId="0" applyFont="1"/>
    <xf numFmtId="0" fontId="3" fillId="0" borderId="0" xfId="0" applyFont="1"/>
    <xf numFmtId="0" fontId="4" fillId="0" borderId="0" xfId="0" applyFont="1"/>
    <xf numFmtId="0" fontId="5" fillId="0" borderId="0" xfId="0" applyFont="1"/>
  </cellXfs>
  <cellStyles count="1">
    <cellStyle name="Normal" xfId="0" builtinId="0"/>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xemption_categories" displayName="exemption_categories" ref="A13:G181" totalsRowShown="0">
  <tableColumns count="7">
    <tableColumn id="1" xr3:uid="{00000000-0010-0000-0000-000001000000}" name="Financial year"/>
    <tableColumn id="2" xr3:uid="{00000000-0010-0000-0000-000002000000}" name="Exemption category code"/>
    <tableColumn id="3" xr3:uid="{00000000-0010-0000-0000-000003000000}" name="Exemption category"/>
    <tableColumn id="4" xr3:uid="{00000000-0010-0000-0000-000004000000}" name="Total items" dataDxfId="2"/>
    <tableColumn id="5" xr3:uid="{00000000-0010-0000-0000-000005000000}" name="Total cost (GBP)"/>
    <tableColumn id="6" xr3:uid="{00000000-0010-0000-0000-000006000000}" name="Total items backfilled"/>
    <tableColumn id="7" xr3:uid="{00000000-0010-0000-0000-000007000000}" name="Total cost backfilled (GBP)"/>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estimated_charges" displayName="estimated_charges" ref="A10:G63" totalsRowShown="0">
  <tableColumns count="7">
    <tableColumn id="1" xr3:uid="{00000000-0010-0000-0100-000001000000}" name="Financial year"/>
    <tableColumn id="2" xr3:uid="{00000000-0010-0000-0100-000002000000}" name="Exemption category code"/>
    <tableColumn id="3" xr3:uid="{00000000-0010-0000-0100-000003000000}" name="Exemption category"/>
    <tableColumn id="4" xr3:uid="{00000000-0010-0000-0100-000004000000}" name="Estimated number of identifed patients" dataDxfId="1"/>
    <tableColumn id="5" xr3:uid="{00000000-0010-0000-0100-000005000000}" name="Estimated number of prescription items" dataDxfId="0"/>
    <tableColumn id="6" xr3:uid="{00000000-0010-0000-0100-000006000000}" name="Estimated value of prescription charges"/>
    <tableColumn id="7" xr3:uid="{00000000-0010-0000-0100-000007000000}" name="Estimated prescription charges per patient"/>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1.snapsurveys.com/Official_Statistics_Feedback"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showGridLines="0" tabSelected="1" workbookViewId="0"/>
  </sheetViews>
  <sheetFormatPr defaultColWidth="11.42578125" defaultRowHeight="12.75" x14ac:dyDescent="0.2"/>
  <sheetData>
    <row r="1" spans="1:2" ht="35.25" x14ac:dyDescent="0.5">
      <c r="A1" s="9" t="s">
        <v>90</v>
      </c>
    </row>
    <row r="2" spans="1:2" ht="24" x14ac:dyDescent="0.35">
      <c r="A2" s="10" t="s">
        <v>91</v>
      </c>
    </row>
    <row r="3" spans="1:2" x14ac:dyDescent="0.2">
      <c r="A3" t="s">
        <v>92</v>
      </c>
    </row>
    <row r="4" spans="1:2" ht="14.45" customHeight="1" x14ac:dyDescent="0.2">
      <c r="A4" s="1" t="s">
        <v>93</v>
      </c>
    </row>
    <row r="5" spans="1:2" ht="14.45" customHeight="1" x14ac:dyDescent="0.2">
      <c r="A5" s="8" t="str">
        <f>HYPERLINK("#'Metadata'!A1", "Metadata")</f>
        <v>Metadata</v>
      </c>
    </row>
    <row r="6" spans="1:2" ht="14.45" customHeight="1" x14ac:dyDescent="0.2">
      <c r="A6" s="8" t="str">
        <f>HYPERLINK("#'Exemption_categories'!A1", "Table 1: Total items and cost by exemption category, 2015/16 to 2025/2026")</f>
        <v>Table 1: Total items and cost by exemption category, 2015/16 to 2025/2026</v>
      </c>
    </row>
    <row r="7" spans="1:2" ht="14.45" customHeight="1" x14ac:dyDescent="0.2">
      <c r="A7" s="8" t="str">
        <f>HYPERLINK("#'Estimated_charges'!A1", "Table 2: Total items and cost by exemption category where the exemption category has been backfilled using data from the Real Time Exemption Checking (RTEC) system, 2015/16 to 2025/2026")</f>
        <v>Table 2: Total items and cost by exemption category where the exemption category has been backfilled using data from the Real Time Exemption Checking (RTEC) system, 2015/16 to 2025/2026</v>
      </c>
    </row>
    <row r="8" spans="1:2" ht="14.45" customHeight="1" x14ac:dyDescent="0.2">
      <c r="A8" s="1" t="s">
        <v>94</v>
      </c>
    </row>
    <row r="9" spans="1:2" ht="14.45" customHeight="1" x14ac:dyDescent="0.2">
      <c r="A9" t="s">
        <v>95</v>
      </c>
    </row>
    <row r="10" spans="1:2" ht="14.45" customHeight="1" x14ac:dyDescent="0.2">
      <c r="A10" s="1" t="s">
        <v>96</v>
      </c>
      <c r="B10" t="s">
        <v>97</v>
      </c>
    </row>
    <row r="11" spans="1:2" ht="14.45" customHeight="1" x14ac:dyDescent="0.2">
      <c r="A11" s="11" t="s">
        <v>98</v>
      </c>
    </row>
    <row r="12" spans="1:2" ht="14.45" customHeight="1" x14ac:dyDescent="0.2">
      <c r="A12" s="1" t="s">
        <v>99</v>
      </c>
    </row>
    <row r="13" spans="1:2" ht="14.45" customHeight="1" x14ac:dyDescent="0.2">
      <c r="A13" t="s">
        <v>100</v>
      </c>
    </row>
    <row r="14" spans="1:2" ht="14.45" customHeight="1" x14ac:dyDescent="0.2">
      <c r="A14" t="s">
        <v>101</v>
      </c>
    </row>
    <row r="15" spans="1:2" ht="14.45" customHeight="1" x14ac:dyDescent="0.2">
      <c r="A15" t="s">
        <v>102</v>
      </c>
    </row>
    <row r="16" spans="1:2" ht="14.45" customHeight="1" x14ac:dyDescent="0.2">
      <c r="A16" t="s">
        <v>103</v>
      </c>
    </row>
    <row r="17" spans="1:2" ht="14.45" customHeight="1" x14ac:dyDescent="0.2">
      <c r="A17" t="s">
        <v>104</v>
      </c>
    </row>
    <row r="18" spans="1:2" ht="14.45" customHeight="1" x14ac:dyDescent="0.2">
      <c r="A18" t="s">
        <v>105</v>
      </c>
    </row>
    <row r="19" spans="1:2" ht="14.45" customHeight="1" x14ac:dyDescent="0.2">
      <c r="A19" t="s">
        <v>106</v>
      </c>
    </row>
    <row r="20" spans="1:2" ht="14.45" customHeight="1" x14ac:dyDescent="0.2">
      <c r="A20" t="s">
        <v>107</v>
      </c>
    </row>
    <row r="21" spans="1:2" ht="14.45" customHeight="1" x14ac:dyDescent="0.2">
      <c r="A21" t="s">
        <v>108</v>
      </c>
    </row>
    <row r="22" spans="1:2" ht="14.45" customHeight="1" x14ac:dyDescent="0.2">
      <c r="A22" s="1" t="s">
        <v>109</v>
      </c>
    </row>
    <row r="23" spans="1:2" ht="14.45" customHeight="1" x14ac:dyDescent="0.2">
      <c r="A23" t="s">
        <v>110</v>
      </c>
    </row>
    <row r="24" spans="1:2" ht="14.45" customHeight="1" x14ac:dyDescent="0.2">
      <c r="A24" t="s">
        <v>111</v>
      </c>
    </row>
    <row r="25" spans="1:2" ht="14.45" customHeight="1" x14ac:dyDescent="0.2">
      <c r="A25" t="s">
        <v>112</v>
      </c>
    </row>
    <row r="26" spans="1:2" ht="14.45" customHeight="1" x14ac:dyDescent="0.2">
      <c r="A26" t="s">
        <v>113</v>
      </c>
    </row>
    <row r="27" spans="1:2" ht="14.45" customHeight="1" x14ac:dyDescent="0.2">
      <c r="A27" t="s">
        <v>114</v>
      </c>
    </row>
    <row r="28" spans="1:2" ht="14.45" customHeight="1" x14ac:dyDescent="0.2">
      <c r="A28" t="s">
        <v>115</v>
      </c>
      <c r="B28" t="s">
        <v>116</v>
      </c>
    </row>
  </sheetData>
  <hyperlinks>
    <hyperlink ref="A11" r:id="rId1" xr:uid="{00000000-0004-0000-0000-000000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11.42578125" defaultRowHeight="12.75" x14ac:dyDescent="0.2"/>
  <cols>
    <col min="1" max="1" width="34.7109375" customWidth="1"/>
    <col min="2" max="2" width="155.7109375" customWidth="1"/>
  </cols>
  <sheetData>
    <row r="1" spans="1:2" x14ac:dyDescent="0.2">
      <c r="A1" s="1" t="s">
        <v>0</v>
      </c>
    </row>
    <row r="2" spans="1:2" ht="29.1" customHeight="1" x14ac:dyDescent="0.2">
      <c r="A2" s="1" t="s">
        <v>1</v>
      </c>
      <c r="B2" s="1" t="s">
        <v>2</v>
      </c>
    </row>
    <row r="3" spans="1:2" x14ac:dyDescent="0.2">
      <c r="A3" t="s">
        <v>3</v>
      </c>
      <c r="B3" t="s">
        <v>4</v>
      </c>
    </row>
    <row r="4" spans="1:2" x14ac:dyDescent="0.2">
      <c r="A4" t="s">
        <v>5</v>
      </c>
      <c r="B4" t="s">
        <v>6</v>
      </c>
    </row>
    <row r="5" spans="1:2" x14ac:dyDescent="0.2">
      <c r="A5" t="s">
        <v>7</v>
      </c>
      <c r="B5" t="s">
        <v>8</v>
      </c>
    </row>
    <row r="6" spans="1:2" ht="25.5" x14ac:dyDescent="0.2">
      <c r="A6" s="2" t="s">
        <v>9</v>
      </c>
      <c r="B6" s="2" t="s">
        <v>10</v>
      </c>
    </row>
    <row r="7" spans="1:2" ht="25.5" x14ac:dyDescent="0.2">
      <c r="A7" s="2" t="s">
        <v>11</v>
      </c>
      <c r="B7" s="2" t="s">
        <v>12</v>
      </c>
    </row>
    <row r="8" spans="1:2" x14ac:dyDescent="0.2">
      <c r="A8" s="2" t="s">
        <v>13</v>
      </c>
      <c r="B8" s="2" t="s">
        <v>14</v>
      </c>
    </row>
    <row r="9" spans="1:2" x14ac:dyDescent="0.2">
      <c r="A9" s="2" t="s">
        <v>15</v>
      </c>
      <c r="B9" s="2" t="s">
        <v>16</v>
      </c>
    </row>
    <row r="10" spans="1:2" ht="25.5" x14ac:dyDescent="0.2">
      <c r="A10" s="2" t="s">
        <v>17</v>
      </c>
      <c r="B10" s="2" t="s">
        <v>8</v>
      </c>
    </row>
    <row r="11" spans="1:2" x14ac:dyDescent="0.2">
      <c r="A11" s="2" t="s">
        <v>18</v>
      </c>
      <c r="B11" s="2" t="s">
        <v>19</v>
      </c>
    </row>
    <row r="12" spans="1:2" ht="38.25" x14ac:dyDescent="0.2">
      <c r="A12" s="2" t="s">
        <v>20</v>
      </c>
      <c r="B12" s="2" t="s">
        <v>21</v>
      </c>
    </row>
    <row r="13" spans="1:2" x14ac:dyDescent="0.2">
      <c r="A13" s="2" t="s">
        <v>22</v>
      </c>
      <c r="B13" s="2" t="s">
        <v>23</v>
      </c>
    </row>
    <row r="14" spans="1:2" ht="14.45" customHeight="1" x14ac:dyDescent="0.2">
      <c r="A14" s="2"/>
      <c r="B14" s="2"/>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4"/>
  <sheetViews>
    <sheetView showGridLines="0" workbookViewId="0"/>
  </sheetViews>
  <sheetFormatPr defaultColWidth="11.42578125" defaultRowHeight="12.75" x14ac:dyDescent="0.2"/>
  <cols>
    <col min="1" max="1" width="13.7109375" customWidth="1"/>
    <col min="2" max="2" width="23.7109375" customWidth="1"/>
    <col min="3" max="3" width="39.7109375" customWidth="1"/>
    <col min="4" max="4" width="11.7109375" customWidth="1"/>
    <col min="5" max="5" width="16.7109375" customWidth="1"/>
    <col min="6" max="6" width="22.7109375" customWidth="1"/>
    <col min="7" max="7" width="27.7109375" customWidth="1"/>
  </cols>
  <sheetData>
    <row r="1" spans="1:7" ht="14.45" customHeight="1" x14ac:dyDescent="0.2">
      <c r="A1" s="1" t="s">
        <v>24</v>
      </c>
    </row>
    <row r="2" spans="1:7" ht="29.1" customHeight="1" x14ac:dyDescent="0.2">
      <c r="A2" s="1" t="s">
        <v>25</v>
      </c>
    </row>
    <row r="3" spans="1:7" ht="14.45" customHeight="1" x14ac:dyDescent="0.2">
      <c r="A3" t="s">
        <v>26</v>
      </c>
    </row>
    <row r="4" spans="1:7" ht="14.45" customHeight="1" x14ac:dyDescent="0.2">
      <c r="A4" t="s">
        <v>27</v>
      </c>
    </row>
    <row r="5" spans="1:7" ht="14.45" customHeight="1" x14ac:dyDescent="0.2">
      <c r="A5" t="s">
        <v>28</v>
      </c>
    </row>
    <row r="6" spans="1:7" ht="14.45" customHeight="1" x14ac:dyDescent="0.2">
      <c r="A6" t="s">
        <v>29</v>
      </c>
    </row>
    <row r="7" spans="1:7" ht="14.45" customHeight="1" x14ac:dyDescent="0.2">
      <c r="A7" t="s">
        <v>30</v>
      </c>
    </row>
    <row r="8" spans="1:7" ht="14.45" customHeight="1" x14ac:dyDescent="0.2">
      <c r="A8" t="s">
        <v>31</v>
      </c>
    </row>
    <row r="9" spans="1:7" ht="14.45" customHeight="1" x14ac:dyDescent="0.2">
      <c r="A9" t="s">
        <v>32</v>
      </c>
    </row>
    <row r="10" spans="1:7" ht="14.45" customHeight="1" x14ac:dyDescent="0.2">
      <c r="A10" t="s">
        <v>33</v>
      </c>
    </row>
    <row r="11" spans="1:7" ht="14.45" customHeight="1" x14ac:dyDescent="0.2">
      <c r="A11" t="s">
        <v>34</v>
      </c>
    </row>
    <row r="12" spans="1:7" ht="14.45" customHeight="1" x14ac:dyDescent="0.2">
      <c r="A12" t="s">
        <v>35</v>
      </c>
    </row>
    <row r="13" spans="1:7" ht="29.1" customHeight="1" x14ac:dyDescent="0.2">
      <c r="A13" s="3" t="s">
        <v>3</v>
      </c>
      <c r="B13" s="3" t="s">
        <v>13</v>
      </c>
      <c r="C13" s="3" t="s">
        <v>15</v>
      </c>
      <c r="D13" s="5" t="s">
        <v>17</v>
      </c>
      <c r="E13" s="5" t="s">
        <v>20</v>
      </c>
      <c r="F13" s="5" t="s">
        <v>18</v>
      </c>
      <c r="G13" s="5" t="s">
        <v>22</v>
      </c>
    </row>
    <row r="14" spans="1:7" ht="14.45" customHeight="1" x14ac:dyDescent="0.2">
      <c r="A14" s="4" t="s">
        <v>36</v>
      </c>
      <c r="B14" s="4" t="s">
        <v>37</v>
      </c>
      <c r="C14" s="4" t="s">
        <v>38</v>
      </c>
      <c r="D14" s="6">
        <v>58013941</v>
      </c>
      <c r="E14" s="7">
        <v>518513160.98000002</v>
      </c>
      <c r="F14" s="6"/>
      <c r="G14" s="7"/>
    </row>
    <row r="15" spans="1:7" ht="14.45" customHeight="1" x14ac:dyDescent="0.2">
      <c r="A15" s="4" t="s">
        <v>36</v>
      </c>
      <c r="B15" s="4" t="s">
        <v>39</v>
      </c>
      <c r="C15" s="4" t="s">
        <v>40</v>
      </c>
      <c r="D15" s="6">
        <v>39743756</v>
      </c>
      <c r="E15" s="7">
        <v>591372737.38</v>
      </c>
      <c r="F15" s="6"/>
      <c r="G15" s="7"/>
    </row>
    <row r="16" spans="1:7" ht="14.45" customHeight="1" x14ac:dyDescent="0.2">
      <c r="A16" s="4" t="s">
        <v>36</v>
      </c>
      <c r="B16" s="4" t="s">
        <v>41</v>
      </c>
      <c r="C16" s="4" t="s">
        <v>42</v>
      </c>
      <c r="D16" s="6">
        <v>7480562</v>
      </c>
      <c r="E16" s="7">
        <v>92921379.379999995</v>
      </c>
      <c r="F16" s="6"/>
      <c r="G16" s="7"/>
    </row>
    <row r="17" spans="1:7" ht="14.45" customHeight="1" x14ac:dyDescent="0.2">
      <c r="A17" s="4" t="s">
        <v>36</v>
      </c>
      <c r="B17" s="4" t="s">
        <v>43</v>
      </c>
      <c r="C17" s="4" t="s">
        <v>44</v>
      </c>
      <c r="D17" s="6">
        <v>674005299</v>
      </c>
      <c r="E17" s="7">
        <v>4835587383.6000004</v>
      </c>
      <c r="F17" s="6"/>
      <c r="G17" s="7"/>
    </row>
    <row r="18" spans="1:7" ht="14.45" customHeight="1" x14ac:dyDescent="0.2">
      <c r="A18" s="4" t="s">
        <v>36</v>
      </c>
      <c r="B18" s="4" t="s">
        <v>45</v>
      </c>
      <c r="C18" s="4" t="s">
        <v>46</v>
      </c>
      <c r="D18" s="6">
        <v>5351696</v>
      </c>
      <c r="E18" s="7">
        <v>43465391.850000001</v>
      </c>
      <c r="F18" s="6"/>
      <c r="G18" s="7"/>
    </row>
    <row r="19" spans="1:7" ht="14.45" customHeight="1" x14ac:dyDescent="0.2">
      <c r="A19" s="4" t="s">
        <v>36</v>
      </c>
      <c r="B19" s="4" t="s">
        <v>47</v>
      </c>
      <c r="C19" s="4" t="s">
        <v>48</v>
      </c>
      <c r="D19" s="6">
        <v>85554448</v>
      </c>
      <c r="E19" s="7">
        <v>1078913201.6700001</v>
      </c>
      <c r="F19" s="6"/>
      <c r="G19" s="7"/>
    </row>
    <row r="20" spans="1:7" ht="14.45" customHeight="1" x14ac:dyDescent="0.2">
      <c r="A20" s="4" t="s">
        <v>36</v>
      </c>
      <c r="B20" s="4" t="s">
        <v>49</v>
      </c>
      <c r="C20" s="4" t="s">
        <v>50</v>
      </c>
      <c r="D20" s="6">
        <v>55170329</v>
      </c>
      <c r="E20" s="7">
        <v>499505633.05000001</v>
      </c>
      <c r="F20" s="6"/>
      <c r="G20" s="7"/>
    </row>
    <row r="21" spans="1:7" ht="14.45" customHeight="1" x14ac:dyDescent="0.2">
      <c r="A21" s="4" t="s">
        <v>36</v>
      </c>
      <c r="B21" s="4" t="s">
        <v>51</v>
      </c>
      <c r="C21" s="4" t="s">
        <v>52</v>
      </c>
      <c r="D21" s="6">
        <v>708923</v>
      </c>
      <c r="E21" s="7">
        <v>7587673.0700000003</v>
      </c>
      <c r="F21" s="6"/>
      <c r="G21" s="7"/>
    </row>
    <row r="22" spans="1:7" ht="14.45" customHeight="1" x14ac:dyDescent="0.2">
      <c r="A22" s="4" t="s">
        <v>36</v>
      </c>
      <c r="B22" s="4" t="s">
        <v>53</v>
      </c>
      <c r="C22" s="4" t="s">
        <v>54</v>
      </c>
      <c r="D22" s="6">
        <v>88044316</v>
      </c>
      <c r="E22" s="7">
        <v>705059732.55999994</v>
      </c>
      <c r="F22" s="6"/>
      <c r="G22" s="7"/>
    </row>
    <row r="23" spans="1:7" ht="14.45" customHeight="1" x14ac:dyDescent="0.2">
      <c r="A23" s="4" t="s">
        <v>36</v>
      </c>
      <c r="B23" s="4" t="s">
        <v>55</v>
      </c>
      <c r="C23" s="4" t="s">
        <v>56</v>
      </c>
      <c r="D23" s="6">
        <v>11422109</v>
      </c>
      <c r="E23" s="7">
        <v>84981492.099999994</v>
      </c>
      <c r="F23" s="6"/>
      <c r="G23" s="7"/>
    </row>
    <row r="24" spans="1:7" ht="14.45" customHeight="1" x14ac:dyDescent="0.2">
      <c r="A24" s="4" t="s">
        <v>36</v>
      </c>
      <c r="B24" s="4" t="s">
        <v>57</v>
      </c>
      <c r="C24" s="4" t="s">
        <v>58</v>
      </c>
      <c r="D24" s="6">
        <v>3800996</v>
      </c>
      <c r="E24" s="7">
        <v>34162225.609999999</v>
      </c>
      <c r="F24" s="6"/>
      <c r="G24" s="7"/>
    </row>
    <row r="25" spans="1:7" ht="14.45" customHeight="1" x14ac:dyDescent="0.2">
      <c r="A25" s="4" t="s">
        <v>36</v>
      </c>
      <c r="B25" s="4" t="s">
        <v>59</v>
      </c>
      <c r="C25" s="4" t="s">
        <v>60</v>
      </c>
      <c r="D25" s="6">
        <v>25383326</v>
      </c>
      <c r="E25" s="7">
        <v>191716741.59999999</v>
      </c>
      <c r="F25" s="6"/>
      <c r="G25" s="7"/>
    </row>
    <row r="26" spans="1:7" ht="14.45" customHeight="1" x14ac:dyDescent="0.2">
      <c r="A26" s="4" t="s">
        <v>36</v>
      </c>
      <c r="B26" s="4" t="s">
        <v>61</v>
      </c>
      <c r="C26" s="4" t="s">
        <v>62</v>
      </c>
      <c r="D26" s="6">
        <v>1320278</v>
      </c>
      <c r="E26" s="7">
        <v>10370133.82</v>
      </c>
      <c r="F26" s="6"/>
      <c r="G26" s="7"/>
    </row>
    <row r="27" spans="1:7" ht="14.45" customHeight="1" x14ac:dyDescent="0.2">
      <c r="A27" s="4" t="s">
        <v>36</v>
      </c>
      <c r="B27" s="4" t="s">
        <v>63</v>
      </c>
      <c r="C27" s="4" t="s">
        <v>64</v>
      </c>
      <c r="D27" s="6">
        <v>4998746</v>
      </c>
      <c r="E27" s="7">
        <v>46939905.5</v>
      </c>
      <c r="F27" s="6"/>
      <c r="G27" s="7"/>
    </row>
    <row r="28" spans="1:7" ht="14.45" customHeight="1" x14ac:dyDescent="0.2">
      <c r="A28" s="4" t="s">
        <v>36</v>
      </c>
      <c r="B28" s="4" t="s">
        <v>65</v>
      </c>
      <c r="C28" s="4" t="s">
        <v>66</v>
      </c>
      <c r="D28" s="6">
        <v>47966263</v>
      </c>
      <c r="E28" s="7">
        <v>452816097.83999997</v>
      </c>
      <c r="F28" s="6"/>
      <c r="G28" s="7"/>
    </row>
    <row r="29" spans="1:7" ht="14.45" customHeight="1" x14ac:dyDescent="0.2">
      <c r="A29" s="4" t="s">
        <v>67</v>
      </c>
      <c r="B29" s="4" t="s">
        <v>37</v>
      </c>
      <c r="C29" s="4" t="s">
        <v>38</v>
      </c>
      <c r="D29" s="6">
        <v>58025904</v>
      </c>
      <c r="E29" s="7">
        <v>515619623.44999999</v>
      </c>
      <c r="F29" s="6"/>
      <c r="G29" s="7"/>
    </row>
    <row r="30" spans="1:7" ht="14.45" customHeight="1" x14ac:dyDescent="0.2">
      <c r="A30" s="4" t="s">
        <v>67</v>
      </c>
      <c r="B30" s="4" t="s">
        <v>39</v>
      </c>
      <c r="C30" s="4" t="s">
        <v>40</v>
      </c>
      <c r="D30" s="6">
        <v>37158313</v>
      </c>
      <c r="E30" s="7">
        <v>590931218.32000005</v>
      </c>
      <c r="F30" s="6"/>
      <c r="G30" s="7"/>
    </row>
    <row r="31" spans="1:7" ht="14.45" customHeight="1" x14ac:dyDescent="0.2">
      <c r="A31" s="4" t="s">
        <v>67</v>
      </c>
      <c r="B31" s="4" t="s">
        <v>41</v>
      </c>
      <c r="C31" s="4" t="s">
        <v>42</v>
      </c>
      <c r="D31" s="6">
        <v>6909038</v>
      </c>
      <c r="E31" s="7">
        <v>94633882.099999994</v>
      </c>
      <c r="F31" s="6"/>
      <c r="G31" s="7"/>
    </row>
    <row r="32" spans="1:7" ht="14.45" customHeight="1" x14ac:dyDescent="0.2">
      <c r="A32" s="4" t="s">
        <v>67</v>
      </c>
      <c r="B32" s="4" t="s">
        <v>43</v>
      </c>
      <c r="C32" s="4" t="s">
        <v>44</v>
      </c>
      <c r="D32" s="6">
        <v>678886256</v>
      </c>
      <c r="E32" s="7">
        <v>4801910957.3500004</v>
      </c>
      <c r="F32" s="6"/>
      <c r="G32" s="7"/>
    </row>
    <row r="33" spans="1:7" ht="14.45" customHeight="1" x14ac:dyDescent="0.2">
      <c r="A33" s="4" t="s">
        <v>67</v>
      </c>
      <c r="B33" s="4" t="s">
        <v>45</v>
      </c>
      <c r="C33" s="4" t="s">
        <v>46</v>
      </c>
      <c r="D33" s="6">
        <v>4947321</v>
      </c>
      <c r="E33" s="7">
        <v>40829158.740000002</v>
      </c>
      <c r="F33" s="6"/>
      <c r="G33" s="7"/>
    </row>
    <row r="34" spans="1:7" ht="14.45" customHeight="1" x14ac:dyDescent="0.2">
      <c r="A34" s="4" t="s">
        <v>67</v>
      </c>
      <c r="B34" s="4" t="s">
        <v>47</v>
      </c>
      <c r="C34" s="4" t="s">
        <v>48</v>
      </c>
      <c r="D34" s="6">
        <v>86814612</v>
      </c>
      <c r="E34" s="7">
        <v>1079489073.6800001</v>
      </c>
      <c r="F34" s="6"/>
      <c r="G34" s="7"/>
    </row>
    <row r="35" spans="1:7" ht="14.45" customHeight="1" x14ac:dyDescent="0.2">
      <c r="A35" s="4" t="s">
        <v>67</v>
      </c>
      <c r="B35" s="4" t="s">
        <v>49</v>
      </c>
      <c r="C35" s="4" t="s">
        <v>50</v>
      </c>
      <c r="D35" s="6">
        <v>58617444</v>
      </c>
      <c r="E35" s="7">
        <v>516880558.11000001</v>
      </c>
      <c r="F35" s="6"/>
      <c r="G35" s="7"/>
    </row>
    <row r="36" spans="1:7" ht="14.45" customHeight="1" x14ac:dyDescent="0.2">
      <c r="A36" s="4" t="s">
        <v>67</v>
      </c>
      <c r="B36" s="4" t="s">
        <v>51</v>
      </c>
      <c r="C36" s="4" t="s">
        <v>52</v>
      </c>
      <c r="D36" s="6">
        <v>685935</v>
      </c>
      <c r="E36" s="7">
        <v>7139769.5599999996</v>
      </c>
      <c r="F36" s="6"/>
      <c r="G36" s="7"/>
    </row>
    <row r="37" spans="1:7" ht="14.45" customHeight="1" x14ac:dyDescent="0.2">
      <c r="A37" s="4" t="s">
        <v>67</v>
      </c>
      <c r="B37" s="4" t="s">
        <v>53</v>
      </c>
      <c r="C37" s="4" t="s">
        <v>54</v>
      </c>
      <c r="D37" s="6">
        <v>88438873</v>
      </c>
      <c r="E37" s="7">
        <v>710197595.64999998</v>
      </c>
      <c r="F37" s="6"/>
      <c r="G37" s="7"/>
    </row>
    <row r="38" spans="1:7" ht="14.45" customHeight="1" x14ac:dyDescent="0.2">
      <c r="A38" s="4" t="s">
        <v>67</v>
      </c>
      <c r="B38" s="4" t="s">
        <v>55</v>
      </c>
      <c r="C38" s="4" t="s">
        <v>56</v>
      </c>
      <c r="D38" s="6">
        <v>11214108</v>
      </c>
      <c r="E38" s="7">
        <v>82853584.379999995</v>
      </c>
      <c r="F38" s="6"/>
      <c r="G38" s="7"/>
    </row>
    <row r="39" spans="1:7" ht="14.45" customHeight="1" x14ac:dyDescent="0.2">
      <c r="A39" s="4" t="s">
        <v>67</v>
      </c>
      <c r="B39" s="4" t="s">
        <v>57</v>
      </c>
      <c r="C39" s="4" t="s">
        <v>58</v>
      </c>
      <c r="D39" s="6">
        <v>3688759</v>
      </c>
      <c r="E39" s="7">
        <v>33112012.25</v>
      </c>
      <c r="F39" s="6"/>
      <c r="G39" s="7"/>
    </row>
    <row r="40" spans="1:7" ht="14.45" customHeight="1" x14ac:dyDescent="0.2">
      <c r="A40" s="4" t="s">
        <v>67</v>
      </c>
      <c r="B40" s="4" t="s">
        <v>59</v>
      </c>
      <c r="C40" s="4" t="s">
        <v>60</v>
      </c>
      <c r="D40" s="6">
        <v>22843561</v>
      </c>
      <c r="E40" s="7">
        <v>171327464.53999999</v>
      </c>
      <c r="F40" s="6"/>
      <c r="G40" s="7"/>
    </row>
    <row r="41" spans="1:7" ht="14.45" customHeight="1" x14ac:dyDescent="0.2">
      <c r="A41" s="4" t="s">
        <v>67</v>
      </c>
      <c r="B41" s="4" t="s">
        <v>61</v>
      </c>
      <c r="C41" s="4" t="s">
        <v>62</v>
      </c>
      <c r="D41" s="6">
        <v>1157813</v>
      </c>
      <c r="E41" s="7">
        <v>8805315.2200000007</v>
      </c>
      <c r="F41" s="6"/>
      <c r="G41" s="7"/>
    </row>
    <row r="42" spans="1:7" ht="14.45" customHeight="1" x14ac:dyDescent="0.2">
      <c r="A42" s="4" t="s">
        <v>67</v>
      </c>
      <c r="B42" s="4" t="s">
        <v>63</v>
      </c>
      <c r="C42" s="4" t="s">
        <v>64</v>
      </c>
      <c r="D42" s="6">
        <v>4306239</v>
      </c>
      <c r="E42" s="7">
        <v>41191135.100000001</v>
      </c>
      <c r="F42" s="6"/>
      <c r="G42" s="7"/>
    </row>
    <row r="43" spans="1:7" ht="14.45" customHeight="1" x14ac:dyDescent="0.2">
      <c r="A43" s="4" t="s">
        <v>67</v>
      </c>
      <c r="B43" s="4" t="s">
        <v>65</v>
      </c>
      <c r="C43" s="4" t="s">
        <v>66</v>
      </c>
      <c r="D43" s="6">
        <v>42727926</v>
      </c>
      <c r="E43" s="7">
        <v>400307103.79000002</v>
      </c>
      <c r="F43" s="6"/>
      <c r="G43" s="7"/>
    </row>
    <row r="44" spans="1:7" ht="14.45" customHeight="1" x14ac:dyDescent="0.2">
      <c r="A44" s="4" t="s">
        <v>68</v>
      </c>
      <c r="B44" s="4" t="s">
        <v>37</v>
      </c>
      <c r="C44" s="4" t="s">
        <v>38</v>
      </c>
      <c r="D44" s="6">
        <v>58093037</v>
      </c>
      <c r="E44" s="7">
        <v>478178551.75</v>
      </c>
      <c r="F44" s="6"/>
      <c r="G44" s="7"/>
    </row>
    <row r="45" spans="1:7" ht="14.45" customHeight="1" x14ac:dyDescent="0.2">
      <c r="A45" s="4" t="s">
        <v>68</v>
      </c>
      <c r="B45" s="4" t="s">
        <v>39</v>
      </c>
      <c r="C45" s="4" t="s">
        <v>40</v>
      </c>
      <c r="D45" s="6">
        <v>34396553</v>
      </c>
      <c r="E45" s="7">
        <v>576222400.17999995</v>
      </c>
      <c r="F45" s="6"/>
      <c r="G45" s="7"/>
    </row>
    <row r="46" spans="1:7" ht="14.45" customHeight="1" x14ac:dyDescent="0.2">
      <c r="A46" s="4" t="s">
        <v>68</v>
      </c>
      <c r="B46" s="4" t="s">
        <v>41</v>
      </c>
      <c r="C46" s="4" t="s">
        <v>42</v>
      </c>
      <c r="D46" s="6">
        <v>6393747</v>
      </c>
      <c r="E46" s="7">
        <v>91072733.620000005</v>
      </c>
      <c r="F46" s="6"/>
      <c r="G46" s="7"/>
    </row>
    <row r="47" spans="1:7" ht="14.45" customHeight="1" x14ac:dyDescent="0.2">
      <c r="A47" s="4" t="s">
        <v>68</v>
      </c>
      <c r="B47" s="4" t="s">
        <v>43</v>
      </c>
      <c r="C47" s="4" t="s">
        <v>44</v>
      </c>
      <c r="D47" s="6">
        <v>685709452</v>
      </c>
      <c r="E47" s="7">
        <v>4735248936.6700001</v>
      </c>
      <c r="F47" s="6"/>
      <c r="G47" s="7"/>
    </row>
    <row r="48" spans="1:7" ht="14.45" customHeight="1" x14ac:dyDescent="0.2">
      <c r="A48" s="4" t="s">
        <v>68</v>
      </c>
      <c r="B48" s="4" t="s">
        <v>45</v>
      </c>
      <c r="C48" s="4" t="s">
        <v>46</v>
      </c>
      <c r="D48" s="6">
        <v>4613211</v>
      </c>
      <c r="E48" s="7">
        <v>37015564.770000003</v>
      </c>
      <c r="F48" s="6"/>
      <c r="G48" s="7"/>
    </row>
    <row r="49" spans="1:7" ht="14.45" customHeight="1" x14ac:dyDescent="0.2">
      <c r="A49" s="4" t="s">
        <v>68</v>
      </c>
      <c r="B49" s="4" t="s">
        <v>47</v>
      </c>
      <c r="C49" s="4" t="s">
        <v>48</v>
      </c>
      <c r="D49" s="6">
        <v>88825636</v>
      </c>
      <c r="E49" s="7">
        <v>1065858343.84</v>
      </c>
      <c r="F49" s="6"/>
      <c r="G49" s="7"/>
    </row>
    <row r="50" spans="1:7" ht="14.45" customHeight="1" x14ac:dyDescent="0.2">
      <c r="A50" s="4" t="s">
        <v>68</v>
      </c>
      <c r="B50" s="4" t="s">
        <v>49</v>
      </c>
      <c r="C50" s="4" t="s">
        <v>50</v>
      </c>
      <c r="D50" s="6">
        <v>62975354</v>
      </c>
      <c r="E50" s="7">
        <v>508994515.58999997</v>
      </c>
      <c r="F50" s="6"/>
      <c r="G50" s="7"/>
    </row>
    <row r="51" spans="1:7" ht="14.45" customHeight="1" x14ac:dyDescent="0.2">
      <c r="A51" s="4" t="s">
        <v>68</v>
      </c>
      <c r="B51" s="4" t="s">
        <v>51</v>
      </c>
      <c r="C51" s="4" t="s">
        <v>52</v>
      </c>
      <c r="D51" s="6">
        <v>676034</v>
      </c>
      <c r="E51" s="7">
        <v>6320778.4699999997</v>
      </c>
      <c r="F51" s="6"/>
      <c r="G51" s="7"/>
    </row>
    <row r="52" spans="1:7" ht="14.45" customHeight="1" x14ac:dyDescent="0.2">
      <c r="A52" s="4" t="s">
        <v>68</v>
      </c>
      <c r="B52" s="4" t="s">
        <v>53</v>
      </c>
      <c r="C52" s="4" t="s">
        <v>54</v>
      </c>
      <c r="D52" s="6">
        <v>86221881</v>
      </c>
      <c r="E52" s="7">
        <v>624889404.26999998</v>
      </c>
      <c r="F52" s="6"/>
      <c r="G52" s="7"/>
    </row>
    <row r="53" spans="1:7" ht="14.45" customHeight="1" x14ac:dyDescent="0.2">
      <c r="A53" s="4" t="s">
        <v>68</v>
      </c>
      <c r="B53" s="4" t="s">
        <v>55</v>
      </c>
      <c r="C53" s="4" t="s">
        <v>56</v>
      </c>
      <c r="D53" s="6">
        <v>12955029</v>
      </c>
      <c r="E53" s="7">
        <v>88255085.060000002</v>
      </c>
      <c r="F53" s="6"/>
      <c r="G53" s="7"/>
    </row>
    <row r="54" spans="1:7" ht="14.45" customHeight="1" x14ac:dyDescent="0.2">
      <c r="A54" s="4" t="s">
        <v>68</v>
      </c>
      <c r="B54" s="4" t="s">
        <v>57</v>
      </c>
      <c r="C54" s="4" t="s">
        <v>58</v>
      </c>
      <c r="D54" s="6">
        <v>3674907</v>
      </c>
      <c r="E54" s="7">
        <v>30482864.359999999</v>
      </c>
      <c r="F54" s="6"/>
      <c r="G54" s="7"/>
    </row>
    <row r="55" spans="1:7" ht="14.45" customHeight="1" x14ac:dyDescent="0.2">
      <c r="A55" s="4" t="s">
        <v>68</v>
      </c>
      <c r="B55" s="4" t="s">
        <v>59</v>
      </c>
      <c r="C55" s="4" t="s">
        <v>60</v>
      </c>
      <c r="D55" s="6">
        <v>20676933</v>
      </c>
      <c r="E55" s="7">
        <v>145303163.36000001</v>
      </c>
      <c r="F55" s="6"/>
      <c r="G55" s="7"/>
    </row>
    <row r="56" spans="1:7" ht="14.45" customHeight="1" x14ac:dyDescent="0.2">
      <c r="A56" s="4" t="s">
        <v>68</v>
      </c>
      <c r="B56" s="4" t="s">
        <v>61</v>
      </c>
      <c r="C56" s="4" t="s">
        <v>62</v>
      </c>
      <c r="D56" s="6">
        <v>1008202</v>
      </c>
      <c r="E56" s="7">
        <v>7144003</v>
      </c>
      <c r="F56" s="6"/>
      <c r="G56" s="7"/>
    </row>
    <row r="57" spans="1:7" ht="14.45" customHeight="1" x14ac:dyDescent="0.2">
      <c r="A57" s="4" t="s">
        <v>68</v>
      </c>
      <c r="B57" s="4" t="s">
        <v>63</v>
      </c>
      <c r="C57" s="4" t="s">
        <v>64</v>
      </c>
      <c r="D57" s="6">
        <v>3800223</v>
      </c>
      <c r="E57" s="7">
        <v>37255783.619999997</v>
      </c>
      <c r="F57" s="6"/>
      <c r="G57" s="7"/>
    </row>
    <row r="58" spans="1:7" ht="14.45" customHeight="1" x14ac:dyDescent="0.2">
      <c r="A58" s="4" t="s">
        <v>68</v>
      </c>
      <c r="B58" s="4" t="s">
        <v>65</v>
      </c>
      <c r="C58" s="4" t="s">
        <v>66</v>
      </c>
      <c r="D58" s="6">
        <v>39063107</v>
      </c>
      <c r="E58" s="7">
        <v>401626962.51999998</v>
      </c>
      <c r="F58" s="6"/>
      <c r="G58" s="7"/>
    </row>
    <row r="59" spans="1:7" ht="14.45" customHeight="1" x14ac:dyDescent="0.2">
      <c r="A59" s="4" t="s">
        <v>69</v>
      </c>
      <c r="B59" s="4" t="s">
        <v>37</v>
      </c>
      <c r="C59" s="4" t="s">
        <v>38</v>
      </c>
      <c r="D59" s="6">
        <v>58790587</v>
      </c>
      <c r="E59" s="7">
        <v>490447598.22000003</v>
      </c>
      <c r="F59" s="6"/>
      <c r="G59" s="7"/>
    </row>
    <row r="60" spans="1:7" ht="14.45" customHeight="1" x14ac:dyDescent="0.2">
      <c r="A60" s="4" t="s">
        <v>69</v>
      </c>
      <c r="B60" s="4" t="s">
        <v>39</v>
      </c>
      <c r="C60" s="4" t="s">
        <v>40</v>
      </c>
      <c r="D60" s="6">
        <v>33637770</v>
      </c>
      <c r="E60" s="7">
        <v>601208810.73000002</v>
      </c>
      <c r="F60" s="6"/>
      <c r="G60" s="7"/>
    </row>
    <row r="61" spans="1:7" ht="14.45" customHeight="1" x14ac:dyDescent="0.2">
      <c r="A61" s="4" t="s">
        <v>69</v>
      </c>
      <c r="B61" s="4" t="s">
        <v>41</v>
      </c>
      <c r="C61" s="4" t="s">
        <v>42</v>
      </c>
      <c r="D61" s="6">
        <v>6162301</v>
      </c>
      <c r="E61" s="7">
        <v>94131480.829999998</v>
      </c>
      <c r="F61" s="6"/>
      <c r="G61" s="7"/>
    </row>
    <row r="62" spans="1:7" ht="14.45" customHeight="1" x14ac:dyDescent="0.2">
      <c r="A62" s="4" t="s">
        <v>69</v>
      </c>
      <c r="B62" s="4" t="s">
        <v>43</v>
      </c>
      <c r="C62" s="4" t="s">
        <v>44</v>
      </c>
      <c r="D62" s="6">
        <v>702783103</v>
      </c>
      <c r="E62" s="7">
        <v>5045128122.5100002</v>
      </c>
      <c r="F62" s="6"/>
      <c r="G62" s="7"/>
    </row>
    <row r="63" spans="1:7" ht="14.45" customHeight="1" x14ac:dyDescent="0.2">
      <c r="A63" s="4" t="s">
        <v>69</v>
      </c>
      <c r="B63" s="4" t="s">
        <v>45</v>
      </c>
      <c r="C63" s="4" t="s">
        <v>46</v>
      </c>
      <c r="D63" s="6">
        <v>4430643</v>
      </c>
      <c r="E63" s="7">
        <v>36477811.700000003</v>
      </c>
      <c r="F63" s="6"/>
      <c r="G63" s="7"/>
    </row>
    <row r="64" spans="1:7" ht="14.45" customHeight="1" x14ac:dyDescent="0.2">
      <c r="A64" s="4" t="s">
        <v>69</v>
      </c>
      <c r="B64" s="4" t="s">
        <v>47</v>
      </c>
      <c r="C64" s="4" t="s">
        <v>48</v>
      </c>
      <c r="D64" s="6">
        <v>92479396</v>
      </c>
      <c r="E64" s="7">
        <v>1125026151.74</v>
      </c>
      <c r="F64" s="6"/>
      <c r="G64" s="7"/>
    </row>
    <row r="65" spans="1:7" ht="14.45" customHeight="1" x14ac:dyDescent="0.2">
      <c r="A65" s="4" t="s">
        <v>69</v>
      </c>
      <c r="B65" s="4" t="s">
        <v>49</v>
      </c>
      <c r="C65" s="4" t="s">
        <v>50</v>
      </c>
      <c r="D65" s="6">
        <v>69386250</v>
      </c>
      <c r="E65" s="7">
        <v>565251161.13</v>
      </c>
      <c r="F65" s="6"/>
      <c r="G65" s="7"/>
    </row>
    <row r="66" spans="1:7" ht="14.45" customHeight="1" x14ac:dyDescent="0.2">
      <c r="A66" s="4" t="s">
        <v>69</v>
      </c>
      <c r="B66" s="4" t="s">
        <v>51</v>
      </c>
      <c r="C66" s="4" t="s">
        <v>52</v>
      </c>
      <c r="D66" s="6">
        <v>688616</v>
      </c>
      <c r="E66" s="7">
        <v>6364621.8399999999</v>
      </c>
      <c r="F66" s="6"/>
      <c r="G66" s="7"/>
    </row>
    <row r="67" spans="1:7" ht="14.45" customHeight="1" x14ac:dyDescent="0.2">
      <c r="A67" s="4" t="s">
        <v>69</v>
      </c>
      <c r="B67" s="4" t="s">
        <v>53</v>
      </c>
      <c r="C67" s="4" t="s">
        <v>54</v>
      </c>
      <c r="D67" s="6">
        <v>83511855</v>
      </c>
      <c r="E67" s="7">
        <v>603178992.51999998</v>
      </c>
      <c r="F67" s="6"/>
      <c r="G67" s="7"/>
    </row>
    <row r="68" spans="1:7" ht="14.45" customHeight="1" x14ac:dyDescent="0.2">
      <c r="A68" s="4" t="s">
        <v>69</v>
      </c>
      <c r="B68" s="4" t="s">
        <v>55</v>
      </c>
      <c r="C68" s="4" t="s">
        <v>56</v>
      </c>
      <c r="D68" s="6">
        <v>18800024</v>
      </c>
      <c r="E68" s="7">
        <v>127107135.43000001</v>
      </c>
      <c r="F68" s="6"/>
      <c r="G68" s="7"/>
    </row>
    <row r="69" spans="1:7" ht="14.45" customHeight="1" x14ac:dyDescent="0.2">
      <c r="A69" s="4" t="s">
        <v>69</v>
      </c>
      <c r="B69" s="4" t="s">
        <v>57</v>
      </c>
      <c r="C69" s="4" t="s">
        <v>58</v>
      </c>
      <c r="D69" s="6">
        <v>3340390</v>
      </c>
      <c r="E69" s="7">
        <v>28662243.98</v>
      </c>
      <c r="F69" s="6"/>
      <c r="G69" s="7"/>
    </row>
    <row r="70" spans="1:7" ht="14.45" customHeight="1" x14ac:dyDescent="0.2">
      <c r="A70" s="4" t="s">
        <v>69</v>
      </c>
      <c r="B70" s="4" t="s">
        <v>59</v>
      </c>
      <c r="C70" s="4" t="s">
        <v>60</v>
      </c>
      <c r="D70" s="6">
        <v>18113581</v>
      </c>
      <c r="E70" s="7">
        <v>130840211.48</v>
      </c>
      <c r="F70" s="6"/>
      <c r="G70" s="7"/>
    </row>
    <row r="71" spans="1:7" ht="14.45" customHeight="1" x14ac:dyDescent="0.2">
      <c r="A71" s="4" t="s">
        <v>69</v>
      </c>
      <c r="B71" s="4" t="s">
        <v>61</v>
      </c>
      <c r="C71" s="4" t="s">
        <v>62</v>
      </c>
      <c r="D71" s="6">
        <v>841469</v>
      </c>
      <c r="E71" s="7">
        <v>6120705.2400000002</v>
      </c>
      <c r="F71" s="6"/>
      <c r="G71" s="7"/>
    </row>
    <row r="72" spans="1:7" ht="14.45" customHeight="1" x14ac:dyDescent="0.2">
      <c r="A72" s="4" t="s">
        <v>69</v>
      </c>
      <c r="B72" s="4" t="s">
        <v>70</v>
      </c>
      <c r="C72" s="4" t="s">
        <v>71</v>
      </c>
      <c r="D72" s="6">
        <v>59043</v>
      </c>
      <c r="E72" s="7">
        <v>397356.67</v>
      </c>
      <c r="F72" s="6"/>
      <c r="G72" s="7"/>
    </row>
    <row r="73" spans="1:7" ht="14.45" customHeight="1" x14ac:dyDescent="0.2">
      <c r="A73" s="4" t="s">
        <v>69</v>
      </c>
      <c r="B73" s="4" t="s">
        <v>63</v>
      </c>
      <c r="C73" s="4" t="s">
        <v>64</v>
      </c>
      <c r="D73" s="6">
        <v>3098891</v>
      </c>
      <c r="E73" s="7">
        <v>32174053.399999999</v>
      </c>
      <c r="F73" s="6"/>
      <c r="G73" s="7"/>
    </row>
    <row r="74" spans="1:7" ht="14.45" customHeight="1" x14ac:dyDescent="0.2">
      <c r="A74" s="4" t="s">
        <v>69</v>
      </c>
      <c r="B74" s="4" t="s">
        <v>72</v>
      </c>
      <c r="C74" s="4" t="s">
        <v>73</v>
      </c>
      <c r="D74" s="6">
        <v>1</v>
      </c>
      <c r="E74" s="7">
        <v>2.96</v>
      </c>
      <c r="F74" s="6"/>
      <c r="G74" s="7"/>
    </row>
    <row r="75" spans="1:7" ht="14.45" customHeight="1" x14ac:dyDescent="0.2">
      <c r="A75" s="4" t="s">
        <v>69</v>
      </c>
      <c r="B75" s="4" t="s">
        <v>65</v>
      </c>
      <c r="C75" s="4" t="s">
        <v>66</v>
      </c>
      <c r="D75" s="6">
        <v>35919815</v>
      </c>
      <c r="E75" s="7">
        <v>389060478.44999999</v>
      </c>
      <c r="F75" s="6"/>
      <c r="G75" s="7"/>
    </row>
    <row r="76" spans="1:7" ht="14.45" customHeight="1" x14ac:dyDescent="0.2">
      <c r="A76" s="4" t="s">
        <v>74</v>
      </c>
      <c r="B76" s="4" t="s">
        <v>37</v>
      </c>
      <c r="C76" s="4" t="s">
        <v>38</v>
      </c>
      <c r="D76" s="6">
        <v>55805151</v>
      </c>
      <c r="E76" s="7">
        <v>501597954.37</v>
      </c>
      <c r="F76" s="6"/>
      <c r="G76" s="7"/>
    </row>
    <row r="77" spans="1:7" ht="14.45" customHeight="1" x14ac:dyDescent="0.2">
      <c r="A77" s="4" t="s">
        <v>74</v>
      </c>
      <c r="B77" s="4" t="s">
        <v>39</v>
      </c>
      <c r="C77" s="4" t="s">
        <v>40</v>
      </c>
      <c r="D77" s="6">
        <v>34803287</v>
      </c>
      <c r="E77" s="7">
        <v>654434646.69000006</v>
      </c>
      <c r="F77" s="6"/>
      <c r="G77" s="7"/>
    </row>
    <row r="78" spans="1:7" ht="14.45" customHeight="1" x14ac:dyDescent="0.2">
      <c r="A78" s="4" t="s">
        <v>74</v>
      </c>
      <c r="B78" s="4" t="s">
        <v>41</v>
      </c>
      <c r="C78" s="4" t="s">
        <v>42</v>
      </c>
      <c r="D78" s="6">
        <v>5283585</v>
      </c>
      <c r="E78" s="7">
        <v>97170646.340000004</v>
      </c>
      <c r="F78" s="6"/>
      <c r="G78" s="7"/>
    </row>
    <row r="79" spans="1:7" ht="14.45" customHeight="1" x14ac:dyDescent="0.2">
      <c r="A79" s="4" t="s">
        <v>74</v>
      </c>
      <c r="B79" s="4" t="s">
        <v>43</v>
      </c>
      <c r="C79" s="4" t="s">
        <v>44</v>
      </c>
      <c r="D79" s="6">
        <v>690152784</v>
      </c>
      <c r="E79" s="7">
        <v>5224581489.7799997</v>
      </c>
      <c r="F79" s="6"/>
      <c r="G79" s="7"/>
    </row>
    <row r="80" spans="1:7" ht="14.45" customHeight="1" x14ac:dyDescent="0.2">
      <c r="A80" s="4" t="s">
        <v>74</v>
      </c>
      <c r="B80" s="4" t="s">
        <v>45</v>
      </c>
      <c r="C80" s="4" t="s">
        <v>46</v>
      </c>
      <c r="D80" s="6">
        <v>3720373</v>
      </c>
      <c r="E80" s="7">
        <v>32107328.02</v>
      </c>
      <c r="F80" s="6"/>
      <c r="G80" s="7"/>
    </row>
    <row r="81" spans="1:7" ht="14.45" customHeight="1" x14ac:dyDescent="0.2">
      <c r="A81" s="4" t="s">
        <v>74</v>
      </c>
      <c r="B81" s="4" t="s">
        <v>47</v>
      </c>
      <c r="C81" s="4" t="s">
        <v>48</v>
      </c>
      <c r="D81" s="6">
        <v>84648123</v>
      </c>
      <c r="E81" s="7">
        <v>1080063176.96</v>
      </c>
      <c r="F81" s="6"/>
      <c r="G81" s="7"/>
    </row>
    <row r="82" spans="1:7" ht="14.45" customHeight="1" x14ac:dyDescent="0.2">
      <c r="A82" s="4" t="s">
        <v>74</v>
      </c>
      <c r="B82" s="4" t="s">
        <v>49</v>
      </c>
      <c r="C82" s="4" t="s">
        <v>50</v>
      </c>
      <c r="D82" s="6">
        <v>63964596</v>
      </c>
      <c r="E82" s="7">
        <v>545170420.35000002</v>
      </c>
      <c r="F82" s="6"/>
      <c r="G82" s="7"/>
    </row>
    <row r="83" spans="1:7" ht="14.45" customHeight="1" x14ac:dyDescent="0.2">
      <c r="A83" s="4" t="s">
        <v>74</v>
      </c>
      <c r="B83" s="4" t="s">
        <v>51</v>
      </c>
      <c r="C83" s="4" t="s">
        <v>52</v>
      </c>
      <c r="D83" s="6">
        <v>672480</v>
      </c>
      <c r="E83" s="7">
        <v>6379855.6200000001</v>
      </c>
      <c r="F83" s="6"/>
      <c r="G83" s="7"/>
    </row>
    <row r="84" spans="1:7" ht="14.45" customHeight="1" x14ac:dyDescent="0.2">
      <c r="A84" s="4" t="s">
        <v>74</v>
      </c>
      <c r="B84" s="4" t="s">
        <v>53</v>
      </c>
      <c r="C84" s="4" t="s">
        <v>54</v>
      </c>
      <c r="D84" s="6">
        <v>78598508</v>
      </c>
      <c r="E84" s="7">
        <v>603437871.75999999</v>
      </c>
      <c r="F84" s="6"/>
      <c r="G84" s="7"/>
    </row>
    <row r="85" spans="1:7" ht="14.45" customHeight="1" x14ac:dyDescent="0.2">
      <c r="A85" s="4" t="s">
        <v>74</v>
      </c>
      <c r="B85" s="4" t="s">
        <v>55</v>
      </c>
      <c r="C85" s="4" t="s">
        <v>56</v>
      </c>
      <c r="D85" s="6">
        <v>20450467</v>
      </c>
      <c r="E85" s="7">
        <v>148722483.80000001</v>
      </c>
      <c r="F85" s="6"/>
      <c r="G85" s="7"/>
    </row>
    <row r="86" spans="1:7" ht="14.45" customHeight="1" x14ac:dyDescent="0.2">
      <c r="A86" s="4" t="s">
        <v>74</v>
      </c>
      <c r="B86" s="4" t="s">
        <v>57</v>
      </c>
      <c r="C86" s="4" t="s">
        <v>58</v>
      </c>
      <c r="D86" s="6">
        <v>2744446</v>
      </c>
      <c r="E86" s="7">
        <v>25530227.960000001</v>
      </c>
      <c r="F86" s="6"/>
      <c r="G86" s="7"/>
    </row>
    <row r="87" spans="1:7" ht="14.45" customHeight="1" x14ac:dyDescent="0.2">
      <c r="A87" s="4" t="s">
        <v>74</v>
      </c>
      <c r="B87" s="4" t="s">
        <v>59</v>
      </c>
      <c r="C87" s="4" t="s">
        <v>60</v>
      </c>
      <c r="D87" s="6">
        <v>14074731</v>
      </c>
      <c r="E87" s="7">
        <v>107774346.54000001</v>
      </c>
      <c r="F87" s="6"/>
      <c r="G87" s="7"/>
    </row>
    <row r="88" spans="1:7" ht="14.45" customHeight="1" x14ac:dyDescent="0.2">
      <c r="A88" s="4" t="s">
        <v>74</v>
      </c>
      <c r="B88" s="4" t="s">
        <v>61</v>
      </c>
      <c r="C88" s="4" t="s">
        <v>62</v>
      </c>
      <c r="D88" s="6">
        <v>671311</v>
      </c>
      <c r="E88" s="7">
        <v>5101233.28</v>
      </c>
      <c r="F88" s="6"/>
      <c r="G88" s="7"/>
    </row>
    <row r="89" spans="1:7" ht="14.45" customHeight="1" x14ac:dyDescent="0.2">
      <c r="A89" s="4" t="s">
        <v>74</v>
      </c>
      <c r="B89" s="4" t="s">
        <v>70</v>
      </c>
      <c r="C89" s="4" t="s">
        <v>71</v>
      </c>
      <c r="D89" s="6">
        <v>8486248</v>
      </c>
      <c r="E89" s="7">
        <v>61541420.079999998</v>
      </c>
      <c r="F89" s="6"/>
      <c r="G89" s="7"/>
    </row>
    <row r="90" spans="1:7" ht="14.45" customHeight="1" x14ac:dyDescent="0.2">
      <c r="A90" s="4" t="s">
        <v>74</v>
      </c>
      <c r="B90" s="4" t="s">
        <v>63</v>
      </c>
      <c r="C90" s="4" t="s">
        <v>64</v>
      </c>
      <c r="D90" s="6">
        <v>357332</v>
      </c>
      <c r="E90" s="7">
        <v>5605464.6299999999</v>
      </c>
      <c r="F90" s="6"/>
      <c r="G90" s="7"/>
    </row>
    <row r="91" spans="1:7" ht="14.45" customHeight="1" x14ac:dyDescent="0.2">
      <c r="A91" s="4" t="s">
        <v>74</v>
      </c>
      <c r="B91" s="4" t="s">
        <v>72</v>
      </c>
      <c r="C91" s="4" t="s">
        <v>73</v>
      </c>
      <c r="D91" s="6">
        <v>3</v>
      </c>
      <c r="E91" s="7">
        <v>39.51</v>
      </c>
      <c r="F91" s="6"/>
      <c r="G91" s="7"/>
    </row>
    <row r="92" spans="1:7" ht="14.45" customHeight="1" x14ac:dyDescent="0.2">
      <c r="A92" s="4" t="s">
        <v>74</v>
      </c>
      <c r="B92" s="4" t="s">
        <v>65</v>
      </c>
      <c r="C92" s="4" t="s">
        <v>66</v>
      </c>
      <c r="D92" s="6">
        <v>46153809</v>
      </c>
      <c r="E92" s="7">
        <v>506555067.31</v>
      </c>
      <c r="F92" s="6"/>
      <c r="G92" s="7"/>
    </row>
    <row r="93" spans="1:7" ht="14.45" customHeight="1" x14ac:dyDescent="0.2">
      <c r="A93" s="4" t="s">
        <v>75</v>
      </c>
      <c r="B93" s="4" t="s">
        <v>37</v>
      </c>
      <c r="C93" s="4" t="s">
        <v>38</v>
      </c>
      <c r="D93" s="6">
        <v>57037174</v>
      </c>
      <c r="E93" s="7">
        <v>472760528.27999997</v>
      </c>
      <c r="F93" s="6">
        <v>57037174</v>
      </c>
      <c r="G93" s="7">
        <v>472760528.27999997</v>
      </c>
    </row>
    <row r="94" spans="1:7" ht="14.45" customHeight="1" x14ac:dyDescent="0.2">
      <c r="A94" s="4" t="s">
        <v>75</v>
      </c>
      <c r="B94" s="4" t="s">
        <v>39</v>
      </c>
      <c r="C94" s="4" t="s">
        <v>40</v>
      </c>
      <c r="D94" s="6">
        <v>43349287</v>
      </c>
      <c r="E94" s="7">
        <v>741304535.75999999</v>
      </c>
      <c r="F94" s="6">
        <v>43349287</v>
      </c>
      <c r="G94" s="7">
        <v>741304535.75999999</v>
      </c>
    </row>
    <row r="95" spans="1:7" ht="14.45" customHeight="1" x14ac:dyDescent="0.2">
      <c r="A95" s="4" t="s">
        <v>75</v>
      </c>
      <c r="B95" s="4" t="s">
        <v>41</v>
      </c>
      <c r="C95" s="4" t="s">
        <v>42</v>
      </c>
      <c r="D95" s="6">
        <v>5789783</v>
      </c>
      <c r="E95" s="7">
        <v>101486254.84</v>
      </c>
      <c r="F95" s="6">
        <v>5789783</v>
      </c>
      <c r="G95" s="7">
        <v>101486254.84</v>
      </c>
    </row>
    <row r="96" spans="1:7" ht="14.45" customHeight="1" x14ac:dyDescent="0.2">
      <c r="A96" s="4" t="s">
        <v>75</v>
      </c>
      <c r="B96" s="4" t="s">
        <v>43</v>
      </c>
      <c r="C96" s="4" t="s">
        <v>44</v>
      </c>
      <c r="D96" s="6">
        <v>695392108</v>
      </c>
      <c r="E96" s="7">
        <v>5225318221.1800003</v>
      </c>
      <c r="F96" s="6">
        <v>695392108</v>
      </c>
      <c r="G96" s="7">
        <v>5225318221.1800003</v>
      </c>
    </row>
    <row r="97" spans="1:7" ht="14.45" customHeight="1" x14ac:dyDescent="0.2">
      <c r="A97" s="4" t="s">
        <v>75</v>
      </c>
      <c r="B97" s="4" t="s">
        <v>45</v>
      </c>
      <c r="C97" s="4" t="s">
        <v>46</v>
      </c>
      <c r="D97" s="6">
        <v>2920724</v>
      </c>
      <c r="E97" s="7">
        <v>23336803.370000001</v>
      </c>
      <c r="F97" s="6">
        <v>3717500</v>
      </c>
      <c r="G97" s="7">
        <v>29649650.469999999</v>
      </c>
    </row>
    <row r="98" spans="1:7" ht="14.45" customHeight="1" x14ac:dyDescent="0.2">
      <c r="A98" s="4" t="s">
        <v>75</v>
      </c>
      <c r="B98" s="4" t="s">
        <v>47</v>
      </c>
      <c r="C98" s="4" t="s">
        <v>48</v>
      </c>
      <c r="D98" s="6">
        <v>64780821</v>
      </c>
      <c r="E98" s="7">
        <v>838926187.35000002</v>
      </c>
      <c r="F98" s="6">
        <v>78619385</v>
      </c>
      <c r="G98" s="7">
        <v>1004579788.27</v>
      </c>
    </row>
    <row r="99" spans="1:7" ht="14.45" customHeight="1" x14ac:dyDescent="0.2">
      <c r="A99" s="4" t="s">
        <v>75</v>
      </c>
      <c r="B99" s="4" t="s">
        <v>49</v>
      </c>
      <c r="C99" s="4" t="s">
        <v>50</v>
      </c>
      <c r="D99" s="6">
        <v>46177504</v>
      </c>
      <c r="E99" s="7">
        <v>376920425.07999998</v>
      </c>
      <c r="F99" s="6">
        <v>60592516</v>
      </c>
      <c r="G99" s="7">
        <v>489252927.25</v>
      </c>
    </row>
    <row r="100" spans="1:7" ht="14.45" customHeight="1" x14ac:dyDescent="0.2">
      <c r="A100" s="4" t="s">
        <v>75</v>
      </c>
      <c r="B100" s="4" t="s">
        <v>51</v>
      </c>
      <c r="C100" s="4" t="s">
        <v>52</v>
      </c>
      <c r="D100" s="6">
        <v>660785</v>
      </c>
      <c r="E100" s="7">
        <v>6154986.1799999997</v>
      </c>
      <c r="F100" s="6">
        <v>660785</v>
      </c>
      <c r="G100" s="7">
        <v>6154986.1799999997</v>
      </c>
    </row>
    <row r="101" spans="1:7" ht="14.45" customHeight="1" x14ac:dyDescent="0.2">
      <c r="A101" s="4" t="s">
        <v>75</v>
      </c>
      <c r="B101" s="4" t="s">
        <v>53</v>
      </c>
      <c r="C101" s="4" t="s">
        <v>54</v>
      </c>
      <c r="D101" s="6">
        <v>72183407</v>
      </c>
      <c r="E101" s="7">
        <v>530723649.39999998</v>
      </c>
      <c r="F101" s="6">
        <v>72183407</v>
      </c>
      <c r="G101" s="7">
        <v>530723649.39999998</v>
      </c>
    </row>
    <row r="102" spans="1:7" ht="14.45" customHeight="1" x14ac:dyDescent="0.2">
      <c r="A102" s="4" t="s">
        <v>75</v>
      </c>
      <c r="B102" s="4" t="s">
        <v>55</v>
      </c>
      <c r="C102" s="4" t="s">
        <v>56</v>
      </c>
      <c r="D102" s="6">
        <v>15267061</v>
      </c>
      <c r="E102" s="7">
        <v>106603888.94</v>
      </c>
      <c r="F102" s="6">
        <v>15267061</v>
      </c>
      <c r="G102" s="7">
        <v>106603888.94</v>
      </c>
    </row>
    <row r="103" spans="1:7" ht="14.45" customHeight="1" x14ac:dyDescent="0.2">
      <c r="A103" s="4" t="s">
        <v>75</v>
      </c>
      <c r="B103" s="4" t="s">
        <v>57</v>
      </c>
      <c r="C103" s="4" t="s">
        <v>58</v>
      </c>
      <c r="D103" s="6">
        <v>2380830</v>
      </c>
      <c r="E103" s="7">
        <v>20479159.940000001</v>
      </c>
      <c r="F103" s="6">
        <v>2711838</v>
      </c>
      <c r="G103" s="7">
        <v>23862241.66</v>
      </c>
    </row>
    <row r="104" spans="1:7" ht="14.45" customHeight="1" x14ac:dyDescent="0.2">
      <c r="A104" s="4" t="s">
        <v>75</v>
      </c>
      <c r="B104" s="4" t="s">
        <v>59</v>
      </c>
      <c r="C104" s="4" t="s">
        <v>60</v>
      </c>
      <c r="D104" s="6">
        <v>10233065</v>
      </c>
      <c r="E104" s="7">
        <v>73837820.549999997</v>
      </c>
      <c r="F104" s="6">
        <v>12280076</v>
      </c>
      <c r="G104" s="7">
        <v>88755699.700000003</v>
      </c>
    </row>
    <row r="105" spans="1:7" ht="14.45" customHeight="1" x14ac:dyDescent="0.2">
      <c r="A105" s="4" t="s">
        <v>75</v>
      </c>
      <c r="B105" s="4" t="s">
        <v>61</v>
      </c>
      <c r="C105" s="4" t="s">
        <v>62</v>
      </c>
      <c r="D105" s="6">
        <v>613437</v>
      </c>
      <c r="E105" s="7">
        <v>4518031.41</v>
      </c>
      <c r="F105" s="6">
        <v>613437</v>
      </c>
      <c r="G105" s="7">
        <v>4518031.41</v>
      </c>
    </row>
    <row r="106" spans="1:7" ht="14.45" customHeight="1" x14ac:dyDescent="0.2">
      <c r="A106" s="4" t="s">
        <v>75</v>
      </c>
      <c r="B106" s="4" t="s">
        <v>70</v>
      </c>
      <c r="C106" s="4" t="s">
        <v>71</v>
      </c>
      <c r="D106" s="6">
        <v>22839712</v>
      </c>
      <c r="E106" s="7">
        <v>149848683.83000001</v>
      </c>
      <c r="F106" s="6">
        <v>24455313</v>
      </c>
      <c r="G106" s="7">
        <v>160871513.53</v>
      </c>
    </row>
    <row r="107" spans="1:7" ht="14.45" customHeight="1" x14ac:dyDescent="0.2">
      <c r="A107" s="4" t="s">
        <v>75</v>
      </c>
      <c r="B107" s="4" t="s">
        <v>63</v>
      </c>
      <c r="C107" s="4" t="s">
        <v>64</v>
      </c>
      <c r="D107" s="6">
        <v>128795</v>
      </c>
      <c r="E107" s="7">
        <v>3129593.29</v>
      </c>
      <c r="F107" s="6">
        <v>128795</v>
      </c>
      <c r="G107" s="7">
        <v>3129593.29</v>
      </c>
    </row>
    <row r="108" spans="1:7" ht="14.45" customHeight="1" x14ac:dyDescent="0.2">
      <c r="A108" s="4" t="s">
        <v>75</v>
      </c>
      <c r="B108" s="4" t="s">
        <v>72</v>
      </c>
      <c r="C108" s="4" t="s">
        <v>73</v>
      </c>
      <c r="D108" s="6">
        <v>4</v>
      </c>
      <c r="E108" s="7">
        <v>15.5</v>
      </c>
      <c r="F108" s="6">
        <v>4</v>
      </c>
      <c r="G108" s="7">
        <v>15.5</v>
      </c>
    </row>
    <row r="109" spans="1:7" ht="14.45" customHeight="1" x14ac:dyDescent="0.2">
      <c r="A109" s="4" t="s">
        <v>75</v>
      </c>
      <c r="B109" s="4" t="s">
        <v>65</v>
      </c>
      <c r="C109" s="4" t="s">
        <v>66</v>
      </c>
      <c r="D109" s="6">
        <v>99522074</v>
      </c>
      <c r="E109" s="7">
        <v>1014118984.66</v>
      </c>
      <c r="F109" s="6">
        <v>66478102</v>
      </c>
      <c r="G109" s="7">
        <v>700496243.89999998</v>
      </c>
    </row>
    <row r="110" spans="1:7" ht="14.45" customHeight="1" x14ac:dyDescent="0.2">
      <c r="A110" s="4" t="s">
        <v>76</v>
      </c>
      <c r="B110" s="4" t="s">
        <v>37</v>
      </c>
      <c r="C110" s="4" t="s">
        <v>38</v>
      </c>
      <c r="D110" s="6">
        <v>57946723</v>
      </c>
      <c r="E110" s="7">
        <v>506635984.37</v>
      </c>
      <c r="F110" s="6">
        <v>57946723</v>
      </c>
      <c r="G110" s="7">
        <v>506635984.37</v>
      </c>
    </row>
    <row r="111" spans="1:7" ht="14.45" customHeight="1" x14ac:dyDescent="0.2">
      <c r="A111" s="4" t="s">
        <v>76</v>
      </c>
      <c r="B111" s="4" t="s">
        <v>39</v>
      </c>
      <c r="C111" s="4" t="s">
        <v>40</v>
      </c>
      <c r="D111" s="6">
        <v>47029831</v>
      </c>
      <c r="E111" s="7">
        <v>831753292.58000004</v>
      </c>
      <c r="F111" s="6">
        <v>47029831</v>
      </c>
      <c r="G111" s="7">
        <v>831753292.58000004</v>
      </c>
    </row>
    <row r="112" spans="1:7" ht="14.45" customHeight="1" x14ac:dyDescent="0.2">
      <c r="A112" s="4" t="s">
        <v>76</v>
      </c>
      <c r="B112" s="4" t="s">
        <v>41</v>
      </c>
      <c r="C112" s="4" t="s">
        <v>42</v>
      </c>
      <c r="D112" s="6">
        <v>5624011</v>
      </c>
      <c r="E112" s="7">
        <v>99870166.260000005</v>
      </c>
      <c r="F112" s="6">
        <v>5624011</v>
      </c>
      <c r="G112" s="7">
        <v>99870166.260000005</v>
      </c>
    </row>
    <row r="113" spans="1:7" ht="14.45" customHeight="1" x14ac:dyDescent="0.2">
      <c r="A113" s="4" t="s">
        <v>76</v>
      </c>
      <c r="B113" s="4" t="s">
        <v>43</v>
      </c>
      <c r="C113" s="4" t="s">
        <v>44</v>
      </c>
      <c r="D113" s="6">
        <v>718188368</v>
      </c>
      <c r="E113" s="7">
        <v>5603760686.5799999</v>
      </c>
      <c r="F113" s="6">
        <v>718188368</v>
      </c>
      <c r="G113" s="7">
        <v>5603760686.5799999</v>
      </c>
    </row>
    <row r="114" spans="1:7" ht="14.45" customHeight="1" x14ac:dyDescent="0.2">
      <c r="A114" s="4" t="s">
        <v>76</v>
      </c>
      <c r="B114" s="4" t="s">
        <v>45</v>
      </c>
      <c r="C114" s="4" t="s">
        <v>46</v>
      </c>
      <c r="D114" s="6">
        <v>2043652</v>
      </c>
      <c r="E114" s="7">
        <v>17113483.16</v>
      </c>
      <c r="F114" s="6">
        <v>4845052</v>
      </c>
      <c r="G114" s="7">
        <v>40813607.240000002</v>
      </c>
    </row>
    <row r="115" spans="1:7" ht="14.45" customHeight="1" x14ac:dyDescent="0.2">
      <c r="A115" s="4" t="s">
        <v>76</v>
      </c>
      <c r="B115" s="4" t="s">
        <v>47</v>
      </c>
      <c r="C115" s="4" t="s">
        <v>48</v>
      </c>
      <c r="D115" s="6">
        <v>45085844</v>
      </c>
      <c r="E115" s="7">
        <v>623372224.62</v>
      </c>
      <c r="F115" s="6">
        <v>89242537</v>
      </c>
      <c r="G115" s="7">
        <v>1185984846.6300001</v>
      </c>
    </row>
    <row r="116" spans="1:7" ht="14.45" customHeight="1" x14ac:dyDescent="0.2">
      <c r="A116" s="4" t="s">
        <v>76</v>
      </c>
      <c r="B116" s="4" t="s">
        <v>49</v>
      </c>
      <c r="C116" s="4" t="s">
        <v>50</v>
      </c>
      <c r="D116" s="6">
        <v>33576141</v>
      </c>
      <c r="E116" s="7">
        <v>280893877.38</v>
      </c>
      <c r="F116" s="6">
        <v>82793445</v>
      </c>
      <c r="G116" s="7">
        <v>689851841.88999999</v>
      </c>
    </row>
    <row r="117" spans="1:7" ht="14.45" customHeight="1" x14ac:dyDescent="0.2">
      <c r="A117" s="4" t="s">
        <v>76</v>
      </c>
      <c r="B117" s="4" t="s">
        <v>51</v>
      </c>
      <c r="C117" s="4" t="s">
        <v>52</v>
      </c>
      <c r="D117" s="6">
        <v>583364</v>
      </c>
      <c r="E117" s="7">
        <v>5551617.4699999997</v>
      </c>
      <c r="F117" s="6">
        <v>583364</v>
      </c>
      <c r="G117" s="7">
        <v>5551617.4699999997</v>
      </c>
    </row>
    <row r="118" spans="1:7" ht="14.45" customHeight="1" x14ac:dyDescent="0.2">
      <c r="A118" s="4" t="s">
        <v>76</v>
      </c>
      <c r="B118" s="4" t="s">
        <v>53</v>
      </c>
      <c r="C118" s="4" t="s">
        <v>54</v>
      </c>
      <c r="D118" s="6">
        <v>29399587</v>
      </c>
      <c r="E118" s="7">
        <v>240578005.02000001</v>
      </c>
      <c r="F118" s="6">
        <v>29399587</v>
      </c>
      <c r="G118" s="7">
        <v>240578005.02000001</v>
      </c>
    </row>
    <row r="119" spans="1:7" ht="14.45" customHeight="1" x14ac:dyDescent="0.2">
      <c r="A119" s="4" t="s">
        <v>76</v>
      </c>
      <c r="B119" s="4" t="s">
        <v>55</v>
      </c>
      <c r="C119" s="4" t="s">
        <v>56</v>
      </c>
      <c r="D119" s="6">
        <v>5208572</v>
      </c>
      <c r="E119" s="7">
        <v>40675204.93</v>
      </c>
      <c r="F119" s="6">
        <v>5208572</v>
      </c>
      <c r="G119" s="7">
        <v>40675204.93</v>
      </c>
    </row>
    <row r="120" spans="1:7" ht="14.45" customHeight="1" x14ac:dyDescent="0.2">
      <c r="A120" s="4" t="s">
        <v>76</v>
      </c>
      <c r="B120" s="4" t="s">
        <v>57</v>
      </c>
      <c r="C120" s="4" t="s">
        <v>58</v>
      </c>
      <c r="D120" s="6">
        <v>1477512</v>
      </c>
      <c r="E120" s="7">
        <v>13472703.199999999</v>
      </c>
      <c r="F120" s="6">
        <v>2659196</v>
      </c>
      <c r="G120" s="7">
        <v>26938574.789999999</v>
      </c>
    </row>
    <row r="121" spans="1:7" ht="14.45" customHeight="1" x14ac:dyDescent="0.2">
      <c r="A121" s="4" t="s">
        <v>76</v>
      </c>
      <c r="B121" s="4" t="s">
        <v>59</v>
      </c>
      <c r="C121" s="4" t="s">
        <v>60</v>
      </c>
      <c r="D121" s="6">
        <v>5713725</v>
      </c>
      <c r="E121" s="7">
        <v>43115516.770000003</v>
      </c>
      <c r="F121" s="6">
        <v>11708097</v>
      </c>
      <c r="G121" s="7">
        <v>89869762.810000002</v>
      </c>
    </row>
    <row r="122" spans="1:7" ht="14.45" customHeight="1" x14ac:dyDescent="0.2">
      <c r="A122" s="4" t="s">
        <v>76</v>
      </c>
      <c r="B122" s="4" t="s">
        <v>61</v>
      </c>
      <c r="C122" s="4" t="s">
        <v>62</v>
      </c>
      <c r="D122" s="6">
        <v>335649</v>
      </c>
      <c r="E122" s="7">
        <v>2849783.24</v>
      </c>
      <c r="F122" s="6">
        <v>335649</v>
      </c>
      <c r="G122" s="7">
        <v>2849783.24</v>
      </c>
    </row>
    <row r="123" spans="1:7" ht="14.45" customHeight="1" x14ac:dyDescent="0.2">
      <c r="A123" s="4" t="s">
        <v>76</v>
      </c>
      <c r="B123" s="4" t="s">
        <v>70</v>
      </c>
      <c r="C123" s="4" t="s">
        <v>71</v>
      </c>
      <c r="D123" s="6">
        <v>19856416</v>
      </c>
      <c r="E123" s="7">
        <v>141051758.28999999</v>
      </c>
      <c r="F123" s="6">
        <v>93929268</v>
      </c>
      <c r="G123" s="7">
        <v>713282692.62</v>
      </c>
    </row>
    <row r="124" spans="1:7" ht="14.45" customHeight="1" x14ac:dyDescent="0.2">
      <c r="A124" s="4" t="s">
        <v>76</v>
      </c>
      <c r="B124" s="4" t="s">
        <v>77</v>
      </c>
      <c r="C124" s="4" t="s">
        <v>78</v>
      </c>
      <c r="D124" s="6">
        <v>725</v>
      </c>
      <c r="E124" s="7">
        <v>12267.92</v>
      </c>
      <c r="F124" s="6">
        <v>725</v>
      </c>
      <c r="G124" s="7">
        <v>12267.92</v>
      </c>
    </row>
    <row r="125" spans="1:7" ht="14.45" customHeight="1" x14ac:dyDescent="0.2">
      <c r="A125" s="4" t="s">
        <v>76</v>
      </c>
      <c r="B125" s="4" t="s">
        <v>63</v>
      </c>
      <c r="C125" s="4" t="s">
        <v>64</v>
      </c>
      <c r="D125" s="6">
        <v>63952</v>
      </c>
      <c r="E125" s="7">
        <v>1767219.7</v>
      </c>
      <c r="F125" s="6">
        <v>63952</v>
      </c>
      <c r="G125" s="7">
        <v>1767219.7</v>
      </c>
    </row>
    <row r="126" spans="1:7" ht="14.45" customHeight="1" x14ac:dyDescent="0.2">
      <c r="A126" s="4" t="s">
        <v>76</v>
      </c>
      <c r="B126" s="4" t="s">
        <v>72</v>
      </c>
      <c r="C126" s="4" t="s">
        <v>73</v>
      </c>
      <c r="D126" s="6">
        <v>9</v>
      </c>
      <c r="E126" s="7">
        <v>21.87</v>
      </c>
      <c r="F126" s="6">
        <v>9</v>
      </c>
      <c r="G126" s="7">
        <v>21.87</v>
      </c>
    </row>
    <row r="127" spans="1:7" ht="14.45" customHeight="1" x14ac:dyDescent="0.2">
      <c r="A127" s="4" t="s">
        <v>76</v>
      </c>
      <c r="B127" s="4" t="s">
        <v>65</v>
      </c>
      <c r="C127" s="4" t="s">
        <v>66</v>
      </c>
      <c r="D127" s="6">
        <v>205212846</v>
      </c>
      <c r="E127" s="7">
        <v>1973346894.6700001</v>
      </c>
      <c r="F127" s="6">
        <v>27788541</v>
      </c>
      <c r="G127" s="7">
        <v>345625132.11000001</v>
      </c>
    </row>
    <row r="128" spans="1:7" ht="14.45" customHeight="1" x14ac:dyDescent="0.2">
      <c r="A128" s="4" t="s">
        <v>79</v>
      </c>
      <c r="B128" s="4" t="s">
        <v>37</v>
      </c>
      <c r="C128" s="4" t="s">
        <v>38</v>
      </c>
      <c r="D128" s="6">
        <v>55603843</v>
      </c>
      <c r="E128" s="7">
        <v>490511457.83999997</v>
      </c>
      <c r="F128" s="6">
        <v>55772917</v>
      </c>
      <c r="G128" s="7">
        <v>492070377.69999999</v>
      </c>
    </row>
    <row r="129" spans="1:7" ht="14.45" customHeight="1" x14ac:dyDescent="0.2">
      <c r="A129" s="4" t="s">
        <v>79</v>
      </c>
      <c r="B129" s="4" t="s">
        <v>39</v>
      </c>
      <c r="C129" s="4" t="s">
        <v>40</v>
      </c>
      <c r="D129" s="6">
        <v>47811916</v>
      </c>
      <c r="E129" s="7">
        <v>877314344.53999996</v>
      </c>
      <c r="F129" s="6">
        <v>47811916</v>
      </c>
      <c r="G129" s="7">
        <v>877314344.53999996</v>
      </c>
    </row>
    <row r="130" spans="1:7" ht="14.45" customHeight="1" x14ac:dyDescent="0.2">
      <c r="A130" s="4" t="s">
        <v>79</v>
      </c>
      <c r="B130" s="4" t="s">
        <v>41</v>
      </c>
      <c r="C130" s="4" t="s">
        <v>42</v>
      </c>
      <c r="D130" s="6">
        <v>5621921</v>
      </c>
      <c r="E130" s="7">
        <v>103315024.15000001</v>
      </c>
      <c r="F130" s="6">
        <v>5621921</v>
      </c>
      <c r="G130" s="7">
        <v>103315024.15000001</v>
      </c>
    </row>
    <row r="131" spans="1:7" ht="14.45" customHeight="1" x14ac:dyDescent="0.2">
      <c r="A131" s="4" t="s">
        <v>79</v>
      </c>
      <c r="B131" s="4" t="s">
        <v>43</v>
      </c>
      <c r="C131" s="4" t="s">
        <v>44</v>
      </c>
      <c r="D131" s="6">
        <v>742669530</v>
      </c>
      <c r="E131" s="7">
        <v>5863438134.6400003</v>
      </c>
      <c r="F131" s="6">
        <v>742669530</v>
      </c>
      <c r="G131" s="7">
        <v>5863438134.6400003</v>
      </c>
    </row>
    <row r="132" spans="1:7" ht="14.45" customHeight="1" x14ac:dyDescent="0.2">
      <c r="A132" s="4" t="s">
        <v>79</v>
      </c>
      <c r="B132" s="4" t="s">
        <v>45</v>
      </c>
      <c r="C132" s="4" t="s">
        <v>46</v>
      </c>
      <c r="D132" s="6">
        <v>1731027</v>
      </c>
      <c r="E132" s="7">
        <v>15230892.4</v>
      </c>
      <c r="F132" s="6">
        <v>5095337</v>
      </c>
      <c r="G132" s="7">
        <v>44685772.740000002</v>
      </c>
    </row>
    <row r="133" spans="1:7" ht="14.45" customHeight="1" x14ac:dyDescent="0.2">
      <c r="A133" s="4" t="s">
        <v>79</v>
      </c>
      <c r="B133" s="4" t="s">
        <v>47</v>
      </c>
      <c r="C133" s="4" t="s">
        <v>48</v>
      </c>
      <c r="D133" s="6">
        <v>41258116</v>
      </c>
      <c r="E133" s="7">
        <v>589708181.57000005</v>
      </c>
      <c r="F133" s="6">
        <v>90071613</v>
      </c>
      <c r="G133" s="7">
        <v>1224049119.98</v>
      </c>
    </row>
    <row r="134" spans="1:7" ht="14.45" customHeight="1" x14ac:dyDescent="0.2">
      <c r="A134" s="4" t="s">
        <v>79</v>
      </c>
      <c r="B134" s="4" t="s">
        <v>49</v>
      </c>
      <c r="C134" s="4" t="s">
        <v>50</v>
      </c>
      <c r="D134" s="6">
        <v>31221990</v>
      </c>
      <c r="E134" s="7">
        <v>272337520.73000002</v>
      </c>
      <c r="F134" s="6">
        <v>87700687</v>
      </c>
      <c r="G134" s="7">
        <v>754294055.50999999</v>
      </c>
    </row>
    <row r="135" spans="1:7" ht="14.45" customHeight="1" x14ac:dyDescent="0.2">
      <c r="A135" s="4" t="s">
        <v>79</v>
      </c>
      <c r="B135" s="4" t="s">
        <v>51</v>
      </c>
      <c r="C135" s="4" t="s">
        <v>52</v>
      </c>
      <c r="D135" s="6">
        <v>545769</v>
      </c>
      <c r="E135" s="7">
        <v>5496852.0999999996</v>
      </c>
      <c r="F135" s="6">
        <v>545769</v>
      </c>
      <c r="G135" s="7">
        <v>5496852.0999999996</v>
      </c>
    </row>
    <row r="136" spans="1:7" ht="14.45" customHeight="1" x14ac:dyDescent="0.2">
      <c r="A136" s="4" t="s">
        <v>79</v>
      </c>
      <c r="B136" s="4" t="s">
        <v>53</v>
      </c>
      <c r="C136" s="4" t="s">
        <v>54</v>
      </c>
      <c r="D136" s="6">
        <v>20460269</v>
      </c>
      <c r="E136" s="7">
        <v>180860211.50999999</v>
      </c>
      <c r="F136" s="6">
        <v>20460269</v>
      </c>
      <c r="G136" s="7">
        <v>180860211.50999999</v>
      </c>
    </row>
    <row r="137" spans="1:7" ht="14.45" customHeight="1" x14ac:dyDescent="0.2">
      <c r="A137" s="4" t="s">
        <v>79</v>
      </c>
      <c r="B137" s="4" t="s">
        <v>55</v>
      </c>
      <c r="C137" s="4" t="s">
        <v>56</v>
      </c>
      <c r="D137" s="6">
        <v>3381792</v>
      </c>
      <c r="E137" s="7">
        <v>27623683.949999999</v>
      </c>
      <c r="F137" s="6">
        <v>3381792</v>
      </c>
      <c r="G137" s="7">
        <v>27623683.949999999</v>
      </c>
    </row>
    <row r="138" spans="1:7" ht="14.45" customHeight="1" x14ac:dyDescent="0.2">
      <c r="A138" s="4" t="s">
        <v>79</v>
      </c>
      <c r="B138" s="4" t="s">
        <v>57</v>
      </c>
      <c r="C138" s="4" t="s">
        <v>58</v>
      </c>
      <c r="D138" s="6">
        <v>1412626</v>
      </c>
      <c r="E138" s="7">
        <v>13331104.369999999</v>
      </c>
      <c r="F138" s="6">
        <v>2780180</v>
      </c>
      <c r="G138" s="7">
        <v>29646554.789999999</v>
      </c>
    </row>
    <row r="139" spans="1:7" ht="14.45" customHeight="1" x14ac:dyDescent="0.2">
      <c r="A139" s="4" t="s">
        <v>79</v>
      </c>
      <c r="B139" s="4" t="s">
        <v>59</v>
      </c>
      <c r="C139" s="4" t="s">
        <v>60</v>
      </c>
      <c r="D139" s="6">
        <v>4031556</v>
      </c>
      <c r="E139" s="7">
        <v>32166111.219999999</v>
      </c>
      <c r="F139" s="6">
        <v>9292371</v>
      </c>
      <c r="G139" s="7">
        <v>74827287.790000007</v>
      </c>
    </row>
    <row r="140" spans="1:7" ht="14.45" customHeight="1" x14ac:dyDescent="0.2">
      <c r="A140" s="4" t="s">
        <v>79</v>
      </c>
      <c r="B140" s="4" t="s">
        <v>61</v>
      </c>
      <c r="C140" s="4" t="s">
        <v>62</v>
      </c>
      <c r="D140" s="6">
        <v>299647</v>
      </c>
      <c r="E140" s="7">
        <v>2847600.9</v>
      </c>
      <c r="F140" s="6">
        <v>299647</v>
      </c>
      <c r="G140" s="7">
        <v>2847600.9</v>
      </c>
    </row>
    <row r="141" spans="1:7" ht="14.45" customHeight="1" x14ac:dyDescent="0.2">
      <c r="A141" s="4" t="s">
        <v>79</v>
      </c>
      <c r="B141" s="4" t="s">
        <v>70</v>
      </c>
      <c r="C141" s="4" t="s">
        <v>71</v>
      </c>
      <c r="D141" s="6">
        <v>21181340</v>
      </c>
      <c r="E141" s="7">
        <v>159694545.15000001</v>
      </c>
      <c r="F141" s="6">
        <v>112018074</v>
      </c>
      <c r="G141" s="7">
        <v>866916663.13</v>
      </c>
    </row>
    <row r="142" spans="1:7" ht="14.45" customHeight="1" x14ac:dyDescent="0.2">
      <c r="A142" s="4" t="s">
        <v>79</v>
      </c>
      <c r="B142" s="4" t="s">
        <v>77</v>
      </c>
      <c r="C142" s="4" t="s">
        <v>78</v>
      </c>
      <c r="D142" s="6">
        <v>2099258</v>
      </c>
      <c r="E142" s="7">
        <v>36019678.399999999</v>
      </c>
      <c r="F142" s="6">
        <v>1930184</v>
      </c>
      <c r="G142" s="7">
        <v>34460758.539999999</v>
      </c>
    </row>
    <row r="143" spans="1:7" ht="14.45" customHeight="1" x14ac:dyDescent="0.2">
      <c r="A143" s="4" t="s">
        <v>79</v>
      </c>
      <c r="B143" s="4" t="s">
        <v>63</v>
      </c>
      <c r="C143" s="4" t="s">
        <v>64</v>
      </c>
      <c r="D143" s="6">
        <v>34692</v>
      </c>
      <c r="E143" s="7">
        <v>1003570.88</v>
      </c>
      <c r="F143" s="6">
        <v>34692</v>
      </c>
      <c r="G143" s="7">
        <v>1003570.88</v>
      </c>
    </row>
    <row r="144" spans="1:7" ht="14.45" customHeight="1" x14ac:dyDescent="0.2">
      <c r="A144" s="4" t="s">
        <v>79</v>
      </c>
      <c r="B144" s="4" t="s">
        <v>72</v>
      </c>
      <c r="C144" s="4" t="s">
        <v>73</v>
      </c>
      <c r="D144" s="6">
        <v>18</v>
      </c>
      <c r="E144" s="7">
        <v>175.61</v>
      </c>
      <c r="F144" s="6">
        <v>18</v>
      </c>
      <c r="G144" s="7">
        <v>175.61</v>
      </c>
    </row>
    <row r="145" spans="1:7" ht="14.45" customHeight="1" x14ac:dyDescent="0.2">
      <c r="A145" s="4" t="s">
        <v>79</v>
      </c>
      <c r="B145" s="4" t="s">
        <v>65</v>
      </c>
      <c r="C145" s="4" t="s">
        <v>66</v>
      </c>
      <c r="D145" s="6">
        <v>233433596</v>
      </c>
      <c r="E145" s="7">
        <v>2255213777</v>
      </c>
      <c r="F145" s="6">
        <v>27311989</v>
      </c>
      <c r="G145" s="7">
        <v>343262678.5</v>
      </c>
    </row>
    <row r="146" spans="1:7" ht="14.45" customHeight="1" x14ac:dyDescent="0.2">
      <c r="A146" s="4" t="s">
        <v>80</v>
      </c>
      <c r="B146" s="4" t="s">
        <v>37</v>
      </c>
      <c r="C146" s="4" t="s">
        <v>38</v>
      </c>
      <c r="D146" s="6">
        <v>55406270</v>
      </c>
      <c r="E146" s="7">
        <v>487256502.19999999</v>
      </c>
      <c r="F146" s="6">
        <v>55680210</v>
      </c>
      <c r="G146" s="7">
        <v>489895690.31</v>
      </c>
    </row>
    <row r="147" spans="1:7" ht="14.45" customHeight="1" x14ac:dyDescent="0.2">
      <c r="A147" s="4" t="s">
        <v>80</v>
      </c>
      <c r="B147" s="4" t="s">
        <v>39</v>
      </c>
      <c r="C147" s="4" t="s">
        <v>40</v>
      </c>
      <c r="D147" s="6">
        <v>47152412</v>
      </c>
      <c r="E147" s="7">
        <v>891715485.48000002</v>
      </c>
      <c r="F147" s="6">
        <v>47152412</v>
      </c>
      <c r="G147" s="7">
        <v>891715485.48000002</v>
      </c>
    </row>
    <row r="148" spans="1:7" ht="14.45" customHeight="1" x14ac:dyDescent="0.2">
      <c r="A148" s="4" t="s">
        <v>80</v>
      </c>
      <c r="B148" s="4" t="s">
        <v>41</v>
      </c>
      <c r="C148" s="4" t="s">
        <v>42</v>
      </c>
      <c r="D148" s="6">
        <v>5973907</v>
      </c>
      <c r="E148" s="7">
        <v>113286586.47</v>
      </c>
      <c r="F148" s="6">
        <v>5973907</v>
      </c>
      <c r="G148" s="7">
        <v>113286586.47</v>
      </c>
    </row>
    <row r="149" spans="1:7" ht="14.45" customHeight="1" x14ac:dyDescent="0.2">
      <c r="A149" s="4" t="s">
        <v>80</v>
      </c>
      <c r="B149" s="4" t="s">
        <v>43</v>
      </c>
      <c r="C149" s="4" t="s">
        <v>44</v>
      </c>
      <c r="D149" s="6">
        <v>780686013</v>
      </c>
      <c r="E149" s="7">
        <v>5925773924.4700003</v>
      </c>
      <c r="F149" s="6">
        <v>780686013</v>
      </c>
      <c r="G149" s="7">
        <v>5925773924.4700003</v>
      </c>
    </row>
    <row r="150" spans="1:7" ht="14.45" customHeight="1" x14ac:dyDescent="0.2">
      <c r="A150" s="4" t="s">
        <v>80</v>
      </c>
      <c r="B150" s="4" t="s">
        <v>45</v>
      </c>
      <c r="C150" s="4" t="s">
        <v>46</v>
      </c>
      <c r="D150" s="6">
        <v>4211009</v>
      </c>
      <c r="E150" s="7">
        <v>37804313.950000003</v>
      </c>
      <c r="F150" s="6">
        <v>5596445</v>
      </c>
      <c r="G150" s="7">
        <v>50463016.030000001</v>
      </c>
    </row>
    <row r="151" spans="1:7" ht="14.45" customHeight="1" x14ac:dyDescent="0.2">
      <c r="A151" s="4" t="s">
        <v>80</v>
      </c>
      <c r="B151" s="4" t="s">
        <v>47</v>
      </c>
      <c r="C151" s="4" t="s">
        <v>48</v>
      </c>
      <c r="D151" s="6">
        <v>75245843</v>
      </c>
      <c r="E151" s="7">
        <v>1038900830.99</v>
      </c>
      <c r="F151" s="6">
        <v>93941444</v>
      </c>
      <c r="G151" s="7">
        <v>1298936592.24</v>
      </c>
    </row>
    <row r="152" spans="1:7" ht="14.45" customHeight="1" x14ac:dyDescent="0.2">
      <c r="A152" s="4" t="s">
        <v>80</v>
      </c>
      <c r="B152" s="4" t="s">
        <v>49</v>
      </c>
      <c r="C152" s="4" t="s">
        <v>50</v>
      </c>
      <c r="D152" s="6">
        <v>71255799</v>
      </c>
      <c r="E152" s="7">
        <v>599425386.77999997</v>
      </c>
      <c r="F152" s="6">
        <v>92613108</v>
      </c>
      <c r="G152" s="7">
        <v>785362890.83000004</v>
      </c>
    </row>
    <row r="153" spans="1:7" ht="14.45" customHeight="1" x14ac:dyDescent="0.2">
      <c r="A153" s="4" t="s">
        <v>80</v>
      </c>
      <c r="B153" s="4" t="s">
        <v>51</v>
      </c>
      <c r="C153" s="4" t="s">
        <v>52</v>
      </c>
      <c r="D153" s="6">
        <v>540289</v>
      </c>
      <c r="E153" s="7">
        <v>5407488.1200000001</v>
      </c>
      <c r="F153" s="6">
        <v>540289</v>
      </c>
      <c r="G153" s="7">
        <v>5407488.1200000001</v>
      </c>
    </row>
    <row r="154" spans="1:7" ht="14.45" customHeight="1" x14ac:dyDescent="0.2">
      <c r="A154" s="4" t="s">
        <v>80</v>
      </c>
      <c r="B154" s="4" t="s">
        <v>53</v>
      </c>
      <c r="C154" s="4" t="s">
        <v>54</v>
      </c>
      <c r="D154" s="6">
        <v>17444700</v>
      </c>
      <c r="E154" s="7">
        <v>155712847.91</v>
      </c>
      <c r="F154" s="6">
        <v>17444700</v>
      </c>
      <c r="G154" s="7">
        <v>155712847.91</v>
      </c>
    </row>
    <row r="155" spans="1:7" ht="14.45" customHeight="1" x14ac:dyDescent="0.2">
      <c r="A155" s="4" t="s">
        <v>80</v>
      </c>
      <c r="B155" s="4" t="s">
        <v>55</v>
      </c>
      <c r="C155" s="4" t="s">
        <v>56</v>
      </c>
      <c r="D155" s="6">
        <v>2688670</v>
      </c>
      <c r="E155" s="7">
        <v>22360410.02</v>
      </c>
      <c r="F155" s="6">
        <v>2688670</v>
      </c>
      <c r="G155" s="7">
        <v>22360410.02</v>
      </c>
    </row>
    <row r="156" spans="1:7" ht="14.45" customHeight="1" x14ac:dyDescent="0.2">
      <c r="A156" s="4" t="s">
        <v>80</v>
      </c>
      <c r="B156" s="4" t="s">
        <v>57</v>
      </c>
      <c r="C156" s="4" t="s">
        <v>58</v>
      </c>
      <c r="D156" s="6">
        <v>2310658</v>
      </c>
      <c r="E156" s="7">
        <v>23972985.420000002</v>
      </c>
      <c r="F156" s="6">
        <v>2844981</v>
      </c>
      <c r="G156" s="7">
        <v>30701908.66</v>
      </c>
    </row>
    <row r="157" spans="1:7" ht="14.45" customHeight="1" x14ac:dyDescent="0.2">
      <c r="A157" s="4" t="s">
        <v>80</v>
      </c>
      <c r="B157" s="4" t="s">
        <v>59</v>
      </c>
      <c r="C157" s="4" t="s">
        <v>60</v>
      </c>
      <c r="D157" s="6">
        <v>4196649</v>
      </c>
      <c r="E157" s="7">
        <v>33727387.670000002</v>
      </c>
      <c r="F157" s="6">
        <v>5312329</v>
      </c>
      <c r="G157" s="7">
        <v>42899768.439999998</v>
      </c>
    </row>
    <row r="158" spans="1:7" ht="14.45" customHeight="1" x14ac:dyDescent="0.2">
      <c r="A158" s="4" t="s">
        <v>80</v>
      </c>
      <c r="B158" s="4" t="s">
        <v>61</v>
      </c>
      <c r="C158" s="4" t="s">
        <v>62</v>
      </c>
      <c r="D158" s="6">
        <v>315940</v>
      </c>
      <c r="E158" s="7">
        <v>3321149.52</v>
      </c>
      <c r="F158" s="6">
        <v>315940</v>
      </c>
      <c r="G158" s="7">
        <v>3321149.52</v>
      </c>
    </row>
    <row r="159" spans="1:7" ht="14.45" customHeight="1" x14ac:dyDescent="0.2">
      <c r="A159" s="4" t="s">
        <v>80</v>
      </c>
      <c r="B159" s="4" t="s">
        <v>70</v>
      </c>
      <c r="C159" s="4" t="s">
        <v>71</v>
      </c>
      <c r="D159" s="6">
        <v>87749424</v>
      </c>
      <c r="E159" s="7">
        <v>661345220.04999995</v>
      </c>
      <c r="F159" s="6">
        <v>123098485</v>
      </c>
      <c r="G159" s="7">
        <v>947428507.41999996</v>
      </c>
    </row>
    <row r="160" spans="1:7" ht="14.45" customHeight="1" x14ac:dyDescent="0.2">
      <c r="A160" s="4" t="s">
        <v>80</v>
      </c>
      <c r="B160" s="4" t="s">
        <v>77</v>
      </c>
      <c r="C160" s="4" t="s">
        <v>78</v>
      </c>
      <c r="D160" s="6">
        <v>3430905</v>
      </c>
      <c r="E160" s="7">
        <v>62954288.07</v>
      </c>
      <c r="F160" s="6">
        <v>3156965</v>
      </c>
      <c r="G160" s="7">
        <v>60315099.960000001</v>
      </c>
    </row>
    <row r="161" spans="1:7" ht="14.45" customHeight="1" x14ac:dyDescent="0.2">
      <c r="A161" s="4" t="s">
        <v>80</v>
      </c>
      <c r="B161" s="4" t="s">
        <v>63</v>
      </c>
      <c r="C161" s="4" t="s">
        <v>64</v>
      </c>
      <c r="D161" s="6">
        <v>21108</v>
      </c>
      <c r="E161" s="7">
        <v>699088.03</v>
      </c>
      <c r="F161" s="6">
        <v>21108</v>
      </c>
      <c r="G161" s="7">
        <v>699088.03</v>
      </c>
    </row>
    <row r="162" spans="1:7" ht="14.45" customHeight="1" x14ac:dyDescent="0.2">
      <c r="A162" s="4" t="s">
        <v>80</v>
      </c>
      <c r="B162" s="4" t="s">
        <v>72</v>
      </c>
      <c r="C162" s="4" t="s">
        <v>73</v>
      </c>
      <c r="D162" s="6">
        <v>8</v>
      </c>
      <c r="E162" s="7">
        <v>295.92</v>
      </c>
      <c r="F162" s="6">
        <v>8</v>
      </c>
      <c r="G162" s="7">
        <v>295.92</v>
      </c>
    </row>
    <row r="163" spans="1:7" ht="14.45" customHeight="1" x14ac:dyDescent="0.2">
      <c r="A163" s="4" t="s">
        <v>80</v>
      </c>
      <c r="B163" s="4" t="s">
        <v>65</v>
      </c>
      <c r="C163" s="4" t="s">
        <v>66</v>
      </c>
      <c r="D163" s="6">
        <v>102230239</v>
      </c>
      <c r="E163" s="7">
        <v>1087697982.5599999</v>
      </c>
      <c r="F163" s="6">
        <v>23792829</v>
      </c>
      <c r="G163" s="7">
        <v>327081423.80000001</v>
      </c>
    </row>
    <row r="164" spans="1:7" ht="14.45" customHeight="1" x14ac:dyDescent="0.2">
      <c r="A164" s="4" t="s">
        <v>81</v>
      </c>
      <c r="B164" s="4" t="s">
        <v>37</v>
      </c>
      <c r="C164" s="4" t="s">
        <v>38</v>
      </c>
      <c r="D164" s="6">
        <v>54231799</v>
      </c>
      <c r="E164" s="7">
        <v>505835775.16000003</v>
      </c>
      <c r="F164" s="6">
        <v>54542359</v>
      </c>
      <c r="G164" s="7">
        <v>508994863.01999998</v>
      </c>
    </row>
    <row r="165" spans="1:7" ht="14.45" customHeight="1" x14ac:dyDescent="0.2">
      <c r="A165" s="4" t="s">
        <v>81</v>
      </c>
      <c r="B165" s="4" t="s">
        <v>39</v>
      </c>
      <c r="C165" s="4" t="s">
        <v>40</v>
      </c>
      <c r="D165" s="6">
        <v>43220506</v>
      </c>
      <c r="E165" s="7">
        <v>885443805.00999999</v>
      </c>
      <c r="F165" s="6">
        <v>43220449</v>
      </c>
      <c r="G165" s="7">
        <v>885442361.55999994</v>
      </c>
    </row>
    <row r="166" spans="1:7" ht="14.45" customHeight="1" x14ac:dyDescent="0.2">
      <c r="A166" s="4" t="s">
        <v>81</v>
      </c>
      <c r="B166" s="4" t="s">
        <v>41</v>
      </c>
      <c r="C166" s="4" t="s">
        <v>42</v>
      </c>
      <c r="D166" s="6">
        <v>6099884</v>
      </c>
      <c r="E166" s="7">
        <v>120477871.97</v>
      </c>
      <c r="F166" s="6">
        <v>6099882</v>
      </c>
      <c r="G166" s="7">
        <v>120477870.2</v>
      </c>
    </row>
    <row r="167" spans="1:7" ht="14.45" customHeight="1" x14ac:dyDescent="0.2">
      <c r="A167" s="4" t="s">
        <v>81</v>
      </c>
      <c r="B167" s="4" t="s">
        <v>43</v>
      </c>
      <c r="C167" s="4" t="s">
        <v>44</v>
      </c>
      <c r="D167" s="6">
        <v>813571670</v>
      </c>
      <c r="E167" s="7">
        <v>6068490015.3400002</v>
      </c>
      <c r="F167" s="6">
        <v>813571450</v>
      </c>
      <c r="G167" s="7">
        <v>6068488544.9899998</v>
      </c>
    </row>
    <row r="168" spans="1:7" ht="14.45" customHeight="1" x14ac:dyDescent="0.2">
      <c r="A168" s="4" t="s">
        <v>81</v>
      </c>
      <c r="B168" s="4" t="s">
        <v>45</v>
      </c>
      <c r="C168" s="4" t="s">
        <v>46</v>
      </c>
      <c r="D168" s="6">
        <v>5288258</v>
      </c>
      <c r="E168" s="7">
        <v>50606857.649999999</v>
      </c>
      <c r="F168" s="6">
        <v>5862291</v>
      </c>
      <c r="G168" s="7">
        <v>56082999.799999997</v>
      </c>
    </row>
    <row r="169" spans="1:7" ht="14.45" customHeight="1" x14ac:dyDescent="0.2">
      <c r="A169" s="4" t="s">
        <v>81</v>
      </c>
      <c r="B169" s="4" t="s">
        <v>47</v>
      </c>
      <c r="C169" s="4" t="s">
        <v>48</v>
      </c>
      <c r="D169" s="6">
        <v>88954699</v>
      </c>
      <c r="E169" s="7">
        <v>1336690649.3399999</v>
      </c>
      <c r="F169" s="6">
        <v>96159265</v>
      </c>
      <c r="G169" s="7">
        <v>1450102355.72</v>
      </c>
    </row>
    <row r="170" spans="1:7" ht="14.45" customHeight="1" x14ac:dyDescent="0.2">
      <c r="A170" s="4" t="s">
        <v>81</v>
      </c>
      <c r="B170" s="4" t="s">
        <v>49</v>
      </c>
      <c r="C170" s="4" t="s">
        <v>50</v>
      </c>
      <c r="D170" s="6">
        <v>87214707</v>
      </c>
      <c r="E170" s="7">
        <v>746485658.38999999</v>
      </c>
      <c r="F170" s="6">
        <v>95600476</v>
      </c>
      <c r="G170" s="7">
        <v>819830392.00999999</v>
      </c>
    </row>
    <row r="171" spans="1:7" ht="14.45" customHeight="1" x14ac:dyDescent="0.2">
      <c r="A171" s="4" t="s">
        <v>81</v>
      </c>
      <c r="B171" s="4" t="s">
        <v>51</v>
      </c>
      <c r="C171" s="4" t="s">
        <v>52</v>
      </c>
      <c r="D171" s="6">
        <v>449766</v>
      </c>
      <c r="E171" s="7">
        <v>4538610.03</v>
      </c>
      <c r="F171" s="6">
        <v>449693</v>
      </c>
      <c r="G171" s="7">
        <v>4537923.1500000004</v>
      </c>
    </row>
    <row r="172" spans="1:7" ht="14.45" customHeight="1" x14ac:dyDescent="0.2">
      <c r="A172" s="4" t="s">
        <v>81</v>
      </c>
      <c r="B172" s="4" t="s">
        <v>53</v>
      </c>
      <c r="C172" s="4" t="s">
        <v>54</v>
      </c>
      <c r="D172" s="6">
        <v>12913433</v>
      </c>
      <c r="E172" s="7">
        <v>117739912.16</v>
      </c>
      <c r="F172" s="6">
        <v>12913433</v>
      </c>
      <c r="G172" s="7">
        <v>117739912.16</v>
      </c>
    </row>
    <row r="173" spans="1:7" ht="14.45" customHeight="1" x14ac:dyDescent="0.2">
      <c r="A173" s="4" t="s">
        <v>81</v>
      </c>
      <c r="B173" s="4" t="s">
        <v>55</v>
      </c>
      <c r="C173" s="4" t="s">
        <v>56</v>
      </c>
      <c r="D173" s="6">
        <v>2026774</v>
      </c>
      <c r="E173" s="7">
        <v>17380425.43</v>
      </c>
      <c r="F173" s="6">
        <v>2026774</v>
      </c>
      <c r="G173" s="7">
        <v>17380425.43</v>
      </c>
    </row>
    <row r="174" spans="1:7" ht="14.45" customHeight="1" x14ac:dyDescent="0.2">
      <c r="A174" s="4" t="s">
        <v>81</v>
      </c>
      <c r="B174" s="4" t="s">
        <v>57</v>
      </c>
      <c r="C174" s="4" t="s">
        <v>58</v>
      </c>
      <c r="D174" s="6">
        <v>2649307</v>
      </c>
      <c r="E174" s="7">
        <v>27801318.079999998</v>
      </c>
      <c r="F174" s="6">
        <v>2877272</v>
      </c>
      <c r="G174" s="7">
        <v>31554822.190000001</v>
      </c>
    </row>
    <row r="175" spans="1:7" ht="14.45" customHeight="1" x14ac:dyDescent="0.2">
      <c r="A175" s="4" t="s">
        <v>81</v>
      </c>
      <c r="B175" s="4" t="s">
        <v>59</v>
      </c>
      <c r="C175" s="4" t="s">
        <v>60</v>
      </c>
      <c r="D175" s="6">
        <v>1161046</v>
      </c>
      <c r="E175" s="7">
        <v>9582146.5</v>
      </c>
      <c r="F175" s="6">
        <v>1173306</v>
      </c>
      <c r="G175" s="7">
        <v>9690487.6699999999</v>
      </c>
    </row>
    <row r="176" spans="1:7" ht="14.45" customHeight="1" x14ac:dyDescent="0.2">
      <c r="A176" s="4" t="s">
        <v>81</v>
      </c>
      <c r="B176" s="4" t="s">
        <v>61</v>
      </c>
      <c r="C176" s="4" t="s">
        <v>62</v>
      </c>
      <c r="D176" s="6">
        <v>260290</v>
      </c>
      <c r="E176" s="7">
        <v>2818437.28</v>
      </c>
      <c r="F176" s="6">
        <v>260290</v>
      </c>
      <c r="G176" s="7">
        <v>2818437.28</v>
      </c>
    </row>
    <row r="177" spans="1:7" ht="14.45" customHeight="1" x14ac:dyDescent="0.2">
      <c r="A177" s="4" t="s">
        <v>81</v>
      </c>
      <c r="B177" s="4" t="s">
        <v>70</v>
      </c>
      <c r="C177" s="4" t="s">
        <v>71</v>
      </c>
      <c r="D177" s="6">
        <v>118495138</v>
      </c>
      <c r="E177" s="7">
        <v>925322073.58000004</v>
      </c>
      <c r="F177" s="6">
        <v>131654363</v>
      </c>
      <c r="G177" s="7">
        <v>1041467229.96</v>
      </c>
    </row>
    <row r="178" spans="1:7" ht="14.45" customHeight="1" x14ac:dyDescent="0.2">
      <c r="A178" s="4" t="s">
        <v>81</v>
      </c>
      <c r="B178" s="4" t="s">
        <v>77</v>
      </c>
      <c r="C178" s="4" t="s">
        <v>78</v>
      </c>
      <c r="D178" s="6">
        <v>4069153</v>
      </c>
      <c r="E178" s="7">
        <v>73501578.030000001</v>
      </c>
      <c r="F178" s="6">
        <v>3758265</v>
      </c>
      <c r="G178" s="7">
        <v>70338292.129999995</v>
      </c>
    </row>
    <row r="179" spans="1:7" ht="14.45" customHeight="1" x14ac:dyDescent="0.2">
      <c r="A179" s="4" t="s">
        <v>81</v>
      </c>
      <c r="B179" s="4" t="s">
        <v>63</v>
      </c>
      <c r="C179" s="4" t="s">
        <v>64</v>
      </c>
      <c r="D179" s="6">
        <v>1286074</v>
      </c>
      <c r="E179" s="7">
        <v>11249866.4</v>
      </c>
      <c r="F179" s="6">
        <v>1286074</v>
      </c>
      <c r="G179" s="7">
        <v>11249866.4</v>
      </c>
    </row>
    <row r="180" spans="1:7" ht="14.45" customHeight="1" x14ac:dyDescent="0.2">
      <c r="A180" s="4" t="s">
        <v>81</v>
      </c>
      <c r="B180" s="4" t="s">
        <v>72</v>
      </c>
      <c r="C180" s="4" t="s">
        <v>73</v>
      </c>
      <c r="D180" s="6">
        <v>13</v>
      </c>
      <c r="E180" s="7">
        <v>937.56</v>
      </c>
      <c r="F180" s="6">
        <v>13</v>
      </c>
      <c r="G180" s="7">
        <v>937.56</v>
      </c>
    </row>
    <row r="181" spans="1:7" ht="14.45" customHeight="1" x14ac:dyDescent="0.2">
      <c r="A181" s="4" t="s">
        <v>81</v>
      </c>
      <c r="B181" s="4" t="s">
        <v>65</v>
      </c>
      <c r="C181" s="4" t="s">
        <v>66</v>
      </c>
      <c r="D181" s="6">
        <v>55624190</v>
      </c>
      <c r="E181" s="7">
        <v>737907612.69000006</v>
      </c>
      <c r="F181" s="6">
        <v>28168338</v>
      </c>
      <c r="G181" s="7">
        <v>425663569.42000002</v>
      </c>
    </row>
    <row r="182" spans="1:7" x14ac:dyDescent="0.2">
      <c r="A182" s="4"/>
      <c r="B182" s="4"/>
      <c r="C182" s="4"/>
      <c r="D182" s="6"/>
      <c r="E182" s="7"/>
      <c r="F182" s="6"/>
      <c r="G182" s="7"/>
    </row>
    <row r="183" spans="1:7" x14ac:dyDescent="0.2">
      <c r="A183" s="4"/>
      <c r="B183" s="4"/>
      <c r="C183" s="4"/>
      <c r="D183" s="6"/>
      <c r="E183" s="7"/>
      <c r="F183" s="6"/>
      <c r="G183" s="7"/>
    </row>
    <row r="184" spans="1:7" x14ac:dyDescent="0.2">
      <c r="A184" s="4"/>
      <c r="B184" s="4"/>
      <c r="C184" s="4"/>
      <c r="D184" s="6"/>
      <c r="E184" s="7"/>
      <c r="F184" s="6"/>
      <c r="G184" s="7"/>
    </row>
    <row r="185" spans="1:7" x14ac:dyDescent="0.2">
      <c r="A185" s="4"/>
      <c r="B185" s="4"/>
      <c r="C185" s="4"/>
      <c r="D185" s="6"/>
      <c r="E185" s="7"/>
      <c r="F185" s="6"/>
      <c r="G185" s="7"/>
    </row>
    <row r="186" spans="1:7" x14ac:dyDescent="0.2">
      <c r="A186" s="4"/>
      <c r="B186" s="4"/>
      <c r="C186" s="4"/>
      <c r="D186" s="6"/>
      <c r="E186" s="7"/>
      <c r="F186" s="6"/>
      <c r="G186" s="7"/>
    </row>
    <row r="187" spans="1:7" x14ac:dyDescent="0.2">
      <c r="A187" s="4"/>
      <c r="B187" s="4"/>
      <c r="C187" s="4"/>
      <c r="D187" s="6"/>
      <c r="E187" s="7"/>
      <c r="F187" s="6"/>
      <c r="G187" s="7"/>
    </row>
    <row r="188" spans="1:7" x14ac:dyDescent="0.2">
      <c r="A188" s="4"/>
      <c r="B188" s="4"/>
      <c r="C188" s="4"/>
      <c r="D188" s="6"/>
      <c r="E188" s="7"/>
      <c r="F188" s="6"/>
      <c r="G188" s="7"/>
    </row>
    <row r="189" spans="1:7" x14ac:dyDescent="0.2">
      <c r="A189" s="4"/>
      <c r="B189" s="4"/>
      <c r="C189" s="4"/>
      <c r="D189" s="6"/>
      <c r="E189" s="7"/>
      <c r="F189" s="6"/>
      <c r="G189" s="7"/>
    </row>
    <row r="190" spans="1:7" x14ac:dyDescent="0.2">
      <c r="A190" s="4"/>
      <c r="B190" s="4"/>
      <c r="C190" s="4"/>
      <c r="D190" s="6"/>
      <c r="E190" s="7"/>
      <c r="F190" s="6"/>
      <c r="G190" s="7"/>
    </row>
    <row r="191" spans="1:7" x14ac:dyDescent="0.2">
      <c r="A191" s="4"/>
      <c r="B191" s="4"/>
      <c r="C191" s="4"/>
      <c r="D191" s="6"/>
      <c r="E191" s="7"/>
      <c r="F191" s="6"/>
      <c r="G191" s="7"/>
    </row>
    <row r="192" spans="1:7" x14ac:dyDescent="0.2">
      <c r="A192" s="4"/>
      <c r="B192" s="4"/>
      <c r="C192" s="4"/>
      <c r="D192" s="6"/>
      <c r="E192" s="7"/>
      <c r="F192" s="6"/>
      <c r="G192" s="7"/>
    </row>
    <row r="193" spans="1:7" x14ac:dyDescent="0.2">
      <c r="A193" s="4"/>
      <c r="B193" s="4"/>
      <c r="C193" s="4"/>
      <c r="D193" s="6"/>
      <c r="E193" s="7"/>
      <c r="F193" s="6"/>
      <c r="G193" s="7"/>
    </row>
    <row r="194" spans="1:7" x14ac:dyDescent="0.2">
      <c r="A194" s="4"/>
      <c r="B194" s="4"/>
      <c r="C194" s="4"/>
      <c r="D194" s="6"/>
      <c r="E194" s="7"/>
      <c r="F194" s="6"/>
      <c r="G194" s="7"/>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3"/>
  <sheetViews>
    <sheetView showGridLines="0" workbookViewId="0"/>
  </sheetViews>
  <sheetFormatPr defaultColWidth="11.42578125" defaultRowHeight="12.75" x14ac:dyDescent="0.2"/>
  <cols>
    <col min="1" max="1" width="13.7109375" customWidth="1"/>
    <col min="2" max="2" width="23.7109375" customWidth="1"/>
    <col min="3" max="3" width="36.7109375" customWidth="1"/>
    <col min="4" max="5" width="38.7109375" customWidth="1"/>
    <col min="6" max="6" width="39.7109375" customWidth="1"/>
    <col min="7" max="7" width="42.7109375" customWidth="1"/>
  </cols>
  <sheetData>
    <row r="1" spans="1:7" ht="14.45" customHeight="1" x14ac:dyDescent="0.2">
      <c r="A1" s="1" t="s">
        <v>82</v>
      </c>
    </row>
    <row r="2" spans="1:7" ht="29.1" customHeight="1" x14ac:dyDescent="0.2">
      <c r="A2" s="1" t="s">
        <v>25</v>
      </c>
    </row>
    <row r="3" spans="1:7" ht="14.45" customHeight="1" x14ac:dyDescent="0.2">
      <c r="A3" t="s">
        <v>83</v>
      </c>
    </row>
    <row r="4" spans="1:7" ht="14.45" customHeight="1" x14ac:dyDescent="0.2">
      <c r="A4" t="s">
        <v>84</v>
      </c>
    </row>
    <row r="5" spans="1:7" ht="14.45" customHeight="1" x14ac:dyDescent="0.2">
      <c r="A5" t="s">
        <v>85</v>
      </c>
    </row>
    <row r="6" spans="1:7" ht="14.45" customHeight="1" x14ac:dyDescent="0.2">
      <c r="A6" t="s">
        <v>86</v>
      </c>
    </row>
    <row r="7" spans="1:7" ht="14.45" customHeight="1" x14ac:dyDescent="0.2">
      <c r="A7" t="s">
        <v>87</v>
      </c>
    </row>
    <row r="8" spans="1:7" ht="14.45" customHeight="1" x14ac:dyDescent="0.2">
      <c r="A8" t="s">
        <v>88</v>
      </c>
    </row>
    <row r="9" spans="1:7" ht="14.45" customHeight="1" x14ac:dyDescent="0.2">
      <c r="A9" t="s">
        <v>89</v>
      </c>
    </row>
    <row r="10" spans="1:7" ht="29.1" customHeight="1" x14ac:dyDescent="0.2">
      <c r="A10" s="3" t="s">
        <v>3</v>
      </c>
      <c r="B10" s="3" t="s">
        <v>13</v>
      </c>
      <c r="C10" s="3" t="s">
        <v>15</v>
      </c>
      <c r="D10" s="5" t="s">
        <v>5</v>
      </c>
      <c r="E10" s="5" t="s">
        <v>7</v>
      </c>
      <c r="F10" s="5" t="s">
        <v>11</v>
      </c>
      <c r="G10" s="5" t="s">
        <v>9</v>
      </c>
    </row>
    <row r="11" spans="1:7" ht="14.45" customHeight="1" x14ac:dyDescent="0.2">
      <c r="A11" s="4" t="s">
        <v>36</v>
      </c>
      <c r="B11" s="4" t="s">
        <v>45</v>
      </c>
      <c r="C11" s="4" t="s">
        <v>46</v>
      </c>
      <c r="D11" s="6">
        <v>1141256</v>
      </c>
      <c r="E11" s="6">
        <v>4956364</v>
      </c>
      <c r="F11" s="7">
        <v>39994794</v>
      </c>
      <c r="G11" s="7">
        <v>35.044542153557103</v>
      </c>
    </row>
    <row r="12" spans="1:7" ht="14.45" customHeight="1" x14ac:dyDescent="0.2">
      <c r="A12" s="4" t="s">
        <v>36</v>
      </c>
      <c r="B12" s="4" t="s">
        <v>47</v>
      </c>
      <c r="C12" s="4" t="s">
        <v>48</v>
      </c>
      <c r="D12" s="6">
        <v>3044540</v>
      </c>
      <c r="E12" s="6">
        <v>82751725</v>
      </c>
      <c r="F12" s="7">
        <v>656505973.20000005</v>
      </c>
      <c r="G12" s="7">
        <v>215.633880060699</v>
      </c>
    </row>
    <row r="13" spans="1:7" ht="14.45" customHeight="1" x14ac:dyDescent="0.2">
      <c r="A13" s="4" t="s">
        <v>36</v>
      </c>
      <c r="B13" s="4" t="s">
        <v>49</v>
      </c>
      <c r="C13" s="4" t="s">
        <v>50</v>
      </c>
      <c r="D13" s="6">
        <v>2129257</v>
      </c>
      <c r="E13" s="6">
        <v>53276027</v>
      </c>
      <c r="F13" s="7">
        <v>437489749.19999999</v>
      </c>
      <c r="G13" s="7">
        <v>205.465920365649</v>
      </c>
    </row>
    <row r="14" spans="1:7" ht="14.45" customHeight="1" x14ac:dyDescent="0.2">
      <c r="A14" s="4" t="s">
        <v>36</v>
      </c>
      <c r="B14" s="4" t="s">
        <v>57</v>
      </c>
      <c r="C14" s="4" t="s">
        <v>58</v>
      </c>
      <c r="D14" s="6">
        <v>278831</v>
      </c>
      <c r="E14" s="6">
        <v>3604412</v>
      </c>
      <c r="F14" s="7">
        <v>29049501.600000001</v>
      </c>
      <c r="G14" s="7">
        <v>104.183184796525</v>
      </c>
    </row>
    <row r="15" spans="1:7" ht="14.45" customHeight="1" x14ac:dyDescent="0.2">
      <c r="A15" s="4" t="s">
        <v>36</v>
      </c>
      <c r="B15" s="4" t="s">
        <v>59</v>
      </c>
      <c r="C15" s="4" t="s">
        <v>60</v>
      </c>
      <c r="D15" s="6">
        <v>2277897</v>
      </c>
      <c r="E15" s="6">
        <v>24032693</v>
      </c>
      <c r="F15" s="7">
        <v>196064206.80000001</v>
      </c>
      <c r="G15" s="7">
        <v>86.072463680315707</v>
      </c>
    </row>
    <row r="16" spans="1:7" ht="14.45" customHeight="1" x14ac:dyDescent="0.2">
      <c r="A16" s="4" t="s">
        <v>67</v>
      </c>
      <c r="B16" s="4" t="s">
        <v>45</v>
      </c>
      <c r="C16" s="4" t="s">
        <v>46</v>
      </c>
      <c r="D16" s="6">
        <v>1056538</v>
      </c>
      <c r="E16" s="6">
        <v>4618013</v>
      </c>
      <c r="F16" s="7">
        <v>38031040.399999999</v>
      </c>
      <c r="G16" s="7">
        <v>35.995903980737097</v>
      </c>
    </row>
    <row r="17" spans="1:7" ht="14.45" customHeight="1" x14ac:dyDescent="0.2">
      <c r="A17" s="4" t="s">
        <v>67</v>
      </c>
      <c r="B17" s="4" t="s">
        <v>47</v>
      </c>
      <c r="C17" s="4" t="s">
        <v>48</v>
      </c>
      <c r="D17" s="6">
        <v>2979148</v>
      </c>
      <c r="E17" s="6">
        <v>84652852</v>
      </c>
      <c r="F17" s="7">
        <v>687557186</v>
      </c>
      <c r="G17" s="7">
        <v>230.78987213793999</v>
      </c>
    </row>
    <row r="18" spans="1:7" ht="14.45" customHeight="1" x14ac:dyDescent="0.2">
      <c r="A18" s="4" t="s">
        <v>67</v>
      </c>
      <c r="B18" s="4" t="s">
        <v>49</v>
      </c>
      <c r="C18" s="4" t="s">
        <v>50</v>
      </c>
      <c r="D18" s="6">
        <v>2232808</v>
      </c>
      <c r="E18" s="6">
        <v>57052431</v>
      </c>
      <c r="F18" s="7">
        <v>479650655.19999999</v>
      </c>
      <c r="G18" s="7">
        <v>214.81948076144499</v>
      </c>
    </row>
    <row r="19" spans="1:7" ht="14.45" customHeight="1" x14ac:dyDescent="0.2">
      <c r="A19" s="4" t="s">
        <v>67</v>
      </c>
      <c r="B19" s="4" t="s">
        <v>57</v>
      </c>
      <c r="C19" s="4" t="s">
        <v>58</v>
      </c>
      <c r="D19" s="6">
        <v>257753</v>
      </c>
      <c r="E19" s="6">
        <v>3529250</v>
      </c>
      <c r="F19" s="7">
        <v>29113021</v>
      </c>
      <c r="G19" s="7">
        <v>112.949300299124</v>
      </c>
    </row>
    <row r="20" spans="1:7" ht="14.45" customHeight="1" x14ac:dyDescent="0.2">
      <c r="A20" s="4" t="s">
        <v>67</v>
      </c>
      <c r="B20" s="4" t="s">
        <v>59</v>
      </c>
      <c r="C20" s="4" t="s">
        <v>60</v>
      </c>
      <c r="D20" s="6">
        <v>2019270</v>
      </c>
      <c r="E20" s="6">
        <v>21799698</v>
      </c>
      <c r="F20" s="7">
        <v>181812428</v>
      </c>
      <c r="G20" s="7">
        <v>90.038691210189796</v>
      </c>
    </row>
    <row r="21" spans="1:7" ht="14.45" customHeight="1" x14ac:dyDescent="0.2">
      <c r="A21" s="4" t="s">
        <v>68</v>
      </c>
      <c r="B21" s="4" t="s">
        <v>45</v>
      </c>
      <c r="C21" s="4" t="s">
        <v>46</v>
      </c>
      <c r="D21" s="6">
        <v>988136</v>
      </c>
      <c r="E21" s="6">
        <v>4317048</v>
      </c>
      <c r="F21" s="7">
        <v>36327561.600000001</v>
      </c>
      <c r="G21" s="7">
        <v>36.763726450610001</v>
      </c>
    </row>
    <row r="22" spans="1:7" ht="14.45" customHeight="1" x14ac:dyDescent="0.2">
      <c r="A22" s="4" t="s">
        <v>68</v>
      </c>
      <c r="B22" s="4" t="s">
        <v>47</v>
      </c>
      <c r="C22" s="4" t="s">
        <v>48</v>
      </c>
      <c r="D22" s="6">
        <v>2905509</v>
      </c>
      <c r="E22" s="6">
        <v>86961929</v>
      </c>
      <c r="F22" s="7">
        <v>722699568.79999995</v>
      </c>
      <c r="G22" s="7">
        <v>248.73423857919599</v>
      </c>
    </row>
    <row r="23" spans="1:7" ht="14.45" customHeight="1" x14ac:dyDescent="0.2">
      <c r="A23" s="4" t="s">
        <v>68</v>
      </c>
      <c r="B23" s="4" t="s">
        <v>49</v>
      </c>
      <c r="C23" s="4" t="s">
        <v>50</v>
      </c>
      <c r="D23" s="6">
        <v>2358883</v>
      </c>
      <c r="E23" s="6">
        <v>61493419</v>
      </c>
      <c r="F23" s="7">
        <v>528815522.39999998</v>
      </c>
      <c r="G23" s="7">
        <v>224.18047965922901</v>
      </c>
    </row>
    <row r="24" spans="1:7" ht="14.45" customHeight="1" x14ac:dyDescent="0.2">
      <c r="A24" s="4" t="s">
        <v>68</v>
      </c>
      <c r="B24" s="4" t="s">
        <v>57</v>
      </c>
      <c r="C24" s="4" t="s">
        <v>58</v>
      </c>
      <c r="D24" s="6">
        <v>240194</v>
      </c>
      <c r="E24" s="6">
        <v>3533867</v>
      </c>
      <c r="F24" s="7">
        <v>29818826.399999999</v>
      </c>
      <c r="G24" s="7">
        <v>124.144759652614</v>
      </c>
    </row>
    <row r="25" spans="1:7" ht="14.45" customHeight="1" x14ac:dyDescent="0.2">
      <c r="A25" s="4" t="s">
        <v>68</v>
      </c>
      <c r="B25" s="4" t="s">
        <v>59</v>
      </c>
      <c r="C25" s="4" t="s">
        <v>60</v>
      </c>
      <c r="D25" s="6">
        <v>1756194</v>
      </c>
      <c r="E25" s="6">
        <v>19818318</v>
      </c>
      <c r="F25" s="7">
        <v>168983892</v>
      </c>
      <c r="G25" s="7">
        <v>96.221654327483193</v>
      </c>
    </row>
    <row r="26" spans="1:7" ht="14.45" customHeight="1" x14ac:dyDescent="0.2">
      <c r="A26" s="4" t="s">
        <v>69</v>
      </c>
      <c r="B26" s="4" t="s">
        <v>45</v>
      </c>
      <c r="C26" s="4" t="s">
        <v>46</v>
      </c>
      <c r="D26" s="6">
        <v>921853</v>
      </c>
      <c r="E26" s="6">
        <v>4152783</v>
      </c>
      <c r="F26" s="7">
        <v>35914239</v>
      </c>
      <c r="G26" s="7">
        <v>38.958748303688303</v>
      </c>
    </row>
    <row r="27" spans="1:7" ht="14.45" customHeight="1" x14ac:dyDescent="0.2">
      <c r="A27" s="4" t="s">
        <v>69</v>
      </c>
      <c r="B27" s="4" t="s">
        <v>47</v>
      </c>
      <c r="C27" s="4" t="s">
        <v>48</v>
      </c>
      <c r="D27" s="6">
        <v>2855543</v>
      </c>
      <c r="E27" s="6">
        <v>90824978</v>
      </c>
      <c r="F27" s="7">
        <v>771943473</v>
      </c>
      <c r="G27" s="7">
        <v>270.33158772254501</v>
      </c>
    </row>
    <row r="28" spans="1:7" ht="14.45" customHeight="1" x14ac:dyDescent="0.2">
      <c r="A28" s="4" t="s">
        <v>69</v>
      </c>
      <c r="B28" s="4" t="s">
        <v>49</v>
      </c>
      <c r="C28" s="4" t="s">
        <v>50</v>
      </c>
      <c r="D28" s="6">
        <v>2555318</v>
      </c>
      <c r="E28" s="6">
        <v>67914616</v>
      </c>
      <c r="F28" s="7">
        <v>596885697</v>
      </c>
      <c r="G28" s="7">
        <v>233.585681703804</v>
      </c>
    </row>
    <row r="29" spans="1:7" ht="14.45" customHeight="1" x14ac:dyDescent="0.2">
      <c r="A29" s="4" t="s">
        <v>69</v>
      </c>
      <c r="B29" s="4" t="s">
        <v>57</v>
      </c>
      <c r="C29" s="4" t="s">
        <v>58</v>
      </c>
      <c r="D29" s="6">
        <v>214775</v>
      </c>
      <c r="E29" s="6">
        <v>3219499</v>
      </c>
      <c r="F29" s="7">
        <v>27763686</v>
      </c>
      <c r="G29" s="7">
        <v>129.26870445815399</v>
      </c>
    </row>
    <row r="30" spans="1:7" ht="14.45" customHeight="1" x14ac:dyDescent="0.2">
      <c r="A30" s="4" t="s">
        <v>69</v>
      </c>
      <c r="B30" s="4" t="s">
        <v>59</v>
      </c>
      <c r="C30" s="4" t="s">
        <v>60</v>
      </c>
      <c r="D30" s="6">
        <v>1475247</v>
      </c>
      <c r="E30" s="6">
        <v>17439558</v>
      </c>
      <c r="F30" s="7">
        <v>152159850</v>
      </c>
      <c r="G30" s="7">
        <v>103.141948433042</v>
      </c>
    </row>
    <row r="31" spans="1:7" ht="14.45" customHeight="1" x14ac:dyDescent="0.2">
      <c r="A31" s="4" t="s">
        <v>74</v>
      </c>
      <c r="B31" s="4" t="s">
        <v>45</v>
      </c>
      <c r="C31" s="4" t="s">
        <v>46</v>
      </c>
      <c r="D31" s="6">
        <v>721575</v>
      </c>
      <c r="E31" s="6">
        <v>3538386</v>
      </c>
      <c r="F31" s="7">
        <v>31387428</v>
      </c>
      <c r="G31" s="7">
        <v>43.498497037729997</v>
      </c>
    </row>
    <row r="32" spans="1:7" ht="14.45" customHeight="1" x14ac:dyDescent="0.2">
      <c r="A32" s="4" t="s">
        <v>74</v>
      </c>
      <c r="B32" s="4" t="s">
        <v>47</v>
      </c>
      <c r="C32" s="4" t="s">
        <v>48</v>
      </c>
      <c r="D32" s="6">
        <v>2573586</v>
      </c>
      <c r="E32" s="6">
        <v>83627443</v>
      </c>
      <c r="F32" s="7">
        <v>722859360.45000005</v>
      </c>
      <c r="G32" s="7">
        <v>280.87631827729899</v>
      </c>
    </row>
    <row r="33" spans="1:7" ht="14.45" customHeight="1" x14ac:dyDescent="0.2">
      <c r="A33" s="4" t="s">
        <v>74</v>
      </c>
      <c r="B33" s="4" t="s">
        <v>49</v>
      </c>
      <c r="C33" s="4" t="s">
        <v>50</v>
      </c>
      <c r="D33" s="6">
        <v>2541059</v>
      </c>
      <c r="E33" s="6">
        <v>63002460</v>
      </c>
      <c r="F33" s="7">
        <v>562593093.60000002</v>
      </c>
      <c r="G33" s="7">
        <v>221.40103539508499</v>
      </c>
    </row>
    <row r="34" spans="1:7" ht="14.45" customHeight="1" x14ac:dyDescent="0.2">
      <c r="A34" s="4" t="s">
        <v>74</v>
      </c>
      <c r="B34" s="4" t="s">
        <v>57</v>
      </c>
      <c r="C34" s="4" t="s">
        <v>58</v>
      </c>
      <c r="D34" s="6">
        <v>155258</v>
      </c>
      <c r="E34" s="6">
        <v>2678197</v>
      </c>
      <c r="F34" s="7">
        <v>23618501.550000001</v>
      </c>
      <c r="G34" s="7">
        <v>152.124216143452</v>
      </c>
    </row>
    <row r="35" spans="1:7" ht="14.45" customHeight="1" x14ac:dyDescent="0.2">
      <c r="A35" s="4" t="s">
        <v>74</v>
      </c>
      <c r="B35" s="4" t="s">
        <v>59</v>
      </c>
      <c r="C35" s="4" t="s">
        <v>60</v>
      </c>
      <c r="D35" s="6">
        <v>1074066</v>
      </c>
      <c r="E35" s="6">
        <v>13720780</v>
      </c>
      <c r="F35" s="7">
        <v>122019815.84999999</v>
      </c>
      <c r="G35" s="7">
        <v>113.60551013624899</v>
      </c>
    </row>
    <row r="36" spans="1:7" ht="14.45" customHeight="1" x14ac:dyDescent="0.2">
      <c r="A36" s="4" t="s">
        <v>75</v>
      </c>
      <c r="B36" s="4" t="s">
        <v>45</v>
      </c>
      <c r="C36" s="4" t="s">
        <v>46</v>
      </c>
      <c r="D36" s="6">
        <v>756272</v>
      </c>
      <c r="E36" s="6">
        <v>3537260</v>
      </c>
      <c r="F36" s="7">
        <v>31994970.699999999</v>
      </c>
      <c r="G36" s="7">
        <v>42.3061685478241</v>
      </c>
    </row>
    <row r="37" spans="1:7" ht="14.45" customHeight="1" x14ac:dyDescent="0.2">
      <c r="A37" s="4" t="s">
        <v>75</v>
      </c>
      <c r="B37" s="4" t="s">
        <v>47</v>
      </c>
      <c r="C37" s="4" t="s">
        <v>48</v>
      </c>
      <c r="D37" s="6">
        <v>2573394</v>
      </c>
      <c r="E37" s="6">
        <v>77654180</v>
      </c>
      <c r="F37" s="7">
        <v>686308082.89999998</v>
      </c>
      <c r="G37" s="7">
        <v>266.69374487544502</v>
      </c>
    </row>
    <row r="38" spans="1:7" ht="14.45" customHeight="1" x14ac:dyDescent="0.2">
      <c r="A38" s="4" t="s">
        <v>75</v>
      </c>
      <c r="B38" s="4" t="s">
        <v>49</v>
      </c>
      <c r="C38" s="4" t="s">
        <v>50</v>
      </c>
      <c r="D38" s="6">
        <v>2731036</v>
      </c>
      <c r="E38" s="6">
        <v>59619120</v>
      </c>
      <c r="F38" s="7">
        <v>543986562.35000002</v>
      </c>
      <c r="G38" s="7">
        <v>199.18688818089501</v>
      </c>
    </row>
    <row r="39" spans="1:7" ht="14.45" customHeight="1" x14ac:dyDescent="0.2">
      <c r="A39" s="4" t="s">
        <v>75</v>
      </c>
      <c r="B39" s="4" t="s">
        <v>57</v>
      </c>
      <c r="C39" s="4" t="s">
        <v>58</v>
      </c>
      <c r="D39" s="6">
        <v>166377</v>
      </c>
      <c r="E39" s="6">
        <v>2640698</v>
      </c>
      <c r="F39" s="7">
        <v>23771159.5</v>
      </c>
      <c r="G39" s="7">
        <v>142.875274226606</v>
      </c>
    </row>
    <row r="40" spans="1:7" ht="14.45" customHeight="1" x14ac:dyDescent="0.2">
      <c r="A40" s="4" t="s">
        <v>75</v>
      </c>
      <c r="B40" s="4" t="s">
        <v>59</v>
      </c>
      <c r="C40" s="4" t="s">
        <v>60</v>
      </c>
      <c r="D40" s="6">
        <v>964845</v>
      </c>
      <c r="E40" s="6">
        <v>11971369</v>
      </c>
      <c r="F40" s="7">
        <v>108872157.34999999</v>
      </c>
      <c r="G40" s="7">
        <v>112.83901284662301</v>
      </c>
    </row>
    <row r="41" spans="1:7" ht="14.45" customHeight="1" x14ac:dyDescent="0.2">
      <c r="A41" s="4" t="s">
        <v>76</v>
      </c>
      <c r="B41" s="4" t="s">
        <v>45</v>
      </c>
      <c r="C41" s="4" t="s">
        <v>46</v>
      </c>
      <c r="D41" s="6">
        <v>860660</v>
      </c>
      <c r="E41" s="6">
        <v>4659834</v>
      </c>
      <c r="F41" s="7">
        <v>42086827.75</v>
      </c>
      <c r="G41" s="7">
        <v>48.9006434015755</v>
      </c>
    </row>
    <row r="42" spans="1:7" ht="14.45" customHeight="1" x14ac:dyDescent="0.2">
      <c r="A42" s="4" t="s">
        <v>76</v>
      </c>
      <c r="B42" s="4" t="s">
        <v>47</v>
      </c>
      <c r="C42" s="4" t="s">
        <v>48</v>
      </c>
      <c r="D42" s="6">
        <v>2592498</v>
      </c>
      <c r="E42" s="6">
        <v>88293825</v>
      </c>
      <c r="F42" s="7">
        <v>781400584.25</v>
      </c>
      <c r="G42" s="7">
        <v>301.40836531021398</v>
      </c>
    </row>
    <row r="43" spans="1:7" ht="14.45" customHeight="1" x14ac:dyDescent="0.2">
      <c r="A43" s="4" t="s">
        <v>76</v>
      </c>
      <c r="B43" s="4" t="s">
        <v>49</v>
      </c>
      <c r="C43" s="4" t="s">
        <v>50</v>
      </c>
      <c r="D43" s="6">
        <v>3013748</v>
      </c>
      <c r="E43" s="6">
        <v>81762490</v>
      </c>
      <c r="F43" s="7">
        <v>746591618.85000002</v>
      </c>
      <c r="G43" s="7">
        <v>247.72861528236601</v>
      </c>
    </row>
    <row r="44" spans="1:7" ht="14.45" customHeight="1" x14ac:dyDescent="0.2">
      <c r="A44" s="4" t="s">
        <v>76</v>
      </c>
      <c r="B44" s="4" t="s">
        <v>57</v>
      </c>
      <c r="C44" s="4" t="s">
        <v>58</v>
      </c>
      <c r="D44" s="6">
        <v>194680</v>
      </c>
      <c r="E44" s="6">
        <v>2577102</v>
      </c>
      <c r="F44" s="7">
        <v>23204203.550000001</v>
      </c>
      <c r="G44" s="7">
        <v>119.191511968358</v>
      </c>
    </row>
    <row r="45" spans="1:7" ht="14.45" customHeight="1" x14ac:dyDescent="0.2">
      <c r="A45" s="4" t="s">
        <v>76</v>
      </c>
      <c r="B45" s="4" t="s">
        <v>59</v>
      </c>
      <c r="C45" s="4" t="s">
        <v>60</v>
      </c>
      <c r="D45" s="6">
        <v>862686</v>
      </c>
      <c r="E45" s="6">
        <v>11459216</v>
      </c>
      <c r="F45" s="7">
        <v>104329188.7</v>
      </c>
      <c r="G45" s="7">
        <v>120.93529824293</v>
      </c>
    </row>
    <row r="46" spans="1:7" ht="14.45" customHeight="1" x14ac:dyDescent="0.2">
      <c r="A46" s="4" t="s">
        <v>79</v>
      </c>
      <c r="B46" s="4" t="s">
        <v>45</v>
      </c>
      <c r="C46" s="4" t="s">
        <v>46</v>
      </c>
      <c r="D46" s="6">
        <v>870119</v>
      </c>
      <c r="E46" s="6">
        <v>4909856</v>
      </c>
      <c r="F46" s="7">
        <v>45797597.25</v>
      </c>
      <c r="G46" s="7">
        <v>52.633717054793699</v>
      </c>
    </row>
    <row r="47" spans="1:7" ht="14.45" customHeight="1" x14ac:dyDescent="0.2">
      <c r="A47" s="4" t="s">
        <v>79</v>
      </c>
      <c r="B47" s="4" t="s">
        <v>47</v>
      </c>
      <c r="C47" s="4" t="s">
        <v>48</v>
      </c>
      <c r="D47" s="6">
        <v>2586575</v>
      </c>
      <c r="E47" s="6">
        <v>89155620</v>
      </c>
      <c r="F47" s="7">
        <v>815342396</v>
      </c>
      <c r="G47" s="7">
        <v>315.22086001759101</v>
      </c>
    </row>
    <row r="48" spans="1:7" ht="14.45" customHeight="1" x14ac:dyDescent="0.2">
      <c r="A48" s="4" t="s">
        <v>79</v>
      </c>
      <c r="B48" s="4" t="s">
        <v>49</v>
      </c>
      <c r="C48" s="4" t="s">
        <v>50</v>
      </c>
      <c r="D48" s="6">
        <v>3282337</v>
      </c>
      <c r="E48" s="6">
        <v>86661089</v>
      </c>
      <c r="F48" s="7">
        <v>816810421.54999995</v>
      </c>
      <c r="G48" s="7">
        <v>248.850261734246</v>
      </c>
    </row>
    <row r="49" spans="1:7" ht="14.45" customHeight="1" x14ac:dyDescent="0.2">
      <c r="A49" s="4" t="s">
        <v>79</v>
      </c>
      <c r="B49" s="4" t="s">
        <v>57</v>
      </c>
      <c r="C49" s="4" t="s">
        <v>58</v>
      </c>
      <c r="D49" s="6">
        <v>198569</v>
      </c>
      <c r="E49" s="6">
        <v>2694980</v>
      </c>
      <c r="F49" s="7">
        <v>25030343.699999999</v>
      </c>
      <c r="G49" s="7">
        <v>126.053632238668</v>
      </c>
    </row>
    <row r="50" spans="1:7" ht="14.45" customHeight="1" x14ac:dyDescent="0.2">
      <c r="A50" s="4" t="s">
        <v>79</v>
      </c>
      <c r="B50" s="4" t="s">
        <v>59</v>
      </c>
      <c r="C50" s="4" t="s">
        <v>60</v>
      </c>
      <c r="D50" s="6">
        <v>677679</v>
      </c>
      <c r="E50" s="6">
        <v>9095501</v>
      </c>
      <c r="F50" s="7">
        <v>85552354.849999994</v>
      </c>
      <c r="G50" s="7">
        <v>126.243184236194</v>
      </c>
    </row>
    <row r="51" spans="1:7" ht="14.45" customHeight="1" x14ac:dyDescent="0.2">
      <c r="A51" s="4" t="s">
        <v>79</v>
      </c>
      <c r="B51" s="4" t="s">
        <v>77</v>
      </c>
      <c r="C51" s="4" t="s">
        <v>78</v>
      </c>
      <c r="D51" s="6">
        <v>466440</v>
      </c>
      <c r="E51" s="6">
        <v>1922687</v>
      </c>
      <c r="F51" s="7">
        <v>20170574.75</v>
      </c>
      <c r="G51" s="7">
        <v>43.243664244061399</v>
      </c>
    </row>
    <row r="52" spans="1:7" ht="14.45" customHeight="1" x14ac:dyDescent="0.2">
      <c r="A52" s="4" t="s">
        <v>80</v>
      </c>
      <c r="B52" s="4" t="s">
        <v>45</v>
      </c>
      <c r="C52" s="4" t="s">
        <v>46</v>
      </c>
      <c r="D52" s="6">
        <v>899485</v>
      </c>
      <c r="E52" s="6">
        <v>5396836</v>
      </c>
      <c r="F52" s="7">
        <v>51583892.200000003</v>
      </c>
      <c r="G52" s="7">
        <v>57.348251721818599</v>
      </c>
    </row>
    <row r="53" spans="1:7" ht="14.45" customHeight="1" x14ac:dyDescent="0.2">
      <c r="A53" s="4" t="s">
        <v>80</v>
      </c>
      <c r="B53" s="4" t="s">
        <v>47</v>
      </c>
      <c r="C53" s="4" t="s">
        <v>48</v>
      </c>
      <c r="D53" s="6">
        <v>2608286</v>
      </c>
      <c r="E53" s="6">
        <v>93043356</v>
      </c>
      <c r="F53" s="7">
        <v>871865861.79999995</v>
      </c>
      <c r="G53" s="7">
        <v>334.26773820048902</v>
      </c>
    </row>
    <row r="54" spans="1:7" ht="14.45" customHeight="1" x14ac:dyDescent="0.2">
      <c r="A54" s="4" t="s">
        <v>80</v>
      </c>
      <c r="B54" s="4" t="s">
        <v>49</v>
      </c>
      <c r="C54" s="4" t="s">
        <v>50</v>
      </c>
      <c r="D54" s="6">
        <v>3345599</v>
      </c>
      <c r="E54" s="6">
        <v>91550900</v>
      </c>
      <c r="F54" s="7">
        <v>882525518.39999998</v>
      </c>
      <c r="G54" s="7">
        <v>263.78699850161399</v>
      </c>
    </row>
    <row r="55" spans="1:7" ht="14.45" customHeight="1" x14ac:dyDescent="0.2">
      <c r="A55" s="4" t="s">
        <v>80</v>
      </c>
      <c r="B55" s="4" t="s">
        <v>57</v>
      </c>
      <c r="C55" s="4" t="s">
        <v>58</v>
      </c>
      <c r="D55" s="6">
        <v>195867</v>
      </c>
      <c r="E55" s="6">
        <v>2768827</v>
      </c>
      <c r="F55" s="7">
        <v>26344728.25</v>
      </c>
      <c r="G55" s="7">
        <v>134.50314882037301</v>
      </c>
    </row>
    <row r="56" spans="1:7" ht="14.45" customHeight="1" x14ac:dyDescent="0.2">
      <c r="A56" s="4" t="s">
        <v>80</v>
      </c>
      <c r="B56" s="4" t="s">
        <v>59</v>
      </c>
      <c r="C56" s="4" t="s">
        <v>60</v>
      </c>
      <c r="D56" s="6">
        <v>468235</v>
      </c>
      <c r="E56" s="6">
        <v>5200930</v>
      </c>
      <c r="F56" s="7">
        <v>50043482.149999999</v>
      </c>
      <c r="G56" s="7">
        <v>106.876850619881</v>
      </c>
    </row>
    <row r="57" spans="1:7" ht="14.45" customHeight="1" x14ac:dyDescent="0.2">
      <c r="A57" s="4" t="s">
        <v>80</v>
      </c>
      <c r="B57" s="4" t="s">
        <v>77</v>
      </c>
      <c r="C57" s="4" t="s">
        <v>78</v>
      </c>
      <c r="D57" s="6">
        <v>616413</v>
      </c>
      <c r="E57" s="6">
        <v>3139559</v>
      </c>
      <c r="F57" s="7">
        <v>33378301.449999999</v>
      </c>
      <c r="G57" s="7">
        <v>54.149249691359501</v>
      </c>
    </row>
    <row r="58" spans="1:7" ht="14.45" customHeight="1" x14ac:dyDescent="0.2">
      <c r="A58" s="4" t="s">
        <v>81</v>
      </c>
      <c r="B58" s="4" t="s">
        <v>45</v>
      </c>
      <c r="C58" s="4" t="s">
        <v>46</v>
      </c>
      <c r="D58" s="6">
        <v>915414</v>
      </c>
      <c r="E58" s="6">
        <v>5668974</v>
      </c>
      <c r="F58" s="7">
        <v>49536253.799999997</v>
      </c>
      <c r="G58" s="7">
        <v>54.113498154933197</v>
      </c>
    </row>
    <row r="59" spans="1:7" ht="14.45" customHeight="1" x14ac:dyDescent="0.2">
      <c r="A59" s="4" t="s">
        <v>81</v>
      </c>
      <c r="B59" s="4" t="s">
        <v>47</v>
      </c>
      <c r="C59" s="4" t="s">
        <v>48</v>
      </c>
      <c r="D59" s="6">
        <v>2610859</v>
      </c>
      <c r="E59" s="6">
        <v>95361069</v>
      </c>
      <c r="F59" s="7">
        <v>820093269.60000002</v>
      </c>
      <c r="G59" s="7">
        <v>314.108601651794</v>
      </c>
    </row>
    <row r="60" spans="1:7" ht="14.45" customHeight="1" x14ac:dyDescent="0.2">
      <c r="A60" s="4" t="s">
        <v>81</v>
      </c>
      <c r="B60" s="4" t="s">
        <v>49</v>
      </c>
      <c r="C60" s="4" t="s">
        <v>50</v>
      </c>
      <c r="D60" s="6">
        <v>3420992</v>
      </c>
      <c r="E60" s="6">
        <v>94638985</v>
      </c>
      <c r="F60" s="7">
        <v>835241823.89999998</v>
      </c>
      <c r="G60" s="7">
        <v>244.15193718664099</v>
      </c>
    </row>
    <row r="61" spans="1:7" ht="14.45" customHeight="1" x14ac:dyDescent="0.2">
      <c r="A61" s="4" t="s">
        <v>81</v>
      </c>
      <c r="B61" s="4" t="s">
        <v>57</v>
      </c>
      <c r="C61" s="4" t="s">
        <v>58</v>
      </c>
      <c r="D61" s="6">
        <v>197030</v>
      </c>
      <c r="E61" s="6">
        <v>2801295</v>
      </c>
      <c r="F61" s="7">
        <v>24427665.899999999</v>
      </c>
      <c r="G61" s="7">
        <v>123.979423945592</v>
      </c>
    </row>
    <row r="62" spans="1:7" ht="14.45" customHeight="1" x14ac:dyDescent="0.2">
      <c r="A62" s="4" t="s">
        <v>81</v>
      </c>
      <c r="B62" s="4" t="s">
        <v>59</v>
      </c>
      <c r="C62" s="4" t="s">
        <v>60</v>
      </c>
      <c r="D62" s="6">
        <v>159402</v>
      </c>
      <c r="E62" s="6">
        <v>1127699</v>
      </c>
      <c r="F62" s="7">
        <v>10203613.199999999</v>
      </c>
      <c r="G62" s="7">
        <v>64.0118267022998</v>
      </c>
    </row>
    <row r="63" spans="1:7" ht="14.45" customHeight="1" x14ac:dyDescent="0.2">
      <c r="A63" s="4" t="s">
        <v>81</v>
      </c>
      <c r="B63" s="4" t="s">
        <v>77</v>
      </c>
      <c r="C63" s="4" t="s">
        <v>78</v>
      </c>
      <c r="D63" s="6">
        <v>701240</v>
      </c>
      <c r="E63" s="6">
        <v>3740572</v>
      </c>
      <c r="F63" s="7">
        <v>36101062.799999997</v>
      </c>
      <c r="G63" s="7">
        <v>51.481750613199502</v>
      </c>
    </row>
    <row r="64" spans="1:7" x14ac:dyDescent="0.2">
      <c r="A64" s="4"/>
      <c r="B64" s="4"/>
      <c r="C64" s="4"/>
      <c r="D64" s="6"/>
      <c r="E64" s="6"/>
      <c r="F64" s="7"/>
      <c r="G64" s="7"/>
    </row>
    <row r="65" spans="1:7" x14ac:dyDescent="0.2">
      <c r="A65" s="4"/>
      <c r="B65" s="4"/>
      <c r="C65" s="4"/>
      <c r="D65" s="6"/>
      <c r="E65" s="6"/>
      <c r="F65" s="7"/>
      <c r="G65" s="7"/>
    </row>
    <row r="66" spans="1:7" x14ac:dyDescent="0.2">
      <c r="A66" s="4"/>
      <c r="B66" s="4"/>
      <c r="C66" s="4"/>
      <c r="D66" s="6"/>
      <c r="E66" s="6"/>
      <c r="F66" s="7"/>
      <c r="G66" s="7"/>
    </row>
    <row r="67" spans="1:7" x14ac:dyDescent="0.2">
      <c r="A67" s="4"/>
      <c r="B67" s="4"/>
      <c r="C67" s="4"/>
      <c r="D67" s="6"/>
      <c r="E67" s="6"/>
      <c r="F67" s="7"/>
      <c r="G67" s="7"/>
    </row>
    <row r="68" spans="1:7" x14ac:dyDescent="0.2">
      <c r="A68" s="4"/>
      <c r="B68" s="4"/>
      <c r="C68" s="4"/>
      <c r="D68" s="6"/>
      <c r="E68" s="6"/>
      <c r="F68" s="7"/>
      <c r="G68" s="7"/>
    </row>
    <row r="69" spans="1:7" x14ac:dyDescent="0.2">
      <c r="A69" s="4"/>
      <c r="B69" s="4"/>
      <c r="C69" s="4"/>
      <c r="D69" s="6"/>
      <c r="E69" s="6"/>
      <c r="F69" s="7"/>
      <c r="G69" s="7"/>
    </row>
    <row r="70" spans="1:7" x14ac:dyDescent="0.2">
      <c r="A70" s="4"/>
      <c r="B70" s="4"/>
      <c r="C70" s="4"/>
      <c r="D70" s="6"/>
      <c r="E70" s="6"/>
      <c r="F70" s="7"/>
      <c r="G70" s="7"/>
    </row>
    <row r="71" spans="1:7" x14ac:dyDescent="0.2">
      <c r="A71" s="4"/>
      <c r="B71" s="4"/>
      <c r="C71" s="4"/>
      <c r="D71" s="6"/>
      <c r="E71" s="6"/>
      <c r="F71" s="7"/>
      <c r="G71" s="7"/>
    </row>
    <row r="72" spans="1:7" x14ac:dyDescent="0.2">
      <c r="A72" s="4"/>
      <c r="B72" s="4"/>
      <c r="C72" s="4"/>
      <c r="D72" s="6"/>
      <c r="E72" s="6"/>
      <c r="F72" s="7"/>
      <c r="G72" s="7"/>
    </row>
    <row r="73" spans="1:7" x14ac:dyDescent="0.2">
      <c r="A73" s="4"/>
      <c r="B73" s="4"/>
      <c r="C73" s="4"/>
      <c r="D73" s="6"/>
      <c r="E73" s="6"/>
      <c r="F73" s="7"/>
      <c r="G73" s="7"/>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Cover_sheet</vt:lpstr>
      <vt:lpstr>Metadata</vt:lpstr>
      <vt:lpstr>Exemption_categories</vt:lpstr>
      <vt:lpstr>Estimated_charges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grpla</dc:creator>
  <cp:lastModifiedBy>Graham Platten</cp:lastModifiedBy>
  <dcterms:created xsi:type="dcterms:W3CDTF">2026-06-02T10:01:42Z</dcterms:created>
  <dcterms:modified xsi:type="dcterms:W3CDTF">2026-06-03T08:53:25Z</dcterms:modified>
</cp:coreProperties>
</file>