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Official Stats\Innovation Scorecard\Outputs\2025-10\"/>
    </mc:Choice>
  </mc:AlternateContent>
  <xr:revisionPtr revIDLastSave="0" documentId="13_ncr:1_{5532D849-CAB5-44C3-8943-2C580F26639E}" xr6:coauthVersionLast="47" xr6:coauthVersionMax="47" xr10:uidLastSave="{00000000-0000-0000-0000-000000000000}"/>
  <bookViews>
    <workbookView xWindow="-120" yWindow="-120" windowWidth="29040" windowHeight="15840" xr2:uid="{299324C8-825B-4D8E-BB41-8DD59A92252F}"/>
  </bookViews>
  <sheets>
    <sheet name="APR25" sheetId="1" r:id="rId1"/>
    <sheet name="Sheet1"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 l="1"/>
  <c r="D38" i="2"/>
  <c r="D39" i="2"/>
  <c r="D40" i="2"/>
  <c r="D41" i="2"/>
  <c r="D42" i="2"/>
  <c r="D43" i="2"/>
  <c r="D44" i="2"/>
  <c r="D45" i="2"/>
  <c r="D46" i="2"/>
  <c r="D47" i="2"/>
  <c r="D48" i="2"/>
  <c r="D49" i="2"/>
  <c r="D50" i="2"/>
  <c r="D51" i="2"/>
  <c r="D52" i="2"/>
  <c r="D36" i="2"/>
</calcChain>
</file>

<file path=xl/sharedStrings.xml><?xml version="1.0" encoding="utf-8"?>
<sst xmlns="http://schemas.openxmlformats.org/spreadsheetml/2006/main" count="142" uniqueCount="141">
  <si>
    <t>Estimate</t>
  </si>
  <si>
    <t>Medicines</t>
  </si>
  <si>
    <t xml:space="preserve">1 ADD = </t>
  </si>
  <si>
    <t>Point estimate</t>
  </si>
  <si>
    <t>Lower range</t>
  </si>
  <si>
    <t>Upper range</t>
  </si>
  <si>
    <t>Atrial fibrillation, pulmonary embolism or deep vein thrombosis</t>
  </si>
  <si>
    <t xml:space="preserve">apixaban, dabigatran, edoxaban, rivaroxaban and warfarin </t>
  </si>
  <si>
    <t xml:space="preserve">Chronic hepatitis C </t>
  </si>
  <si>
    <t>elbasvir-grazoprevir, glecaprevir-pibrentasvir, ledipasvir-sofosbuvir, ombitasvir-paritaprevir-ritonavir, sofosbuvir, sofosbuvir-velpatasvir and sofosbuvir-velpatasvir-voxilaprevir</t>
  </si>
  <si>
    <t>EGFR Non-small-cell lung cancer</t>
  </si>
  <si>
    <t>Icosapent ethyl</t>
  </si>
  <si>
    <t>Metastatic castration-resistant prostate cancer</t>
  </si>
  <si>
    <t xml:space="preserve">abiraterone, apalutamide, cabazitaxel and enzalutamide </t>
  </si>
  <si>
    <t>Migraine</t>
  </si>
  <si>
    <t>Multiple Sclerosis</t>
  </si>
  <si>
    <t>Primary hypercholesterolaemia and mixed dyslipidaemia</t>
  </si>
  <si>
    <t xml:space="preserve">alirocumab, evolocumab or inclisiran </t>
  </si>
  <si>
    <t>Severe asthma</t>
  </si>
  <si>
    <t>·       Abiraterone acetate</t>
  </si>
  <si>
    <t>Abiraterone acetate</t>
  </si>
  <si>
    <t>·       Afatinib</t>
  </si>
  <si>
    <t>Afatinib</t>
  </si>
  <si>
    <t>·       Alemtuzumab</t>
  </si>
  <si>
    <t>Alemtuzumab</t>
  </si>
  <si>
    <t>·       Alirocumab</t>
  </si>
  <si>
    <t>Alirocumab</t>
  </si>
  <si>
    <t>·       Apalutamide</t>
  </si>
  <si>
    <t>Apalutamide</t>
  </si>
  <si>
    <t>·       Apixaban</t>
  </si>
  <si>
    <t>Apixaban</t>
  </si>
  <si>
    <t>·       Benralizumab</t>
  </si>
  <si>
    <t>Benralizumab</t>
  </si>
  <si>
    <t>·       Cabazitaxel</t>
  </si>
  <si>
    <t>Cabazitaxel</t>
  </si>
  <si>
    <t>·       Cladribine</t>
  </si>
  <si>
    <t>Cladribine</t>
  </si>
  <si>
    <t>·       Dabigatran etexilate</t>
  </si>
  <si>
    <t>Dabigatran etexilate</t>
  </si>
  <si>
    <t>·       Dacomitinib</t>
  </si>
  <si>
    <t>Dacomitinib</t>
  </si>
  <si>
    <t>·       dimethyl fumarate</t>
  </si>
  <si>
    <t>dimethyl fumarate</t>
  </si>
  <si>
    <t>·       diroximel fumarate</t>
  </si>
  <si>
    <t>diroximel fumarate</t>
  </si>
  <si>
    <t>·       Edoxaban</t>
  </si>
  <si>
    <t>Edoxaban</t>
  </si>
  <si>
    <t>·       Elbasvir–grazoprevir</t>
  </si>
  <si>
    <t>Elbasvir–grazoprevir</t>
  </si>
  <si>
    <t>·       Enzalutamide</t>
  </si>
  <si>
    <t>Enzalutamide</t>
  </si>
  <si>
    <t>·       Eptinezumab</t>
  </si>
  <si>
    <t>Eptinezumab</t>
  </si>
  <si>
    <t>·       Erenumab</t>
  </si>
  <si>
    <t>Erenumab</t>
  </si>
  <si>
    <t>·       Erlotinib</t>
  </si>
  <si>
    <t>Erlotinib</t>
  </si>
  <si>
    <t>·       Evolocumab</t>
  </si>
  <si>
    <t>Evolocumab</t>
  </si>
  <si>
    <t>·       fingolimod</t>
  </si>
  <si>
    <t>fingolimod</t>
  </si>
  <si>
    <t>·       Fremanezumab</t>
  </si>
  <si>
    <t>Fremanezumab</t>
  </si>
  <si>
    <t>·       Galcanezumab</t>
  </si>
  <si>
    <t>Galcanezumab</t>
  </si>
  <si>
    <t>·       Gefitinib</t>
  </si>
  <si>
    <t>Gefitinib</t>
  </si>
  <si>
    <t>·       glatiramer acetate</t>
  </si>
  <si>
    <t>glatiramer acetate</t>
  </si>
  <si>
    <t>·       Glecaprevir–pibrentasvir</t>
  </si>
  <si>
    <t>Glecaprevir–pibrentasvir</t>
  </si>
  <si>
    <t>·       Inclisiran</t>
  </si>
  <si>
    <t>Inclisiran</t>
  </si>
  <si>
    <t>·       interferon beta-1a</t>
  </si>
  <si>
    <t>interferon beta-1a</t>
  </si>
  <si>
    <t>·       interferon beta-1b</t>
  </si>
  <si>
    <t>interferon beta-1b</t>
  </si>
  <si>
    <t>·       Ivacaftor (branded as Kalydeco)</t>
  </si>
  <si>
    <t>Ivacaftor (branded as Kalydeco)</t>
  </si>
  <si>
    <t>·       Ivacaftor–tezacaftor–elexacaftor (branded as Kaftrio)</t>
  </si>
  <si>
    <t>Ivacaftor–tezacaftor–elexacaftor (branded as Kaftrio)</t>
  </si>
  <si>
    <t>·       Ledipasvir–sofosbuvir</t>
  </si>
  <si>
    <t>Ledipasvir–sofosbuvir</t>
  </si>
  <si>
    <t>·       Lumacaftor–ivacaftor (branded as Orkambi)</t>
  </si>
  <si>
    <t>Lumacaftor–ivacaftor (branded as Orkambi)</t>
  </si>
  <si>
    <t>·       Mepolizumab</t>
  </si>
  <si>
    <t>Mepolizumab</t>
  </si>
  <si>
    <t>·       natalizumab</t>
  </si>
  <si>
    <t>natalizumab</t>
  </si>
  <si>
    <t>·       ocrelizumab</t>
  </si>
  <si>
    <t xml:space="preserve">·       </t>
  </si>
  <si>
    <t>ocrelizumab</t>
  </si>
  <si>
    <t>·       ofatumumab</t>
  </si>
  <si>
    <t>ofatumumab</t>
  </si>
  <si>
    <t>·       Omalizumab</t>
  </si>
  <si>
    <t>Omalizumab</t>
  </si>
  <si>
    <t>·       Ombitasvir–paritaprevir–ritonavir</t>
  </si>
  <si>
    <t>Ombitasvir–paritaprevir–ritonavir</t>
  </si>
  <si>
    <t>·       Osimertinib</t>
  </si>
  <si>
    <t>Osimertinib</t>
  </si>
  <si>
    <t>·       peginterferon beta-1a</t>
  </si>
  <si>
    <t>peginterferon beta-1a</t>
  </si>
  <si>
    <t>·       ponesimod</t>
  </si>
  <si>
    <t>ponesimod</t>
  </si>
  <si>
    <t>·       Reslizumab</t>
  </si>
  <si>
    <t>Reslizumab</t>
  </si>
  <si>
    <t>·       Rivaroxaban</t>
  </si>
  <si>
    <t>Rivaroxaban</t>
  </si>
  <si>
    <t>·       Siponimod</t>
  </si>
  <si>
    <t>Siponimod</t>
  </si>
  <si>
    <t>·       Sofosbuvir</t>
  </si>
  <si>
    <t>Sofosbuvir</t>
  </si>
  <si>
    <t>·       Sofosbuvir–velpatasvir</t>
  </si>
  <si>
    <t>Sofosbuvir–velpatasvir</t>
  </si>
  <si>
    <t>·       Sofosbuvir–velpatasvir–voxilaprevir</t>
  </si>
  <si>
    <t>Sofosbuvir–velpatasvir–voxilaprevir</t>
  </si>
  <si>
    <t>·       teriflunomide</t>
  </si>
  <si>
    <t>teriflunomide</t>
  </si>
  <si>
    <t>·       Tezacaftor–ivacaftor (branded as Symkevi)</t>
  </si>
  <si>
    <t>Tezacaftor–ivacaftor (branded as Symkevi)</t>
  </si>
  <si>
    <t>·       Varenicline</t>
  </si>
  <si>
    <t>Varenicline</t>
  </si>
  <si>
    <t>·       Warfarin</t>
  </si>
  <si>
    <t>Warfarin</t>
  </si>
  <si>
    <t xml:space="preserve">afatinib, dacomitinib, erlotinib, gefitinib, osimertinib </t>
  </si>
  <si>
    <t>Long-term insomnia</t>
  </si>
  <si>
    <t xml:space="preserve"> </t>
  </si>
  <si>
    <t>•one tablet of daridorexant (25mg or 50mg tablets)</t>
  </si>
  <si>
    <t>daridorexant</t>
  </si>
  <si>
    <t>atogepant, eptinezumab, erenumab,
fremanezumab, galcanezumab and rimegepant</t>
  </si>
  <si>
    <t>alemtuzumab, cladribine, dimethyl fumarate, diroximel fumarate, fingolimod, glatiramer acetate, interferon beta-1a, interferon beta-1b, natalizumab, ocrelizumab, ofatumumab, peginterferon beta-1a, ponesimod, siponimod, teriflunomide, and ublituximab</t>
  </si>
  <si>
    <t>benralizumab, dupilumab (200mg ), mepolizumab, omalizumab, reslizumab and tezepelumab</t>
  </si>
  <si>
    <t>•0.54mg of benralizumab 30mg solution, or 
•21.4mg of dupilumab 200mg solution, or
•3.6mg of mepolizumab 100mg powder or solution, or 1.4mg of mepolizumab 40mg solution, or
•16mg of omalizumab, or 
•7.1mg of reslizumab, or
•7.5mg of tezepelumab</t>
  </si>
  <si>
    <t xml:space="preserve">• two tablets of apixaban (2.5mg or 5mg tablets), or 
• two capsules of dabigatran (110mg or 150mg tablets), or 
• one tablet of edoxaban (15mg or 30mg or 60mg tablets), or 
• two 15mg tablets of rivaroxaban, or 
• one 20mg tablet of rivaroxaban, or 
• 1.75 tablets of rivaroxaban initiation pack (15mg and 20mg tablets), or 
• 7.5mg of warfarin. </t>
  </si>
  <si>
    <t>• one 50mg/100mg tablet of elbasvir-grazoprevir, or
• three 100mg/40mg tablets of glecaprevir-pibrentasvir, or
• four 50mg/20mg sachets of glecaprevir-pibrentasvir granules, or
• one tablet of ledipasvir-sofosbuvir (45mg/200mg or 90mg/400mg tablets), or
• one sachet of ledipasvir-sofosbuvir granules (33.75mg/150mg or 45mg/200mg sachets), or
• two 12.5mg/75mg/50mg tablets of ombitasvir-paritaprevir-ritonavir, or 
• one 400mg tablet of sofosbuvir, or
• one tablet of sofosbuvir-velpatasvir (200mg/50mg or 400mg/100mg tablets), or
• one sachet of sofosbuvir-velpatasvir granules (150mg/37.5mg or 200mg/50mg sachets), or
• one 400mg/100mg/100mg tablet of sofosbuvir-velpatasvir-voxilaprevir.</t>
  </si>
  <si>
    <t xml:space="preserve">• one tablet of afatinib (20mg, 30mg, 40mg or 50mg tablets), or
 • one tablet of dacomitinib (15mg or 30mg or 45mg), or
 • one tablet of erlotinib (150mg tablets only),or
 • one 250mg tablet of gefitinib, or
 • one tablet of osimertinib (40mg or 80mg)
</t>
  </si>
  <si>
    <t>• four 998mg capsules of icosapent</t>
  </si>
  <si>
    <t xml:space="preserve">• four 250mg tablets or two 500mg tablets or one 1g tablet of abiraterone, or
• four 60mg tablets or one 240mg tablet of apalutamide, or
• 2.1mg or 2.4mg or 2.9mg of cabazitaxel, or
• four 40mg tablets of enzalutamide.
</t>
  </si>
  <si>
    <t>• one tablet of atogepent (10mg or 60mg tablets), or
• 1.2mg of eptinezumab 100mg solution, or 
• 5mg of erenumab 140mg solution, or
• 7.5mg of fremanezumab 225mg solution, or
• 4mg of galcanezumab 120mg solution, or
• 75mg tablet of rimegpant one every other day</t>
  </si>
  <si>
    <t>• 0.13mg of alemtuzumab 12mg solution, or
• 0.38mg of cladribine (Mavenclad tablets only), or
• two capsules of dimethyl fumarate (120mg or 240mg), or
• four 231mg capsules of diroximel fumarate, or
• one capsule of fingolimod (250mcg or 500mcg), or
• 17mg of glatiramer acetate 40mg solution or 20mg of glatiramer acetate 20mg solution, or
• 4.3mcg of interferon beta-1a 30mcg solution, or 9.4mcg of interferon beta-1a 22mcg solution, or 18.9mcg of interferon beta-1a 44mcg solution, or 9.4mcg of interferon beta-1a 8.8mcg and 22mcg cartridge initation pack, or 6.6mcg interferon beta-1a 8.8mcg and 22mcg pre-filled devices initation pack, or
• 4 MU (million units) of interferon beta-1b (Extavia only), or
• 11mg of natalizumab solution, or
• 3.3mg of ocrelizumab 300mg solution, or
• 0.67mgs of ofatumumab 20mg solution, or
• 4.5mcg of peginterferon beta-1a 63mcg solution, or 6.7mcg of peginterferon beta-1a 94mcg solution, or 8.9mcg of peginterferon beta-1a 125mcg solution, or 5.6mcg of peginterferon beta-1a 63mcg and 94mcg initation pack, or
• one tablet of ponesimod (10mg, 20mg or initiation pack), or
• four 250mcg tablets or one 2mg tablet of siponimod, or
• one 14mg tablet of teriflunomide , or
• 2.7mg of ublituximab 150mg solution</t>
  </si>
  <si>
    <t>• 10.7mg of alirocumab 150mg or 300mg solution, or 5.4mg of alirocumab 75mg solution, or 
• 10mg of evolocumab 140mg solution or
• 1.6mg of inclisiran 284mg 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</si>
</sst>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Arial"/>
      <family val="2"/>
    </font>
    <font>
      <sz val="11"/>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xf numFmtId="0" fontId="2" fillId="0" borderId="0" xfId="0" applyFont="1"/>
    <xf numFmtId="0" fontId="2" fillId="0" borderId="1" xfId="0" applyFont="1" applyBorder="1" applyAlignment="1">
      <alignment vertical="top" wrapText="1"/>
    </xf>
    <xf numFmtId="3" fontId="2" fillId="0" borderId="1" xfId="0" applyNumberFormat="1" applyFont="1" applyBorder="1" applyAlignment="1">
      <alignment vertical="top"/>
    </xf>
    <xf numFmtId="0" fontId="1" fillId="0" borderId="1" xfId="0" applyFont="1" applyBorder="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0070-EAF0-4DA6-AA07-4F647623AB16}">
  <dimension ref="A1:I11"/>
  <sheetViews>
    <sheetView showGridLines="0" tabSelected="1" workbookViewId="0"/>
  </sheetViews>
  <sheetFormatPr defaultRowHeight="14.25" x14ac:dyDescent="0.2"/>
  <cols>
    <col min="1" max="1" width="23.28515625" style="2" bestFit="1" customWidth="1"/>
    <col min="2" max="2" width="24.85546875" style="2" customWidth="1"/>
    <col min="3" max="3" width="62.28515625" style="2" bestFit="1" customWidth="1"/>
    <col min="4" max="4" width="15.5703125" style="2" bestFit="1" customWidth="1"/>
    <col min="5" max="6" width="13.85546875" style="2" bestFit="1" customWidth="1"/>
    <col min="7" max="16384" width="9.140625" style="2"/>
  </cols>
  <sheetData>
    <row r="1" spans="1:9" ht="15" x14ac:dyDescent="0.25">
      <c r="A1" s="1" t="s">
        <v>0</v>
      </c>
      <c r="B1" s="1" t="s">
        <v>1</v>
      </c>
      <c r="C1" s="1" t="s">
        <v>2</v>
      </c>
      <c r="D1" s="1" t="s">
        <v>3</v>
      </c>
      <c r="E1" s="1" t="s">
        <v>4</v>
      </c>
      <c r="F1" s="1" t="s">
        <v>5</v>
      </c>
    </row>
    <row r="2" spans="1:9" ht="114" x14ac:dyDescent="0.2">
      <c r="A2" s="3" t="s">
        <v>6</v>
      </c>
      <c r="B2" s="3" t="s">
        <v>7</v>
      </c>
      <c r="C2" s="3" t="s">
        <v>133</v>
      </c>
      <c r="D2" s="4">
        <v>213601</v>
      </c>
      <c r="E2" s="4">
        <v>205319</v>
      </c>
      <c r="F2" s="4">
        <v>221802</v>
      </c>
    </row>
    <row r="3" spans="1:9" ht="242.25" x14ac:dyDescent="0.2">
      <c r="A3" s="3" t="s">
        <v>8</v>
      </c>
      <c r="B3" s="3" t="s">
        <v>9</v>
      </c>
      <c r="C3" s="3" t="s">
        <v>134</v>
      </c>
      <c r="D3" s="4">
        <v>398</v>
      </c>
      <c r="E3" s="4">
        <v>196</v>
      </c>
      <c r="F3" s="4">
        <v>599</v>
      </c>
    </row>
    <row r="4" spans="1:9" x14ac:dyDescent="0.2">
      <c r="A4" s="3" t="s">
        <v>125</v>
      </c>
      <c r="B4" s="3" t="s">
        <v>128</v>
      </c>
      <c r="C4" s="3" t="s">
        <v>127</v>
      </c>
      <c r="D4" s="4">
        <v>9013</v>
      </c>
      <c r="E4" s="4">
        <v>8841</v>
      </c>
      <c r="F4" s="4">
        <v>9188</v>
      </c>
    </row>
    <row r="5" spans="1:9" ht="85.5" x14ac:dyDescent="0.2">
      <c r="A5" s="3" t="s">
        <v>10</v>
      </c>
      <c r="B5" s="3" t="s">
        <v>124</v>
      </c>
      <c r="C5" s="3" t="s">
        <v>135</v>
      </c>
      <c r="D5" s="4">
        <v>463</v>
      </c>
      <c r="E5" s="4">
        <v>426</v>
      </c>
      <c r="F5" s="4">
        <v>502</v>
      </c>
      <c r="I5" s="2" t="s">
        <v>126</v>
      </c>
    </row>
    <row r="6" spans="1:9" ht="15" x14ac:dyDescent="0.2">
      <c r="A6" s="3" t="s">
        <v>11</v>
      </c>
      <c r="B6" s="3" t="s">
        <v>11</v>
      </c>
      <c r="C6" s="5" t="s">
        <v>136</v>
      </c>
      <c r="D6" s="4">
        <v>1150</v>
      </c>
      <c r="E6" s="4">
        <v>1075</v>
      </c>
      <c r="F6" s="4">
        <v>1225</v>
      </c>
    </row>
    <row r="7" spans="1:9" ht="85.5" x14ac:dyDescent="0.2">
      <c r="A7" s="3" t="s">
        <v>12</v>
      </c>
      <c r="B7" s="3" t="s">
        <v>13</v>
      </c>
      <c r="C7" s="3" t="s">
        <v>137</v>
      </c>
      <c r="D7" s="4">
        <v>1695</v>
      </c>
      <c r="E7" s="4">
        <v>1578</v>
      </c>
      <c r="F7" s="4">
        <v>1813</v>
      </c>
    </row>
    <row r="8" spans="1:9" ht="85.5" x14ac:dyDescent="0.2">
      <c r="A8" s="6" t="s">
        <v>14</v>
      </c>
      <c r="B8" s="3" t="s">
        <v>129</v>
      </c>
      <c r="C8" s="3" t="s">
        <v>138</v>
      </c>
      <c r="D8" s="4">
        <v>4734</v>
      </c>
      <c r="E8" s="4">
        <v>4036</v>
      </c>
      <c r="F8" s="4">
        <v>5432</v>
      </c>
    </row>
    <row r="9" spans="1:9" ht="342" x14ac:dyDescent="0.2">
      <c r="A9" s="3" t="s">
        <v>15</v>
      </c>
      <c r="B9" s="3" t="s">
        <v>130</v>
      </c>
      <c r="C9" s="3" t="s">
        <v>139</v>
      </c>
      <c r="D9" s="4">
        <v>11432</v>
      </c>
      <c r="E9" s="4">
        <v>9709</v>
      </c>
      <c r="F9" s="4">
        <v>14310</v>
      </c>
    </row>
    <row r="10" spans="1:9" ht="57" x14ac:dyDescent="0.2">
      <c r="A10" s="3" t="s">
        <v>16</v>
      </c>
      <c r="B10" s="3" t="s">
        <v>17</v>
      </c>
      <c r="C10" s="3" t="s">
        <v>140</v>
      </c>
      <c r="D10" s="4">
        <v>49004</v>
      </c>
      <c r="E10" s="4">
        <v>46282</v>
      </c>
      <c r="F10" s="4">
        <v>51727</v>
      </c>
    </row>
    <row r="11" spans="1:9" ht="99.75" x14ac:dyDescent="0.2">
      <c r="A11" s="3" t="s">
        <v>18</v>
      </c>
      <c r="B11" s="3" t="s">
        <v>131</v>
      </c>
      <c r="C11" s="3" t="s">
        <v>132</v>
      </c>
      <c r="D11" s="4">
        <v>2781</v>
      </c>
      <c r="E11" s="4">
        <v>1970</v>
      </c>
      <c r="F11" s="4">
        <v>3597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EC761-4889-4464-B725-AD03028D0792}">
  <dimension ref="A1:M52"/>
  <sheetViews>
    <sheetView workbookViewId="0">
      <selection activeCell="M1" sqref="M1:M52"/>
    </sheetView>
  </sheetViews>
  <sheetFormatPr defaultRowHeight="15" x14ac:dyDescent="0.25"/>
  <sheetData>
    <row r="1" spans="1:13" x14ac:dyDescent="0.25">
      <c r="A1" t="s">
        <v>19</v>
      </c>
      <c r="M1" t="s">
        <v>20</v>
      </c>
    </row>
    <row r="2" spans="1:13" x14ac:dyDescent="0.25">
      <c r="A2" t="s">
        <v>21</v>
      </c>
      <c r="M2" t="s">
        <v>22</v>
      </c>
    </row>
    <row r="3" spans="1:13" x14ac:dyDescent="0.25">
      <c r="A3" t="s">
        <v>23</v>
      </c>
      <c r="M3" t="s">
        <v>24</v>
      </c>
    </row>
    <row r="4" spans="1:13" x14ac:dyDescent="0.25">
      <c r="A4" t="s">
        <v>25</v>
      </c>
      <c r="M4" t="s">
        <v>26</v>
      </c>
    </row>
    <row r="5" spans="1:13" x14ac:dyDescent="0.25">
      <c r="A5" t="s">
        <v>27</v>
      </c>
      <c r="M5" t="s">
        <v>28</v>
      </c>
    </row>
    <row r="6" spans="1:13" x14ac:dyDescent="0.25">
      <c r="A6" t="s">
        <v>29</v>
      </c>
      <c r="M6" t="s">
        <v>30</v>
      </c>
    </row>
    <row r="7" spans="1:13" x14ac:dyDescent="0.25">
      <c r="A7" t="s">
        <v>31</v>
      </c>
      <c r="M7" t="s">
        <v>32</v>
      </c>
    </row>
    <row r="8" spans="1:13" x14ac:dyDescent="0.25">
      <c r="A8" t="s">
        <v>33</v>
      </c>
      <c r="M8" t="s">
        <v>34</v>
      </c>
    </row>
    <row r="9" spans="1:13" x14ac:dyDescent="0.25">
      <c r="A9" t="s">
        <v>35</v>
      </c>
      <c r="M9" t="s">
        <v>36</v>
      </c>
    </row>
    <row r="10" spans="1:13" x14ac:dyDescent="0.25">
      <c r="A10" t="s">
        <v>37</v>
      </c>
      <c r="M10" t="s">
        <v>38</v>
      </c>
    </row>
    <row r="11" spans="1:13" x14ac:dyDescent="0.25">
      <c r="A11" t="s">
        <v>39</v>
      </c>
      <c r="M11" t="s">
        <v>40</v>
      </c>
    </row>
    <row r="12" spans="1:13" x14ac:dyDescent="0.25">
      <c r="A12" t="s">
        <v>41</v>
      </c>
      <c r="M12" t="s">
        <v>42</v>
      </c>
    </row>
    <row r="13" spans="1:13" x14ac:dyDescent="0.25">
      <c r="A13" t="s">
        <v>43</v>
      </c>
      <c r="M13" t="s">
        <v>44</v>
      </c>
    </row>
    <row r="14" spans="1:13" x14ac:dyDescent="0.25">
      <c r="A14" t="s">
        <v>45</v>
      </c>
      <c r="M14" t="s">
        <v>46</v>
      </c>
    </row>
    <row r="15" spans="1:13" x14ac:dyDescent="0.25">
      <c r="A15" t="s">
        <v>47</v>
      </c>
      <c r="M15" t="s">
        <v>48</v>
      </c>
    </row>
    <row r="16" spans="1:13" x14ac:dyDescent="0.25">
      <c r="A16" t="s">
        <v>49</v>
      </c>
      <c r="M16" t="s">
        <v>50</v>
      </c>
    </row>
    <row r="17" spans="1:13" x14ac:dyDescent="0.25">
      <c r="A17" t="s">
        <v>51</v>
      </c>
      <c r="M17" t="s">
        <v>52</v>
      </c>
    </row>
    <row r="18" spans="1:13" x14ac:dyDescent="0.25">
      <c r="A18" t="s">
        <v>53</v>
      </c>
      <c r="M18" t="s">
        <v>54</v>
      </c>
    </row>
    <row r="19" spans="1:13" x14ac:dyDescent="0.25">
      <c r="A19" t="s">
        <v>55</v>
      </c>
      <c r="M19" t="s">
        <v>56</v>
      </c>
    </row>
    <row r="20" spans="1:13" x14ac:dyDescent="0.25">
      <c r="A20" t="s">
        <v>57</v>
      </c>
      <c r="M20" t="s">
        <v>58</v>
      </c>
    </row>
    <row r="21" spans="1:13" x14ac:dyDescent="0.25">
      <c r="A21" t="s">
        <v>59</v>
      </c>
      <c r="M21" t="s">
        <v>60</v>
      </c>
    </row>
    <row r="22" spans="1:13" x14ac:dyDescent="0.25">
      <c r="A22" t="s">
        <v>61</v>
      </c>
      <c r="M22" t="s">
        <v>62</v>
      </c>
    </row>
    <row r="23" spans="1:13" x14ac:dyDescent="0.25">
      <c r="A23" t="s">
        <v>63</v>
      </c>
      <c r="M23" t="s">
        <v>64</v>
      </c>
    </row>
    <row r="24" spans="1:13" x14ac:dyDescent="0.25">
      <c r="A24" t="s">
        <v>65</v>
      </c>
      <c r="M24" t="s">
        <v>66</v>
      </c>
    </row>
    <row r="25" spans="1:13" x14ac:dyDescent="0.25">
      <c r="A25" t="s">
        <v>67</v>
      </c>
      <c r="M25" t="s">
        <v>68</v>
      </c>
    </row>
    <row r="26" spans="1:13" x14ac:dyDescent="0.25">
      <c r="A26" t="s">
        <v>69</v>
      </c>
      <c r="M26" t="s">
        <v>70</v>
      </c>
    </row>
    <row r="27" spans="1:13" x14ac:dyDescent="0.25">
      <c r="A27" t="s">
        <v>71</v>
      </c>
      <c r="M27" t="s">
        <v>72</v>
      </c>
    </row>
    <row r="28" spans="1:13" x14ac:dyDescent="0.25">
      <c r="A28" t="s">
        <v>73</v>
      </c>
      <c r="M28" t="s">
        <v>74</v>
      </c>
    </row>
    <row r="29" spans="1:13" x14ac:dyDescent="0.25">
      <c r="A29" t="s">
        <v>75</v>
      </c>
      <c r="M29" t="s">
        <v>76</v>
      </c>
    </row>
    <row r="30" spans="1:13" x14ac:dyDescent="0.25">
      <c r="A30" t="s">
        <v>77</v>
      </c>
      <c r="M30" t="s">
        <v>78</v>
      </c>
    </row>
    <row r="31" spans="1:13" x14ac:dyDescent="0.25">
      <c r="A31" t="s">
        <v>79</v>
      </c>
      <c r="M31" t="s">
        <v>80</v>
      </c>
    </row>
    <row r="32" spans="1:13" x14ac:dyDescent="0.25">
      <c r="A32" t="s">
        <v>81</v>
      </c>
      <c r="M32" t="s">
        <v>82</v>
      </c>
    </row>
    <row r="33" spans="1:13" x14ac:dyDescent="0.25">
      <c r="A33" t="s">
        <v>83</v>
      </c>
      <c r="M33" t="s">
        <v>84</v>
      </c>
    </row>
    <row r="34" spans="1:13" x14ac:dyDescent="0.25">
      <c r="A34" t="s">
        <v>85</v>
      </c>
      <c r="M34" t="s">
        <v>86</v>
      </c>
    </row>
    <row r="35" spans="1:13" x14ac:dyDescent="0.25">
      <c r="A35" t="s">
        <v>87</v>
      </c>
      <c r="M35" t="s">
        <v>88</v>
      </c>
    </row>
    <row r="36" spans="1:13" x14ac:dyDescent="0.25">
      <c r="A36" t="s">
        <v>89</v>
      </c>
      <c r="C36" t="s">
        <v>90</v>
      </c>
      <c r="D36" t="str">
        <f>CONCATENATE($C$36,A36)</f>
        <v>·       ·       ocrelizumab</v>
      </c>
      <c r="M36" t="s">
        <v>91</v>
      </c>
    </row>
    <row r="37" spans="1:13" x14ac:dyDescent="0.25">
      <c r="A37" t="s">
        <v>92</v>
      </c>
      <c r="D37" t="str">
        <f t="shared" ref="D37:D52" si="0">CONCATENATE($C$36,A37)</f>
        <v>·       ·       ofatumumab</v>
      </c>
      <c r="M37" t="s">
        <v>93</v>
      </c>
    </row>
    <row r="38" spans="1:13" x14ac:dyDescent="0.25">
      <c r="A38" t="s">
        <v>94</v>
      </c>
      <c r="D38" t="str">
        <f t="shared" si="0"/>
        <v>·       ·       Omalizumab</v>
      </c>
      <c r="M38" t="s">
        <v>95</v>
      </c>
    </row>
    <row r="39" spans="1:13" x14ac:dyDescent="0.25">
      <c r="A39" t="s">
        <v>96</v>
      </c>
      <c r="D39" t="str">
        <f t="shared" si="0"/>
        <v>·       ·       Ombitasvir–paritaprevir–ritonavir</v>
      </c>
      <c r="M39" t="s">
        <v>97</v>
      </c>
    </row>
    <row r="40" spans="1:13" x14ac:dyDescent="0.25">
      <c r="A40" t="s">
        <v>98</v>
      </c>
      <c r="D40" t="str">
        <f t="shared" si="0"/>
        <v>·       ·       Osimertinib</v>
      </c>
      <c r="M40" t="s">
        <v>99</v>
      </c>
    </row>
    <row r="41" spans="1:13" x14ac:dyDescent="0.25">
      <c r="A41" t="s">
        <v>100</v>
      </c>
      <c r="D41" t="str">
        <f t="shared" si="0"/>
        <v>·       ·       peginterferon beta-1a</v>
      </c>
      <c r="M41" t="s">
        <v>101</v>
      </c>
    </row>
    <row r="42" spans="1:13" x14ac:dyDescent="0.25">
      <c r="A42" t="s">
        <v>102</v>
      </c>
      <c r="D42" t="str">
        <f t="shared" si="0"/>
        <v>·       ·       ponesimod</v>
      </c>
      <c r="M42" t="s">
        <v>103</v>
      </c>
    </row>
    <row r="43" spans="1:13" x14ac:dyDescent="0.25">
      <c r="A43" t="s">
        <v>104</v>
      </c>
      <c r="D43" t="str">
        <f t="shared" si="0"/>
        <v>·       ·       Reslizumab</v>
      </c>
      <c r="M43" t="s">
        <v>105</v>
      </c>
    </row>
    <row r="44" spans="1:13" x14ac:dyDescent="0.25">
      <c r="A44" t="s">
        <v>106</v>
      </c>
      <c r="D44" t="str">
        <f t="shared" si="0"/>
        <v>·       ·       Rivaroxaban</v>
      </c>
      <c r="M44" t="s">
        <v>107</v>
      </c>
    </row>
    <row r="45" spans="1:13" x14ac:dyDescent="0.25">
      <c r="A45" t="s">
        <v>108</v>
      </c>
      <c r="D45" t="str">
        <f t="shared" si="0"/>
        <v>·       ·       Siponimod</v>
      </c>
      <c r="M45" t="s">
        <v>109</v>
      </c>
    </row>
    <row r="46" spans="1:13" x14ac:dyDescent="0.25">
      <c r="A46" t="s">
        <v>110</v>
      </c>
      <c r="D46" t="str">
        <f t="shared" si="0"/>
        <v>·       ·       Sofosbuvir</v>
      </c>
      <c r="M46" t="s">
        <v>111</v>
      </c>
    </row>
    <row r="47" spans="1:13" x14ac:dyDescent="0.25">
      <c r="A47" t="s">
        <v>112</v>
      </c>
      <c r="D47" t="str">
        <f t="shared" si="0"/>
        <v>·       ·       Sofosbuvir–velpatasvir</v>
      </c>
      <c r="M47" t="s">
        <v>113</v>
      </c>
    </row>
    <row r="48" spans="1:13" x14ac:dyDescent="0.25">
      <c r="A48" t="s">
        <v>114</v>
      </c>
      <c r="D48" t="str">
        <f t="shared" si="0"/>
        <v>·       ·       Sofosbuvir–velpatasvir–voxilaprevir</v>
      </c>
      <c r="M48" t="s">
        <v>115</v>
      </c>
    </row>
    <row r="49" spans="1:13" x14ac:dyDescent="0.25">
      <c r="A49" t="s">
        <v>116</v>
      </c>
      <c r="D49" t="str">
        <f t="shared" si="0"/>
        <v>·       ·       teriflunomide</v>
      </c>
      <c r="M49" t="s">
        <v>117</v>
      </c>
    </row>
    <row r="50" spans="1:13" x14ac:dyDescent="0.25">
      <c r="A50" t="s">
        <v>118</v>
      </c>
      <c r="D50" t="str">
        <f t="shared" si="0"/>
        <v>·       ·       Tezacaftor–ivacaftor (branded as Symkevi)</v>
      </c>
      <c r="M50" t="s">
        <v>119</v>
      </c>
    </row>
    <row r="51" spans="1:13" x14ac:dyDescent="0.25">
      <c r="A51" t="s">
        <v>120</v>
      </c>
      <c r="D51" t="str">
        <f t="shared" si="0"/>
        <v>·       ·       Varenicline</v>
      </c>
      <c r="M51" t="s">
        <v>121</v>
      </c>
    </row>
    <row r="52" spans="1:13" x14ac:dyDescent="0.25">
      <c r="A52" t="s">
        <v>122</v>
      </c>
      <c r="D52" t="str">
        <f t="shared" si="0"/>
        <v>·       ·       Warfarin</v>
      </c>
      <c r="M52" t="s">
        <v>123</v>
      </c>
    </row>
  </sheetData>
  <sortState xmlns:xlrd2="http://schemas.microsoft.com/office/spreadsheetml/2017/richdata2" ref="A1:A52">
    <sortCondition ref="A1:A52"/>
  </sortState>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64F0F5ECC9EB498AD4E15E7E7C33FC" ma:contentTypeVersion="17" ma:contentTypeDescription="Create a new document." ma:contentTypeScope="" ma:versionID="99f41859c6aecc710af1cb189e4fd6d2">
  <xsd:schema xmlns:xsd="http://www.w3.org/2001/XMLSchema" xmlns:xs="http://www.w3.org/2001/XMLSchema" xmlns:p="http://schemas.microsoft.com/office/2006/metadata/properties" xmlns:ns2="5b16f04c-c4c9-405b-9fe8-b81263c3a22a" xmlns:ns3="5679aacf-8675-4a2d-b50c-d9b81ae50408" xmlns:ns4="2799d30d-6731-4efe-ac9b-c4895a8828d9" targetNamespace="http://schemas.microsoft.com/office/2006/metadata/properties" ma:root="true" ma:fieldsID="89e795710c123e55cc2a2e8286f6aa0d" ns2:_="" ns3:_="" ns4:_="">
    <xsd:import namespace="5b16f04c-c4c9-405b-9fe8-b81263c3a22a"/>
    <xsd:import namespace="5679aacf-8675-4a2d-b50c-d9b81ae50408"/>
    <xsd:import namespace="2799d30d-6731-4efe-ac9b-c4895a8828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6f04c-c4c9-405b-9fe8-b81263c3a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79aacf-8675-4a2d-b50c-d9b81ae5040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9d30d-6731-4efe-ac9b-c4895a8828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27e6bdb-3e29-4d08-bc31-68d492552406}" ma:internalName="TaxCatchAll" ma:showField="CatchAllData" ma:web="5679aacf-8675-4a2d-b50c-d9b81ae504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b16f04c-c4c9-405b-9fe8-b81263c3a22a">
      <Terms xmlns="http://schemas.microsoft.com/office/infopath/2007/PartnerControls"/>
    </lcf76f155ced4ddcb4097134ff3c332f>
    <TaxCatchAll xmlns="2799d30d-6731-4efe-ac9b-c4895a8828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B188D4-29C4-4B7A-81CC-BFEE4A8D2571}"/>
</file>

<file path=customXml/itemProps2.xml><?xml version="1.0" encoding="utf-8"?>
<ds:datastoreItem xmlns:ds="http://schemas.openxmlformats.org/officeDocument/2006/customXml" ds:itemID="{ADCCE58B-47D9-4D78-B355-D1505C16939F}">
  <ds:schemaRefs>
    <ds:schemaRef ds:uri="http://www.w3.org/XML/1998/namespace"/>
    <ds:schemaRef ds:uri="http://schemas.microsoft.com/office/infopath/2007/PartnerControls"/>
    <ds:schemaRef ds:uri="715cf7c9-8a7f-4054-a61f-9334166f5a04"/>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purl.org/dc/terms/"/>
    <ds:schemaRef ds:uri="0eb656aa-4e79-4e95-9076-bc119a23e0cc"/>
    <ds:schemaRef ds:uri="48e53d9e-4d6d-40eb-bce0-faf32d6bb356"/>
  </ds:schemaRefs>
</ds:datastoreItem>
</file>

<file path=customXml/itemProps3.xml><?xml version="1.0" encoding="utf-8"?>
<ds:datastoreItem xmlns:ds="http://schemas.openxmlformats.org/officeDocument/2006/customXml" ds:itemID="{5438F6F9-05FE-48C3-AB8C-47C3C815E1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APR25</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Dominick Moran</dc:creator>
  <cp:keywords/>
  <dc:description/>
  <cp:lastModifiedBy>Graham Platten</cp:lastModifiedBy>
  <cp:revision/>
  <dcterms:created xsi:type="dcterms:W3CDTF">2022-03-28T09:15:57Z</dcterms:created>
  <dcterms:modified xsi:type="dcterms:W3CDTF">2025-10-20T13:52:06Z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2023-06-09T12:33:05Z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ed5139fd-6fc9-486e-a2a4-b6f0efe0a133</vt:lpwstr>
  </property>
  <property fmtid="{D5CDD505-2E9C-101B-9397-08002B2CF9AE}" pid="8" name="MSIP_Label_c69d85d5-6d9e-4305-a294-1f636ec0f2d6_ContentBits">
    <vt:lpwstr>0</vt:lpwstr>
  </property>
  <property fmtid="{D5CDD505-2E9C-101B-9397-08002B2CF9AE}" pid="9" name="ContentTypeId">
    <vt:lpwstr>0x010100C564F0F5ECC9EB498AD4E15E7E7C33FC</vt:lpwstr>
  </property>
  <property fmtid="{D5CDD505-2E9C-101B-9397-08002B2CF9AE}" pid="10" name="Order">
    <vt:r8>100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MediaServiceImageTags">
    <vt:lpwstr/>
  </property>
  <property fmtid="{D5CDD505-2E9C-101B-9397-08002B2CF9AE}" pid="18" name="Display Status">
    <vt:lpwstr/>
  </property>
  <property fmtid="{D5CDD505-2E9C-101B-9397-08002B2CF9AE}" pid="19" name="Display_x0020_Status">
    <vt:lpwstr/>
  </property>
</Properties>
</file>