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_sheet" sheetId="1" state="visible" r:id="rId1"/>
    <sheet name="Metadata" sheetId="2" state="visible" r:id="rId2"/>
    <sheet name="Patient_Identification" sheetId="3" state="visible" r:id="rId3"/>
    <sheet name="National_Total" sheetId="4" state="visible" r:id="rId4"/>
    <sheet name="National_Population" sheetId="5" state="visible" r:id="rId5"/>
    <sheet name="Chemical_Substance" sheetId="6" state="visible" r:id="rId6"/>
    <sheet name="Presentations" sheetId="7" state="visible" r:id="rId7"/>
    <sheet name="SSP" sheetId="8" state="visible" r:id="rId8"/>
    <sheet name="ICB" sheetId="9" state="visible" r:id="rId9"/>
    <sheet name="Age_Band" sheetId="10" state="visible" r:id="rId10"/>
    <sheet name="IMD_Quintile" sheetId="11" state="visible" r:id="rId11"/>
    <sheet name="IMD_Quintile_Age" sheetId="12" state="visible" r:id="rId12"/>
    <sheet name="Charge_Status" sheetId="13" state="visible" r:id="rId13"/>
  </sheets>
</workbook>
</file>

<file path=xl/sharedStrings.xml><?xml version="1.0" encoding="utf-8"?>
<sst xmlns="http://schemas.openxmlformats.org/spreadsheetml/2006/main" count="541" uniqueCount="541">
  <si>
    <t xml:space="preserve">Metadata - a list of the fields in these tables and their descriptions</t>
  </si>
  <si>
    <t xml:space="preserve">Field</t>
  </si>
  <si>
    <t xml:space="preserve">Description</t>
  </si>
  <si>
    <t xml:space="preserve">BNF Section Name</t>
  </si>
  <si>
    <t xml:space="preserve">The name given to a British National Formulary (BNF) section. This is the next broadest grouping of the BNF therapeutical classification system after chapter.</t>
  </si>
  <si>
    <t xml:space="preserve">BNF Section Code</t>
  </si>
  <si>
    <t xml:space="preserve">The unique code used to refer to the British National Formulary (BNF) section.</t>
  </si>
  <si>
    <t xml:space="preserve">Identified Patient Flag</t>
  </si>
  <si>
    <t xml:space="preserve">This field is set to 'Y' if the data is for items that have been attributed to an NHS number that has been verified by the Personal Demographics Service, and set to 'N' if the data is for items that have not been so attributed.</t>
  </si>
  <si>
    <t xml:space="preserve">Total Identified Patients</t>
  </si>
  <si>
    <t xml:space="preserve">Where patients are identified via the flag, the number of patients that the data corresponds to. This will always be 0 where 'Identified Patient' = N.</t>
  </si>
  <si>
    <t xml:space="preserve">Total Items</t>
  </si>
  <si>
    <t xml:space="preserve">The number of prescription items dispensed. 'Items' is the number of times a product appears on a prescription form. Prescription forms include both paper prescriptions and electronic messages.</t>
  </si>
  <si>
    <t xml:space="preserve">Total Net Ingredient Cost (GBP)</t>
  </si>
  <si>
    <t xml:space="preserve">Total Net Ingredient Cost is the amount that would typically be paid using the basic price of the prescribed drug or appliance and the quantity prescribed. Sometimes called the 'Net Ingredient Cost' (NIC). The basic price is given either in the Drug Tariff or is determined from prices published by manufacturers, wholesalers or suppliers. Basic price is set out in Parts 8 and 9 of the Drug Tariff. For any drugs or appliances not in Part 8, the price is usually taken from the manufacturer, wholesaler or supplier of the product. Total Net Ingredient Cost is given in GBP (£).</t>
  </si>
  <si>
    <t xml:space="preserve">Financial Year</t>
  </si>
  <si>
    <t xml:space="preserve">The financial year to which the data belongs.</t>
  </si>
  <si>
    <t xml:space="preserve">Year Month</t>
  </si>
  <si>
    <t xml:space="preserve">The year and month to which the data belongs, denoted in YYYYMM format.</t>
  </si>
  <si>
    <t xml:space="preserve">BNF Paragraph Name</t>
  </si>
  <si>
    <t xml:space="preserve">The name given to the British National Formulary (BNF) paragraph. This level of grouping of the BNF therapeutical classification system sits below BNF section.</t>
  </si>
  <si>
    <t xml:space="preserve">BNF Paragraph Code</t>
  </si>
  <si>
    <t xml:space="preserve">The unique code used to refer to the British National Formulary (BNF) paragraph.</t>
  </si>
  <si>
    <t xml:space="preserve">ICB Name</t>
  </si>
  <si>
    <t xml:space="preserve">The name given to the Integrated Care Board (ICB) that a prescribing organisation belongs to. This is based upon NHSBSA administrative records, not geographical boundaries, and more closely reflects the operational organisation of practices than other geographical data sources.</t>
  </si>
  <si>
    <t xml:space="preserve">ICB Code</t>
  </si>
  <si>
    <t xml:space="preserve">The unique code used to refer to an Integrated Care Board (ICB).</t>
  </si>
  <si>
    <t xml:space="preserve">BNF Chemical Substance Name</t>
  </si>
  <si>
    <t xml:space="preserve">The name of the main active ingredient in a drug. Appliances do not hold a chemical substance, but instead inherit the corresponding BNF section. Determined by the British National Formulatory (BNF) for drugs, or the NHSBSA for appliances. For example, Amoxicillin.</t>
  </si>
  <si>
    <t xml:space="preserve">BNF Chemical Substance Code</t>
  </si>
  <si>
    <t xml:space="preserve">The unique code used to refer to the British National Formulary (BNF) chemical substance.</t>
  </si>
  <si>
    <t xml:space="preserve">Age Band</t>
  </si>
  <si>
    <t xml:space="preserve">The age band of the patient on the 30th September of the corresponding financial year the drug was prescribed.</t>
  </si>
  <si>
    <t xml:space="preserve">IMD Quintile</t>
  </si>
  <si>
    <t xml:space="preserve">The IMD quintile of the patient, based on the patient's postcode, where '1' is the 20% of areas with the highest deprivation score in the Index of Multiple Deprivation (IMD) from the English Indices of Deprivation 2019, and '5' is the 20% of areas with the lowest IMD deprivation score. The IMD quintile has been recorded as 'Unknown' where the items are attributed to an unidentified patient, or where we have been unable to match the patient postcode to a postcode in the National Statistics Postcode Lookup (NSPL).</t>
  </si>
  <si>
    <t xml:space="preserve">Hormone replacement therapy - England - 2015/2016 to 2025/2026 (YTD June 2025) - Proportion of items for which an NHS number was recorded (%)</t>
  </si>
  <si>
    <t xml:space="preserve">Notes</t>
  </si>
  <si>
    <t xml:space="preserve">1. Field definitions can be found on the 'Metadata' tab.</t>
  </si>
  <si>
    <t xml:space="preserve">2. The figures in this table relate to prescribing of HRT medications in England that are subsequently dispensed in the community in England, Scotland, Wales, Isle of Man or the Channel Islands by a pharmacy, appliance contractor, dispensing doctor, or have been personally administered by a GP practice. They do not include data on medicines used in secondary care, prisons, or issued by a private prescriber.</t>
  </si>
  <si>
    <t xml:space="preserve">3. The figures below are the percentage of prescription items for which an NHS number was recorded, in the given time period.</t>
  </si>
  <si>
    <t xml:space="preserve">Identified Patient Rate</t>
  </si>
  <si>
    <t xml:space="preserve">2015/2016</t>
  </si>
  <si>
    <t xml:space="preserve">2016/2017</t>
  </si>
  <si>
    <t xml:space="preserve">2017/2018</t>
  </si>
  <si>
    <t xml:space="preserve">2018/2019</t>
  </si>
  <si>
    <t xml:space="preserve">2019/2020</t>
  </si>
  <si>
    <t xml:space="preserve">2020/2021</t>
  </si>
  <si>
    <t xml:space="preserve">2021/2022</t>
  </si>
  <si>
    <t xml:space="preserve">2022/2023</t>
  </si>
  <si>
    <t xml:space="preserve">2023/2024</t>
  </si>
  <si>
    <t xml:space="preserve">2024/2025</t>
  </si>
  <si>
    <t xml:space="preserve">2025/2026 (YTD June 2025)</t>
  </si>
  <si>
    <t xml:space="preserve">Hormone replacement therapy - England - 2015/2016 to 2025/2026 (YTD June 2025) - Yearly totals split by identified patients</t>
  </si>
  <si>
    <t xml:space="preserve">Y</t>
  </si>
  <si>
    <t xml:space="preserve">N</t>
  </si>
  <si>
    <t xml:space="preserve">Hormone replacement therapy - England - 2015/2016 to 2025/2026 (YTD June 2025) - Population totals split by financial year</t>
  </si>
  <si>
    <t xml:space="preserve">3. Some cells in this table are empty because ONS mid-year population estimates for 2024 were not available prior to publication.</t>
  </si>
  <si>
    <t xml:space="preserve">4. ONS population estimates taken from https://www.ons.gov.uk/peoplepopulationandcommunity/populationandmigration/populationestimates.</t>
  </si>
  <si>
    <t xml:space="preserve">Mid-year Population Year</t>
  </si>
  <si>
    <t xml:space="preserve">Mid-year Population Estimate</t>
  </si>
  <si>
    <t xml:space="preserve">Patients per 1,000 Population</t>
  </si>
  <si>
    <t xml:space="preserve">Hormone replacement therapy - England - 2015/2016 to 2025/2026 (YTD June 2025) - Yearly totals split by chemical substance and identified patients</t>
  </si>
  <si>
    <t xml:space="preserve">Chemical Substance</t>
  </si>
  <si>
    <t xml:space="preserve">Chemical Substance Code</t>
  </si>
  <si>
    <t xml:space="preserve">Sex Hormones</t>
  </si>
  <si>
    <t xml:space="preserve">0604</t>
  </si>
  <si>
    <t xml:space="preserve">Female sex hormones and their modulators</t>
  </si>
  <si>
    <t xml:space="preserve">060401</t>
  </si>
  <si>
    <t xml:space="preserve">Estradiol</t>
  </si>
  <si>
    <t xml:space="preserve">0604011G0</t>
  </si>
  <si>
    <t xml:space="preserve">Estradiol and estriol with progestogen</t>
  </si>
  <si>
    <t xml:space="preserve">0604011J0</t>
  </si>
  <si>
    <t xml:space="preserve">Estradiol valerate</t>
  </si>
  <si>
    <t xml:space="preserve">0604011K0</t>
  </si>
  <si>
    <t xml:space="preserve">Estradiol with progestogen</t>
  </si>
  <si>
    <t xml:space="preserve">0604011L0</t>
  </si>
  <si>
    <t xml:space="preserve">Oestrogens conjugated</t>
  </si>
  <si>
    <t xml:space="preserve">0604011P0</t>
  </si>
  <si>
    <t xml:space="preserve">Oestrogens conjugated with progestogen</t>
  </si>
  <si>
    <t xml:space="preserve">0604011Q0</t>
  </si>
  <si>
    <t xml:space="preserve">Tibolone</t>
  </si>
  <si>
    <t xml:space="preserve">0604011Y0</t>
  </si>
  <si>
    <t xml:space="preserve">Medroxyprogesterone acetate</t>
  </si>
  <si>
    <t xml:space="preserve">0604012M0</t>
  </si>
  <si>
    <t xml:space="preserve">Progesterone</t>
  </si>
  <si>
    <t xml:space="preserve">0604012S0</t>
  </si>
  <si>
    <t xml:space="preserve">Treatment of vaginal and vulval conditions</t>
  </si>
  <si>
    <t xml:space="preserve">0702</t>
  </si>
  <si>
    <t xml:space="preserve">Preparations for vaginal and vulval changes</t>
  </si>
  <si>
    <t xml:space="preserve">070201</t>
  </si>
  <si>
    <t xml:space="preserve">Estriol</t>
  </si>
  <si>
    <t xml:space="preserve">0702010F0</t>
  </si>
  <si>
    <t xml:space="preserve">0702010G0</t>
  </si>
  <si>
    <t xml:space="preserve">Contraceptives</t>
  </si>
  <si>
    <t xml:space="preserve">0703</t>
  </si>
  <si>
    <t xml:space="preserve">Progestogen-only contraceptives</t>
  </si>
  <si>
    <t xml:space="preserve">070302</t>
  </si>
  <si>
    <t xml:space="preserve">Levonorgestrel</t>
  </si>
  <si>
    <t xml:space="preserve">0703023L0</t>
  </si>
  <si>
    <t xml:space="preserve">Anabolic steroids</t>
  </si>
  <si>
    <t xml:space="preserve">060403</t>
  </si>
  <si>
    <t xml:space="preserve">Prasterone</t>
  </si>
  <si>
    <t xml:space="preserve">0604030Q0</t>
  </si>
  <si>
    <t xml:space="preserve">Hormone replacement therapy - England - 2015/2016 to 2025/2026 (YTD June 2025) - Yearly totals split by presentation</t>
  </si>
  <si>
    <t xml:space="preserve">3. For medications which are dispensed in Scotland no unit of measure is captured, this has been imputed from the data on medicines dispensed elsewhere</t>
  </si>
  <si>
    <t xml:space="preserve">BNF Presentation Code</t>
  </si>
  <si>
    <t xml:space="preserve">BNF Presentation Name</t>
  </si>
  <si>
    <t xml:space="preserve">Generic BNF Presentation Code</t>
  </si>
  <si>
    <t xml:space="preserve">Generic BNF Presentation Name</t>
  </si>
  <si>
    <t xml:space="preserve">Unit of Measure</t>
  </si>
  <si>
    <t xml:space="preserve">Total Quantity</t>
  </si>
  <si>
    <t xml:space="preserve">Cost Per Item (GBP)</t>
  </si>
  <si>
    <t xml:space="preserve">Cost Per Quantity (GBP)</t>
  </si>
  <si>
    <t xml:space="preserve">Quantity Per Item</t>
  </si>
  <si>
    <t xml:space="preserve">0703023L0AAAAAA</t>
  </si>
  <si>
    <t xml:space="preserve">Levonorgestrel 20micrograms/24hours intrauterine device</t>
  </si>
  <si>
    <t xml:space="preserve">device</t>
  </si>
  <si>
    <t xml:space="preserve">0703023L0BBAAAA</t>
  </si>
  <si>
    <t xml:space="preserve">Mirena 20micrograms/24hours intrauterine device</t>
  </si>
  <si>
    <t xml:space="preserve">0604011G0AAAIAI</t>
  </si>
  <si>
    <t xml:space="preserve">Estradiol 2mg tablets</t>
  </si>
  <si>
    <t xml:space="preserve">tablet</t>
  </si>
  <si>
    <t xml:space="preserve">0604011G0AAAUAU</t>
  </si>
  <si>
    <t xml:space="preserve">Estradiol 0.06% gel (750microgram per actuation)</t>
  </si>
  <si>
    <t xml:space="preserve">gram</t>
  </si>
  <si>
    <t xml:space="preserve">0604011G0AABABA</t>
  </si>
  <si>
    <t xml:space="preserve">Estradiol 25micrograms/24hours transdermal patches</t>
  </si>
  <si>
    <t xml:space="preserve">patch</t>
  </si>
  <si>
    <t xml:space="preserve">0604011G0AABDBD</t>
  </si>
  <si>
    <t xml:space="preserve">Estradiol 1mg tablets</t>
  </si>
  <si>
    <t xml:space="preserve">0604011G0AABHBH</t>
  </si>
  <si>
    <t xml:space="preserve">Estradiol 37.5micrograms/24hours transdermal patches</t>
  </si>
  <si>
    <t xml:space="preserve">0604011G0AABIBI</t>
  </si>
  <si>
    <t xml:space="preserve">Estradiol 500microgram gel sachets</t>
  </si>
  <si>
    <t xml:space="preserve">sachet</t>
  </si>
  <si>
    <t xml:space="preserve">0604011G0AABJBJ</t>
  </si>
  <si>
    <t xml:space="preserve">Estradiol 1mg gel sachets</t>
  </si>
  <si>
    <t xml:space="preserve">0604011G0AABLBL</t>
  </si>
  <si>
    <t xml:space="preserve">Estradiol 50micrograms/24hours transdermal patches</t>
  </si>
  <si>
    <t xml:space="preserve">0604011G0AABNBN</t>
  </si>
  <si>
    <t xml:space="preserve">Estradiol 100micrograms/24hours transdermal patches</t>
  </si>
  <si>
    <t xml:space="preserve">0604011G0AABRBR</t>
  </si>
  <si>
    <t xml:space="preserve">Estradiol 75micrograms/24hours transdermal patches</t>
  </si>
  <si>
    <t xml:space="preserve">0604011G0BCADBA</t>
  </si>
  <si>
    <t xml:space="preserve">Estraderm MX 25 patches</t>
  </si>
  <si>
    <t xml:space="preserve">0604011G0BCAEBL</t>
  </si>
  <si>
    <t xml:space="preserve">Estraderm MX 50 patches</t>
  </si>
  <si>
    <t xml:space="preserve">0604011G0BCAFBN</t>
  </si>
  <si>
    <t xml:space="preserve">Estraderm MX 100 patches</t>
  </si>
  <si>
    <t xml:space="preserve">0604011G0BCAGBR</t>
  </si>
  <si>
    <t xml:space="preserve">Estraderm MX 75 patches</t>
  </si>
  <si>
    <t xml:space="preserve">0604011G0BEAAAI</t>
  </si>
  <si>
    <t xml:space="preserve">Zumenon 2mg tablets</t>
  </si>
  <si>
    <t xml:space="preserve">0604011G0BEABBD</t>
  </si>
  <si>
    <t xml:space="preserve">Zumenon 1mg tablets</t>
  </si>
  <si>
    <t xml:space="preserve">0604011G0BFAABL</t>
  </si>
  <si>
    <t xml:space="preserve">Evorel 50 patches</t>
  </si>
  <si>
    <t xml:space="preserve">0604011G0BFABBA</t>
  </si>
  <si>
    <t xml:space="preserve">Evorel 25 patches</t>
  </si>
  <si>
    <t xml:space="preserve">0604011G0BFACBR</t>
  </si>
  <si>
    <t xml:space="preserve">Evorel 75 patches</t>
  </si>
  <si>
    <t xml:space="preserve">0604011G0BFADBN</t>
  </si>
  <si>
    <t xml:space="preserve">Evorel 100 patches</t>
  </si>
  <si>
    <t xml:space="preserve">0604011G0BIABAU</t>
  </si>
  <si>
    <t xml:space="preserve">Oestrogel Pump-Pack 0.06% gel</t>
  </si>
  <si>
    <t xml:space="preserve">0604011G0BKAABL</t>
  </si>
  <si>
    <t xml:space="preserve">FemSeven 50 patches</t>
  </si>
  <si>
    <t xml:space="preserve">0604011G0BKABBR</t>
  </si>
  <si>
    <t xml:space="preserve">FemSeven 75 patches</t>
  </si>
  <si>
    <t xml:space="preserve">0604011G0BKACBN</t>
  </si>
  <si>
    <t xml:space="preserve">FemSeven 100 patches</t>
  </si>
  <si>
    <t xml:space="preserve">0604011G0BLAABL</t>
  </si>
  <si>
    <t xml:space="preserve">Progynova TS 50micrograms/24hours transdermal patches</t>
  </si>
  <si>
    <t xml:space="preserve">0604011G0BLABBN</t>
  </si>
  <si>
    <t xml:space="preserve">Progynova TS 100micrograms/24hours transdermal patches</t>
  </si>
  <si>
    <t xml:space="preserve">0604011G0BMAABD</t>
  </si>
  <si>
    <t xml:space="preserve">Elleste Solo 1mg tablets</t>
  </si>
  <si>
    <t xml:space="preserve">0604011G0BMABAI</t>
  </si>
  <si>
    <t xml:space="preserve">Elleste Solo 2mg tablets</t>
  </si>
  <si>
    <t xml:space="preserve">0604011G0BPAABI</t>
  </si>
  <si>
    <t xml:space="preserve">Sandrena 500microgram gel sachets</t>
  </si>
  <si>
    <t xml:space="preserve">0604011G0BPABBJ</t>
  </si>
  <si>
    <t xml:space="preserve">Sandrena 1mg gel sachets</t>
  </si>
  <si>
    <t xml:space="preserve">0604011G0BUAABR</t>
  </si>
  <si>
    <t xml:space="preserve">Estradot 75micrograms/24hours patches</t>
  </si>
  <si>
    <t xml:space="preserve">0604011G0BUABBN</t>
  </si>
  <si>
    <t xml:space="preserve">Estradot 100micrograms/24hours patches</t>
  </si>
  <si>
    <t xml:space="preserve">0604011G0BUACBA</t>
  </si>
  <si>
    <t xml:space="preserve">Estradot 25micrograms/24hours patches</t>
  </si>
  <si>
    <t xml:space="preserve">0604011G0BUADBH</t>
  </si>
  <si>
    <t xml:space="preserve">Estradot 37.5micrograms/24hours patches</t>
  </si>
  <si>
    <t xml:space="preserve">0604011G0BUAEBL</t>
  </si>
  <si>
    <t xml:space="preserve">Estradot 50micrograms/24hours patches</t>
  </si>
  <si>
    <t xml:space="preserve">0604011G0BVAAAI</t>
  </si>
  <si>
    <t xml:space="preserve">Bedol 2mg tablets</t>
  </si>
  <si>
    <t xml:space="preserve">0604011J0AAAAAA</t>
  </si>
  <si>
    <t xml:space="preserve">Generic Trisequens tablets</t>
  </si>
  <si>
    <t xml:space="preserve">0604011J0BBAAAA</t>
  </si>
  <si>
    <t xml:space="preserve">Trisequens tablets</t>
  </si>
  <si>
    <t xml:space="preserve">0604011K0AAAAAA</t>
  </si>
  <si>
    <t xml:space="preserve">Estradiol valerate 1mg tablets</t>
  </si>
  <si>
    <t xml:space="preserve">0604011K0AAABAB</t>
  </si>
  <si>
    <t xml:space="preserve">Estradiol valerate 2mg tablets</t>
  </si>
  <si>
    <t xml:space="preserve">0604011K0BBAAAA</t>
  </si>
  <si>
    <t xml:space="preserve">Progynova 1mg tablets</t>
  </si>
  <si>
    <t xml:space="preserve">0604011K0BBABAB</t>
  </si>
  <si>
    <t xml:space="preserve">Progynova 2mg tablets</t>
  </si>
  <si>
    <t xml:space="preserve">0604011L0AAAKAK</t>
  </si>
  <si>
    <t xml:space="preserve">Estradiol 2mg / Norethisterone acetate 1mg tablets</t>
  </si>
  <si>
    <t xml:space="preserve">0604011L0AAALAL</t>
  </si>
  <si>
    <t xml:space="preserve">Generic Tridestra tablets</t>
  </si>
  <si>
    <t xml:space="preserve">0604011L0AAAMAM</t>
  </si>
  <si>
    <t xml:space="preserve">Generic Femoston 2/10mg tablets</t>
  </si>
  <si>
    <t xml:space="preserve">0604011L0AAAPAP</t>
  </si>
  <si>
    <t xml:space="preserve">Generic Femoston 1/10mg tablets</t>
  </si>
  <si>
    <t xml:space="preserve">0604011L0AAATAT</t>
  </si>
  <si>
    <t xml:space="preserve">Generic Elleste Duet 2mg tablets</t>
  </si>
  <si>
    <t xml:space="preserve">0604011L0AAAWAW</t>
  </si>
  <si>
    <t xml:space="preserve">Generic Elleste Duet 1mg tablets</t>
  </si>
  <si>
    <t xml:space="preserve">0604011L0AAAXAX</t>
  </si>
  <si>
    <t xml:space="preserve">Estradiol 50microg/Norethist 170microg/24hours ptch</t>
  </si>
  <si>
    <t xml:space="preserve">0604011L0AAAYAY</t>
  </si>
  <si>
    <t xml:space="preserve">Generic Evorel Sequi transdermal patches</t>
  </si>
  <si>
    <t xml:space="preserve">0604011L0AABABA</t>
  </si>
  <si>
    <t xml:space="preserve">Estradiol 1mg / Norethisterone acetate 500microgram tablets</t>
  </si>
  <si>
    <t xml:space="preserve">0604011L0AABDBD</t>
  </si>
  <si>
    <t xml:space="preserve">Estradiol 1mg / Dydrogesterone 5mg tablets</t>
  </si>
  <si>
    <t xml:space="preserve">0604011L0AABEBE</t>
  </si>
  <si>
    <t xml:space="preserve">Estradiol valerate 1mg / Medroxyprogesterone 2.5mg tablets</t>
  </si>
  <si>
    <t xml:space="preserve">0604011L0AABFBF</t>
  </si>
  <si>
    <t xml:space="preserve">Estradiol valerate 1mg / Medroxyprogesterone 5mg tablets</t>
  </si>
  <si>
    <t xml:space="preserve">0604011L0AABGBG</t>
  </si>
  <si>
    <t xml:space="preserve">Estradiol valerate 2mg / Medroxyprogesterone 5mg tablets</t>
  </si>
  <si>
    <t xml:space="preserve">0604011L0AABHBH</t>
  </si>
  <si>
    <t xml:space="preserve">Generic Novofem tablets</t>
  </si>
  <si>
    <t xml:space="preserve">0604011L0AABIBI</t>
  </si>
  <si>
    <t xml:space="preserve">Generic FemSeven Sequi transdermal patches</t>
  </si>
  <si>
    <t xml:space="preserve">0604011L0AABJBJ</t>
  </si>
  <si>
    <t xml:space="preserve">Estradiol 50microg/Levonorgestrel 7microg/24hours ptch</t>
  </si>
  <si>
    <t xml:space="preserve">0604011L0AABLBL</t>
  </si>
  <si>
    <t xml:space="preserve">Estradiol 500micrograms / Dydrogesterone 2.5mg tablets</t>
  </si>
  <si>
    <t xml:space="preserve">0604011L0BHABAX</t>
  </si>
  <si>
    <t xml:space="preserve">Evorel Conti patches</t>
  </si>
  <si>
    <t xml:space="preserve">0604011L0BHACAY</t>
  </si>
  <si>
    <t xml:space="preserve">Evorel Sequi patches</t>
  </si>
  <si>
    <t xml:space="preserve">0604011L0BIAAAK</t>
  </si>
  <si>
    <t xml:space="preserve">Kliofem tablets</t>
  </si>
  <si>
    <t xml:space="preserve">0604011L0BJAAAL</t>
  </si>
  <si>
    <t xml:space="preserve">Tridestra tablets</t>
  </si>
  <si>
    <t xml:space="preserve">0604011L0BKAAAM</t>
  </si>
  <si>
    <t xml:space="preserve">Femoston 2/10mg tablets</t>
  </si>
  <si>
    <t xml:space="preserve">0604011L0BKACAP</t>
  </si>
  <si>
    <t xml:space="preserve">Femoston 1/10mg tablets</t>
  </si>
  <si>
    <t xml:space="preserve">0604011L0BKADBD</t>
  </si>
  <si>
    <t xml:space="preserve">Femoston-conti 1mg/5mg tablets</t>
  </si>
  <si>
    <t xml:space="preserve">0604011L0BKAEBL</t>
  </si>
  <si>
    <t xml:space="preserve">Femoston-conti 0.5mg/2.5mg tablets</t>
  </si>
  <si>
    <t xml:space="preserve">0604011L0BPAAAT</t>
  </si>
  <si>
    <t xml:space="preserve">Elleste Duet 2mg tablets</t>
  </si>
  <si>
    <t xml:space="preserve">0604011L0BPABAW</t>
  </si>
  <si>
    <t xml:space="preserve">Elleste Duet 1mg tablets</t>
  </si>
  <si>
    <t xml:space="preserve">0604011L0BPACAK</t>
  </si>
  <si>
    <t xml:space="preserve">Elleste Duet Conti tablets</t>
  </si>
  <si>
    <t xml:space="preserve">0604011L0BRAABA</t>
  </si>
  <si>
    <t xml:space="preserve">Kliovance tablets</t>
  </si>
  <si>
    <t xml:space="preserve">0604011L0BTAABE</t>
  </si>
  <si>
    <t xml:space="preserve">Indivina 1mg/2.5mg tablets</t>
  </si>
  <si>
    <t xml:space="preserve">0604011L0BTABBF</t>
  </si>
  <si>
    <t xml:space="preserve">Indivina 1mg/5mg tablets</t>
  </si>
  <si>
    <t xml:space="preserve">0604011L0BTACBG</t>
  </si>
  <si>
    <t xml:space="preserve">Indivina 2mg/5mg tablets</t>
  </si>
  <si>
    <t xml:space="preserve">0604011L0BUAABH</t>
  </si>
  <si>
    <t xml:space="preserve">Novofem tablets</t>
  </si>
  <si>
    <t xml:space="preserve">0604011L0BVAABI</t>
  </si>
  <si>
    <t xml:space="preserve">FemSeven Sequi patches</t>
  </si>
  <si>
    <t xml:space="preserve">0604011L0BWAABJ</t>
  </si>
  <si>
    <t xml:space="preserve">FemSeven Conti patches</t>
  </si>
  <si>
    <t xml:space="preserve">0604011L0CBAAA0</t>
  </si>
  <si>
    <t xml:space="preserve">Clinorette tablets</t>
  </si>
  <si>
    <t xml:space="preserve">0604012M0AAABAB</t>
  </si>
  <si>
    <t xml:space="preserve">Medroxyprogesterone 5mg tablets</t>
  </si>
  <si>
    <t xml:space="preserve">0604012M0BEAAAB</t>
  </si>
  <si>
    <t xml:space="preserve">Climanor 5mg tablets</t>
  </si>
  <si>
    <t xml:space="preserve">0604011P0AAABAB</t>
  </si>
  <si>
    <t xml:space="preserve">Conjugated oestrogens 625microgram tablets</t>
  </si>
  <si>
    <t xml:space="preserve">0604011P0AAACAC</t>
  </si>
  <si>
    <t xml:space="preserve">Conjugated oestrogens 1.25mg tablets</t>
  </si>
  <si>
    <t xml:space="preserve">0604011P0AAAFAF</t>
  </si>
  <si>
    <t xml:space="preserve">Conjugated oestrogens 300microgram tablets</t>
  </si>
  <si>
    <t xml:space="preserve">0604011P0BBAAAB</t>
  </si>
  <si>
    <t xml:space="preserve">Premarin 0.625mg tablets</t>
  </si>
  <si>
    <t xml:space="preserve">0604011P0BBABAC</t>
  </si>
  <si>
    <t xml:space="preserve">Premarin 1.25mg tablets</t>
  </si>
  <si>
    <t xml:space="preserve">0604011P0BBAGAF</t>
  </si>
  <si>
    <t xml:space="preserve">Premarin 0.3mg tablets</t>
  </si>
  <si>
    <t xml:space="preserve">0604011Q0AAAHAH</t>
  </si>
  <si>
    <t xml:space="preserve">Conj oestrogens 300microg/Medroxyprogesterone 1.5mg MR tab</t>
  </si>
  <si>
    <t xml:space="preserve">0604011Q0BCAEAH</t>
  </si>
  <si>
    <t xml:space="preserve">Premique Low Dose 0.3mg/1.5mg modified-release tablets</t>
  </si>
  <si>
    <t xml:space="preserve">0604012S0AAALAL</t>
  </si>
  <si>
    <t xml:space="preserve">Progesterone micronised 100mg capsules</t>
  </si>
  <si>
    <t xml:space="preserve">capsule</t>
  </si>
  <si>
    <t xml:space="preserve">0604012S0AABWBW</t>
  </si>
  <si>
    <t xml:space="preserve">Progesterone micronised 200mg capsules</t>
  </si>
  <si>
    <t xml:space="preserve">0604012S0AABZBZ</t>
  </si>
  <si>
    <t xml:space="preserve">Progesterone micronised 200mg vaginal capsules</t>
  </si>
  <si>
    <t xml:space="preserve">0604012S0BDAAAL</t>
  </si>
  <si>
    <t xml:space="preserve">Utrogestan 100mg capsules</t>
  </si>
  <si>
    <t xml:space="preserve">0604012S0BDACBW</t>
  </si>
  <si>
    <t xml:space="preserve">Utrogestan 200mg capsules</t>
  </si>
  <si>
    <t xml:space="preserve">0604011Y0AAAAAA</t>
  </si>
  <si>
    <t xml:space="preserve">Tibolone 2.5mg tablets</t>
  </si>
  <si>
    <t xml:space="preserve">0604011Y0BBAAAA</t>
  </si>
  <si>
    <t xml:space="preserve">Livial 2.5mg tablets</t>
  </si>
  <si>
    <t xml:space="preserve">0702010G0AAAGAG</t>
  </si>
  <si>
    <t xml:space="preserve">Estradiol 10microgram pessaries</t>
  </si>
  <si>
    <t xml:space="preserve">pessary</t>
  </si>
  <si>
    <t xml:space="preserve">0702010G0AAAHAH</t>
  </si>
  <si>
    <t xml:space="preserve">Estradiol 7.5micrograms/24hours vaginal delivery system</t>
  </si>
  <si>
    <t xml:space="preserve">0702010G0BCABAG</t>
  </si>
  <si>
    <t xml:space="preserve">Vagifem 10microgram vaginal tablets</t>
  </si>
  <si>
    <t xml:space="preserve">0702010G0BDABAH</t>
  </si>
  <si>
    <t xml:space="preserve">Estring 7.5micrograms/24hours vaginal delivery system</t>
  </si>
  <si>
    <t xml:space="preserve">0702010F0AAAAAA</t>
  </si>
  <si>
    <t xml:space="preserve">Estriol 1mg/g vaginal cream with applicator</t>
  </si>
  <si>
    <t xml:space="preserve">0702010F0AAABAB</t>
  </si>
  <si>
    <t xml:space="preserve">Estriol 500microgram pessaries</t>
  </si>
  <si>
    <t xml:space="preserve">0702010F0AAACAC</t>
  </si>
  <si>
    <t xml:space="preserve">Estriol 0.01% vaginal cream with applicator</t>
  </si>
  <si>
    <t xml:space="preserve">pack</t>
  </si>
  <si>
    <t xml:space="preserve">0702010F0BCAAAA</t>
  </si>
  <si>
    <t xml:space="preserve">Ovestin 1mg/g vaginal cream with applicator</t>
  </si>
  <si>
    <t xml:space="preserve">0604030Q0AAAMAM</t>
  </si>
  <si>
    <t xml:space="preserve">Prasterone 6.5mg pessaries</t>
  </si>
  <si>
    <t xml:space="preserve">0604030Q0BHAAAM</t>
  </si>
  <si>
    <t xml:space="preserve">Intrarosa 6.5mg pessaries</t>
  </si>
  <si>
    <t xml:space="preserve">0702010F0AAAFAF</t>
  </si>
  <si>
    <t xml:space="preserve">Estriol 50micrograms/g vaginal gel with applicator</t>
  </si>
  <si>
    <t xml:space="preserve">0702010F0AAAGAG</t>
  </si>
  <si>
    <t xml:space="preserve">Estriol 30microgram pessaries</t>
  </si>
  <si>
    <t xml:space="preserve">0702010F0BEAAAF</t>
  </si>
  <si>
    <t xml:space="preserve">Blissel 50micrograms/g vaginal gel with applicator</t>
  </si>
  <si>
    <t xml:space="preserve">0702010F0BFAAAG</t>
  </si>
  <si>
    <t xml:space="preserve">Imvaggis 0.03mg pessaries</t>
  </si>
  <si>
    <t xml:space="preserve">0604011G0AABTBT</t>
  </si>
  <si>
    <t xml:space="preserve">Estradiol 1.53mg/dose transdermal spray</t>
  </si>
  <si>
    <t xml:space="preserve">dose</t>
  </si>
  <si>
    <t xml:space="preserve">0604011G0BWAABT</t>
  </si>
  <si>
    <t xml:space="preserve">Lenzetto 1.53mg/dose transdermal spray</t>
  </si>
  <si>
    <t xml:space="preserve">0702010G0BFAAAG</t>
  </si>
  <si>
    <t xml:space="preserve">Vagirux 10microgram vaginal tablets</t>
  </si>
  <si>
    <t xml:space="preserve">0604011L0AABMBM</t>
  </si>
  <si>
    <t xml:space="preserve">Estradiol 1mg / Progesterone 100mg capsules</t>
  </si>
  <si>
    <t xml:space="preserve">0604011L0CCAABM</t>
  </si>
  <si>
    <t xml:space="preserve">Bijuve 1mg/100mg capsules</t>
  </si>
  <si>
    <t xml:space="preserve">0604011G0BPACBJ</t>
  </si>
  <si>
    <t xml:space="preserve">Sandrena 1mg gel sachets (Imported (Italy))</t>
  </si>
  <si>
    <t xml:space="preserve">0702010G0BGAAAG</t>
  </si>
  <si>
    <t xml:space="preserve">Gina 10microgram vaginal tablets</t>
  </si>
  <si>
    <t xml:space="preserve">0604012S0BQAAAL</t>
  </si>
  <si>
    <t xml:space="preserve">Gepretix 100mg capsules</t>
  </si>
  <si>
    <t xml:space="preserve">0604012S0BQABBW</t>
  </si>
  <si>
    <t xml:space="preserve">Gepretix 200mg capsules</t>
  </si>
  <si>
    <t xml:space="preserve">Hormone replacement therapy - England - 2015/2016 to 2025/2026 (YTD June 2025) - Yearly totals for prescribing which has been issued under Serious Shortage Protocols (SSP) split by presentation</t>
  </si>
  <si>
    <t xml:space="preserve">3. These figures are included as part of the totals on the 'Presentations' tab.</t>
  </si>
  <si>
    <t xml:space="preserve">2025/2026</t>
  </si>
  <si>
    <t xml:space="preserve">Hormone replacement therapy - England - 2015/2016 to 2025/2026 (YTD June 2025) - Yearly totals split by Integrated Care Board (ICB)</t>
  </si>
  <si>
    <t xml:space="preserve">NHS BATH AND NORTH EAST SOMERSET, SWINDON AND WILTSHIRE INTEGRATED CARE BOARD</t>
  </si>
  <si>
    <t xml:space="preserve">QOX</t>
  </si>
  <si>
    <t xml:space="preserve">NHS BEDFORDSHIRE, LUTON AND MILTON KEYNES INTEGRATED CARE BOARD</t>
  </si>
  <si>
    <t xml:space="preserve">QHG</t>
  </si>
  <si>
    <t xml:space="preserve">NHS BIRMINGHAM AND SOLIHULL INTEGRATED CARE BOARD</t>
  </si>
  <si>
    <t xml:space="preserve">QHL</t>
  </si>
  <si>
    <t xml:space="preserve">NHS BLACK COUNTRY INTEGRATED CARE BOARD</t>
  </si>
  <si>
    <t xml:space="preserve">QUA</t>
  </si>
  <si>
    <t xml:space="preserve">NHS BRISTOL, NORTH SOMERSET AND SOUTH GLOUCESTERSHIRE INTEGRATED CARE BOARD</t>
  </si>
  <si>
    <t xml:space="preserve">QUY</t>
  </si>
  <si>
    <t xml:space="preserve">NHS BUCKINGHAMSHIRE, OXFORDSHIRE AND BERKSHIRE WEST INTEGRATED CARE BOARD</t>
  </si>
  <si>
    <t xml:space="preserve">QU9</t>
  </si>
  <si>
    <t xml:space="preserve">NHS CAMBRIDGESHIRE AND PETERBOROUGH INTEGRATED CARE BOARD</t>
  </si>
  <si>
    <t xml:space="preserve">QUE</t>
  </si>
  <si>
    <t xml:space="preserve">NHS CHESHIRE AND MERSEYSIDE INTEGRATED CARE BOARD</t>
  </si>
  <si>
    <t xml:space="preserve">QYG</t>
  </si>
  <si>
    <t xml:space="preserve">NHS CORNWALL AND THE ISLES OF SCILLY INTEGRATED CARE BOARD</t>
  </si>
  <si>
    <t xml:space="preserve">QT6</t>
  </si>
  <si>
    <t xml:space="preserve">NHS COVENTRY AND WARWICKSHIRE INTEGRATED CARE BOARD</t>
  </si>
  <si>
    <t xml:space="preserve">QWU</t>
  </si>
  <si>
    <t xml:space="preserve">NHS DERBY AND DERBYSHIRE INTEGRATED CARE BOARD</t>
  </si>
  <si>
    <t xml:space="preserve">QJ2</t>
  </si>
  <si>
    <t xml:space="preserve">NHS DEVON INTEGRATED CARE BOARD</t>
  </si>
  <si>
    <t xml:space="preserve">QJK</t>
  </si>
  <si>
    <t xml:space="preserve">NHS DORSET INTEGRATED CARE BOARD</t>
  </si>
  <si>
    <t xml:space="preserve">QVV</t>
  </si>
  <si>
    <t xml:space="preserve">NHS FRIMLEY INTEGRATED CARE BOARD</t>
  </si>
  <si>
    <t xml:space="preserve">QNQ</t>
  </si>
  <si>
    <t xml:space="preserve">NHS GLOUCESTERSHIRE INTEGRATED CARE BOARD</t>
  </si>
  <si>
    <t xml:space="preserve">QR1</t>
  </si>
  <si>
    <t xml:space="preserve">NHS GREATER MANCHESTER INTEGRATED CARE BOARD</t>
  </si>
  <si>
    <t xml:space="preserve">QOP</t>
  </si>
  <si>
    <t xml:space="preserve">NHS HAMPSHIRE AND ISLE OF WIGHT INTEGRATED CARE BOARD</t>
  </si>
  <si>
    <t xml:space="preserve">QRL</t>
  </si>
  <si>
    <t xml:space="preserve">NHS HEREFORDSHIRE AND WORCESTERSHIRE INTEGRATED CARE BOARD</t>
  </si>
  <si>
    <t xml:space="preserve">QGH</t>
  </si>
  <si>
    <t xml:space="preserve">NHS HERTFORDSHIRE AND WEST ESSEX INTEGRATED CARE BOARD</t>
  </si>
  <si>
    <t xml:space="preserve">QM7</t>
  </si>
  <si>
    <t xml:space="preserve">NHS HUMBER AND NORTH YORKSHIRE INTEGRATED CARE BOARD</t>
  </si>
  <si>
    <t xml:space="preserve">QOQ</t>
  </si>
  <si>
    <t xml:space="preserve">NHS KENT AND MEDWAY INTEGRATED CARE BOARD</t>
  </si>
  <si>
    <t xml:space="preserve">QKS</t>
  </si>
  <si>
    <t xml:space="preserve">NHS LANCASHIRE AND SOUTH CUMBRIA INTEGRATED CARE BOARD</t>
  </si>
  <si>
    <t xml:space="preserve">QE1</t>
  </si>
  <si>
    <t xml:space="preserve">NHS LEICESTER, LEICESTERSHIRE AND RUTLAND INTEGRATED CARE BOARD</t>
  </si>
  <si>
    <t xml:space="preserve">QK1</t>
  </si>
  <si>
    <t xml:space="preserve">NHS LINCOLNSHIRE INTEGRATED CARE BOARD</t>
  </si>
  <si>
    <t xml:space="preserve">QJM</t>
  </si>
  <si>
    <t xml:space="preserve">NHS MID AND SOUTH ESSEX INTEGRATED CARE BOARD</t>
  </si>
  <si>
    <t xml:space="preserve">QH8</t>
  </si>
  <si>
    <t xml:space="preserve">NHS NORFOLK AND WAVENEY INTEGRATED CARE BOARD</t>
  </si>
  <si>
    <t xml:space="preserve">QMM</t>
  </si>
  <si>
    <t xml:space="preserve">NHS NORTH CENTRAL LONDON INTEGRATED CARE BOARD</t>
  </si>
  <si>
    <t xml:space="preserve">QMJ</t>
  </si>
  <si>
    <t xml:space="preserve">NHS NORTH EAST AND NORTH CUMBRIA INTEGRATED CARE BOARD</t>
  </si>
  <si>
    <t xml:space="preserve">QHM</t>
  </si>
  <si>
    <t xml:space="preserve">NHS NORTH EAST LONDON INTEGRATED CARE BOARD</t>
  </si>
  <si>
    <t xml:space="preserve">QMF</t>
  </si>
  <si>
    <t xml:space="preserve">NHS NORTH WEST LONDON INTEGRATED CARE BOARD</t>
  </si>
  <si>
    <t xml:space="preserve">QRV</t>
  </si>
  <si>
    <t xml:space="preserve">NHS NORTHAMPTONSHIRE INTEGRATED CARE BOARD</t>
  </si>
  <si>
    <t xml:space="preserve">QPM</t>
  </si>
  <si>
    <t xml:space="preserve">NHS NOTTINGHAM AND NOTTINGHAMSHIRE INTEGRATED CARE BOARD</t>
  </si>
  <si>
    <t xml:space="preserve">QT1</t>
  </si>
  <si>
    <t xml:space="preserve">NHS SHROPSHIRE, TELFORD AND WREKIN INTEGRATED CARE BOARD</t>
  </si>
  <si>
    <t xml:space="preserve">QOC</t>
  </si>
  <si>
    <t xml:space="preserve">NHS SOMERSET INTEGRATED CARE BOARD</t>
  </si>
  <si>
    <t xml:space="preserve">QSL</t>
  </si>
  <si>
    <t xml:space="preserve">NHS SOUTH EAST LONDON INTEGRATED CARE BOARD</t>
  </si>
  <si>
    <t xml:space="preserve">QKK</t>
  </si>
  <si>
    <t xml:space="preserve">NHS SOUTH WEST LONDON INTEGRATED CARE BOARD</t>
  </si>
  <si>
    <t xml:space="preserve">QWE</t>
  </si>
  <si>
    <t xml:space="preserve">NHS SOUTH YORKSHIRE INTEGRATED CARE BOARD</t>
  </si>
  <si>
    <t xml:space="preserve">QF7</t>
  </si>
  <si>
    <t xml:space="preserve">NHS STAFFORDSHIRE AND STOKE-ON-TRENT INTEGRATED CARE BOARD</t>
  </si>
  <si>
    <t xml:space="preserve">QNC</t>
  </si>
  <si>
    <t xml:space="preserve">NHS SUFFOLK AND NORTH EAST ESSEX INTEGRATED CARE BOARD</t>
  </si>
  <si>
    <t xml:space="preserve">QJG</t>
  </si>
  <si>
    <t xml:space="preserve">NHS SURREY HEARTLANDS INTEGRATED CARE BOARD</t>
  </si>
  <si>
    <t xml:space="preserve">QXU</t>
  </si>
  <si>
    <t xml:space="preserve">NHS SUSSEX INTEGRATED CARE BOARD</t>
  </si>
  <si>
    <t xml:space="preserve">QNX</t>
  </si>
  <si>
    <t xml:space="preserve">NHS WEST YORKSHIRE INTEGRATED CARE BOARD</t>
  </si>
  <si>
    <t xml:space="preserve">QWO</t>
  </si>
  <si>
    <t xml:space="preserve">UNKNOWN ICB</t>
  </si>
  <si>
    <t xml:space="preserve">-</t>
  </si>
  <si>
    <t xml:space="preserve">Hormone replacement therapy - England - 2015/2016 to 2025/2026 (YTD June 2025) - Totals by age band</t>
  </si>
  <si>
    <t xml:space="preserve">00-04</t>
  </si>
  <si>
    <t xml:space="preserve">05-09</t>
  </si>
  <si>
    <t xml:space="preserve">10-14</t>
  </si>
  <si>
    <t xml:space="preserve">15-19</t>
  </si>
  <si>
    <t xml:space="preserve">20-24</t>
  </si>
  <si>
    <t xml:space="preserve">25-29</t>
  </si>
  <si>
    <t xml:space="preserve">30-34</t>
  </si>
  <si>
    <t xml:space="preserve">35-39</t>
  </si>
  <si>
    <t xml:space="preserve">40-44</t>
  </si>
  <si>
    <t xml:space="preserve">45-49</t>
  </si>
  <si>
    <t xml:space="preserve">50-54</t>
  </si>
  <si>
    <t xml:space="preserve">55-59</t>
  </si>
  <si>
    <t xml:space="preserve">60-64</t>
  </si>
  <si>
    <t xml:space="preserve">65-69</t>
  </si>
  <si>
    <t xml:space="preserve">70-74</t>
  </si>
  <si>
    <t xml:space="preserve">75-79</t>
  </si>
  <si>
    <t xml:space="preserve">80-84</t>
  </si>
  <si>
    <t xml:space="preserve">85-89</t>
  </si>
  <si>
    <t xml:space="preserve">90+</t>
  </si>
  <si>
    <t xml:space="preserve">Unknown</t>
  </si>
  <si>
    <t xml:space="preserve">Hormone replacement therapy - England - 2015/2016 to 2025/2026 (YTD June 2025) - Totals by IMD quintile</t>
  </si>
  <si>
    <t xml:space="preserve">3. Where a patient's lower-layer super output areas (LSOA) has not been able to to be matched, is not available, or the patient has not been identified the records are reported as 'unknown' IMD quintile.</t>
  </si>
  <si>
    <t xml:space="preserve">4. This table uses ONS mid-year population estimates by age for IMD in 2020, the latest available at this level at time of publication. The mid-year 2020 population estimate data has been applied to all years.</t>
  </si>
  <si>
    <t xml:space="preserve">5. ONS population estimates taken from https://www.ons.gov.uk/file?uri=/peoplepopulationandcommunity/populationandmigration/populationestimates/adhocs/13773populationsbyindexofmultipledeprivationimddecileenglandandwales2020/populationbyimdenglandandwales2020.xlsx</t>
  </si>
  <si>
    <t xml:space="preserve">6. Figures in this table are only for patients where an NHS number has been verified by the Personal Demographics Service (PDS) </t>
  </si>
  <si>
    <t xml:space="preserve">Population</t>
  </si>
  <si>
    <t xml:space="preserve">1 - Most deprived</t>
  </si>
  <si>
    <t xml:space="preserve">2</t>
  </si>
  <si>
    <t xml:space="preserve">3</t>
  </si>
  <si>
    <t xml:space="preserve">4</t>
  </si>
  <si>
    <t xml:space="preserve">5 - Least deprived</t>
  </si>
  <si>
    <t xml:space="preserve">Hormone replacement therapy - England - 2015/2016 to 2025/2026 (YTD June 2025) - Totals by IMD quintile and age band</t>
  </si>
  <si>
    <t xml:space="preserve">2. Statistical disclosure control has been applied to cells containing fewer than 5 patients or items. These cells will appear blank.</t>
  </si>
  <si>
    <t xml:space="preserve">3. The figures in this table relate to prescribing of HRT medications in England that are subsequently dispensed in the community in England, Scotland, Wales, Isle of Man or the Channel Islands by a pharmacy, appliance contractor, dispensing doctor, or have been personally administered by a GP practice. They do not include data on medicines used in secondary care, prisons, or issued by a private prescriber.</t>
  </si>
  <si>
    <t xml:space="preserve">4. Where a patient's lower-layer super output areas (LSOA) has not been able to to be matched, is not available, or the patient has not been identified the records are reported as 'unknown' IMD quintile.</t>
  </si>
  <si>
    <t xml:space="preserve">5. This table uses ONS mid-year population estimates by age for IMD in 2020, the latest available at this level at time of publication. The mid-year 2020 population estimate data has been applied to all years.</t>
  </si>
  <si>
    <t xml:space="preserve">6. ONS population estimates taken from https://www.ons.gov.uk/file?uri=/peoplepopulationandcommunity/populationandmigration/populationestimates/adhocs/13773populationsbyindexofmultipledeprivationimddecileenglandandwales2020/populationbyimdenglandandwales2020.xlsx</t>
  </si>
  <si>
    <t xml:space="preserve">7. Figures in this table are only for patients where an NHS number that has been verified by the Personal Demographics Service (PDS) </t>
  </si>
  <si>
    <t xml:space="preserve">Hormone replacement therapy - England - 2015/2016 to 2025/2026 (YTD June 2025) - Totals by exemption category</t>
  </si>
  <si>
    <t xml:space="preserve">3. A charge status is 'Unknown' when an item prescribed in England but has been dispensed in Scotland</t>
  </si>
  <si>
    <t xml:space="preserve">Charge Status Code</t>
  </si>
  <si>
    <t xml:space="preserve">Charge Status</t>
  </si>
  <si>
    <t xml:space="preserve">C</t>
  </si>
  <si>
    <t xml:space="preserve">Chargeable at Current Rate</t>
  </si>
  <si>
    <t xml:space="preserve">E</t>
  </si>
  <si>
    <t xml:space="preserve">Exempt</t>
  </si>
  <si>
    <t xml:space="preserve">O</t>
  </si>
  <si>
    <t xml:space="preserve">Chargeable at Previous Rate</t>
  </si>
  <si>
    <t xml:space="preserve">Hormone Replacement Therapy - England April 2015 to June 2025</t>
  </si>
  <si>
    <t xml:space="preserve">England - Financial Year Summary Statistics</t>
  </si>
  <si>
    <t xml:space="preserve">Publication Date: 23 October 2025</t>
  </si>
  <si>
    <t xml:space="preserve">Contents:</t>
  </si>
  <si>
    <t xml:space="preserve">Metadata</t>
  </si>
  <si>
    <t xml:space="preserve">Table 1: Patient Identification Rates</t>
  </si>
  <si>
    <t xml:space="preserve">Table 2: National Total</t>
  </si>
  <si>
    <t xml:space="preserve">Table 3: National Population</t>
  </si>
  <si>
    <t xml:space="preserve">Table 4: Chemical Substance</t>
  </si>
  <si>
    <t xml:space="preserve">Table 5: Presentations</t>
  </si>
  <si>
    <t xml:space="preserve">Table 6: SSP</t>
  </si>
  <si>
    <t xml:space="preserve">Table 7: ICB</t>
  </si>
  <si>
    <t xml:space="preserve">Table 8: Age Band</t>
  </si>
  <si>
    <t xml:space="preserve">Table 9: Indices of Deprivation (IMD) Quintile</t>
  </si>
  <si>
    <t xml:space="preserve">Table 10: Indices of Deprivation (IMD) Quintile Age</t>
  </si>
  <si>
    <t xml:space="preserve">Table 11: Charge Status</t>
  </si>
  <si>
    <t xml:space="preserve">Feedback:</t>
  </si>
  <si>
    <t xml:space="preserve">Feedback is important to us; we welcome any questions and comments relating to these statistics. You can contact us by:</t>
  </si>
  <si>
    <t xml:space="preserve">email:</t>
  </si>
  <si>
    <t xml:space="preserve">statistics@nhsbsa.nhs.uk</t>
  </si>
  <si>
    <t xml:space="preserve">Or you can complete a short feedback survey on our website</t>
  </si>
  <si>
    <t xml:space="preserve">Media enquires:</t>
  </si>
  <si>
    <t xml:space="preserve">communicationsteam@nhsbsa.nhs.uk</t>
  </si>
  <si>
    <t xml:space="preserve">You can also write to us at:</t>
  </si>
  <si>
    <t xml:space="preserve">NHSBSA - Statistics</t>
  </si>
  <si>
    <t xml:space="preserve">NHS Business Services Authority</t>
  </si>
  <si>
    <t xml:space="preserve">Stella House</t>
  </si>
  <si>
    <t xml:space="preserve">Goldcrest Way</t>
  </si>
  <si>
    <t xml:space="preserve">Riverside</t>
  </si>
  <si>
    <t xml:space="preserve">Newcastle upon Tyne</t>
  </si>
  <si>
    <t xml:space="preserve">NE15 8NY</t>
  </si>
  <si>
    <t xml:space="preserve">Statistics:</t>
  </si>
  <si>
    <t xml:space="preserve">You may re-use this document/publication (not including logos) free of charge in any format or medium, under the terms of the Open Government Licence v3.0.</t>
  </si>
  <si>
    <t xml:space="preserve">To view this licence visit</t>
  </si>
  <si>
    <t xml:space="preserve">www.nationalarchives.gov.uk/doc/open-government-licence</t>
  </si>
  <si>
    <t xml:space="preserve">or write to the Information Policy Team, The National Archives,</t>
  </si>
  <si>
    <t xml:space="preserve">Kew, Richmond, Surrey, TW9 4DU;</t>
  </si>
  <si>
    <t xml:space="preserve">or email:</t>
  </si>
  <si>
    <t xml:space="preserve"> psi@nationalarchives.gsi.gov.uk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</si>
</sst>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166" formatCode=""/>
    <numFmt numFmtId="167" formatCode="0.00"/>
    <numFmt numFmtId="168" formatCode=""/>
    <numFmt numFmtId="169" formatCode="#,##0"/>
    <numFmt numFmtId="170" formatCode="#,##0.00"/>
    <numFmt numFmtId="171" formatCode=""/>
    <numFmt numFmtId="172" formatCode="#,##0"/>
    <numFmt numFmtId="173" formatCode="0.00"/>
    <numFmt numFmtId="174" formatCode=""/>
    <numFmt numFmtId="175" formatCode="#,##0"/>
    <numFmt numFmtId="176" formatCode="#,##0.00"/>
    <numFmt numFmtId="177" formatCode=""/>
    <numFmt numFmtId="178" formatCode="#,##0"/>
    <numFmt numFmtId="179" formatCode="#,##0.00"/>
    <numFmt numFmtId="180" formatCode=""/>
    <numFmt numFmtId="181" formatCode="#,##0"/>
    <numFmt numFmtId="182" formatCode="#,##0.00"/>
    <numFmt numFmtId="183" formatCode=""/>
    <numFmt numFmtId="184" formatCode="#,##0"/>
    <numFmt numFmtId="185" formatCode="#,##0.00"/>
    <numFmt numFmtId="186" formatCode=""/>
    <numFmt numFmtId="187" formatCode="#,##0"/>
    <numFmt numFmtId="188" formatCode="#,##0.00"/>
    <numFmt numFmtId="189" formatCode=""/>
    <numFmt numFmtId="190" formatCode="#,##0"/>
    <numFmt numFmtId="191" formatCode="#,##0.00"/>
    <numFmt numFmtId="192" formatCode=""/>
    <numFmt numFmtId="193" formatCode="#,##0"/>
    <numFmt numFmtId="194" formatCode="#,##0.00"/>
    <numFmt numFmtId="195" formatCode=""/>
    <numFmt numFmtId="196" formatCode="#,##0"/>
    <numFmt numFmtId="197" formatCode="#,##0.00"/>
  </numFmts>
  <fonts count="6">
    <font>
      <sz val="10"/>
      <color rgb="FF000000"/>
      <name val="Arial"/>
    </font>
    <font>
      <sz val="10"/>
      <color rgb="FF000000"/>
      <name val="Arial"/>
      <b/>
    </font>
    <font>
      <sz val="10"/>
      <color theme="10"/>
      <name val="Arial"/>
      <u val="single"/>
    </font>
    <font>
      <sz val="28"/>
      <color rgb="FF000000"/>
      <name val="Arial"/>
      <b/>
    </font>
    <font>
      <sz val="19"/>
      <color rgb="FF000000"/>
      <name val="Arial"/>
      <b/>
    </font>
    <font>
      <sz val="10"/>
      <color rgb="FF0000EE"/>
      <name val="Arial"/>
      <b/>
    </font>
  </fonts>
  <fills count="2">
    <fill>
      <patternFill patternType="none"/>
    </fill>
    <fill>
      <patternFill patternType="gray125"/>
    </fill>
  </fills>
  <borders count="1">
    <border>
      <left/>
      <right/>
      <top/>
      <bottom/>
      <diagonal/>
    </border>
  </borders>
  <cellStyleXfs count="1">
    <xf numFmtId="0" fontId="0" fillId="0" borderId="0"/>
  </cellStyleXfs>
  <cellXfs count="41">
    <xf numFmtId="0" fontId="0" fillId="0" borderId="0" xfId="0"/>
    <xf numFmtId="0" fontId="1" fillId="0" borderId="0" xfId="0" applyFont="1"/>
    <xf numFmtId="0" fontId="0" fillId="0" borderId="0" xfId="0" applyFont="1" applyAlignment="1">
      <alignment wrapText="1"/>
    </xf>
    <xf numFmtId="0" fontId="1" fillId="0" borderId="0" xfId="0" applyFont="1" applyAlignment="1">
      <alignment horizontal="left"/>
    </xf>
    <xf numFmtId="166" fontId="0" fillId="0" borderId="0" xfId="0" applyFont="1" applyNumberFormat="1" applyAlignment="1">
      <alignment horizontal="left"/>
    </xf>
    <xf numFmtId="0" fontId="1" fillId="0" borderId="0" xfId="0" applyFont="1" applyAlignment="1">
      <alignment horizontal="right"/>
    </xf>
    <xf numFmtId="167" fontId="0" fillId="0" borderId="0" xfId="0" applyFont="1" applyNumberFormat="1" applyAlignment="1">
      <alignment horizontal="right"/>
    </xf>
    <xf numFmtId="168" fontId="0" fillId="0" borderId="0" xfId="0" applyFont="1" applyNumberFormat="1" applyAlignment="1">
      <alignment horizontal="left"/>
    </xf>
    <xf numFmtId="169" fontId="0" fillId="0" borderId="0" xfId="0" applyFont="1" applyNumberFormat="1" applyAlignment="1">
      <alignment horizontal="right"/>
    </xf>
    <xf numFmtId="170" fontId="0" fillId="0" borderId="0" xfId="0" applyFont="1" applyNumberFormat="1" applyAlignment="1">
      <alignment horizontal="right"/>
    </xf>
    <xf numFmtId="171" fontId="0" fillId="0" borderId="0" xfId="0" applyFont="1" applyNumberFormat="1" applyAlignment="1">
      <alignment horizontal="left"/>
    </xf>
    <xf numFmtId="172" fontId="0" fillId="0" borderId="0" xfId="0" applyFont="1" applyNumberFormat="1" applyAlignment="1">
      <alignment horizontal="right"/>
    </xf>
    <xf numFmtId="173" fontId="0" fillId="0" borderId="0" xfId="0" applyFont="1" applyNumberFormat="1" applyAlignment="1">
      <alignment horizontal="right"/>
    </xf>
    <xf numFmtId="174" fontId="0" fillId="0" borderId="0" xfId="0" applyFont="1" applyNumberFormat="1" applyAlignment="1">
      <alignment horizontal="left"/>
    </xf>
    <xf numFmtId="175" fontId="0" fillId="0" borderId="0" xfId="0" applyFont="1" applyNumberFormat="1" applyAlignment="1">
      <alignment horizontal="right"/>
    </xf>
    <xf numFmtId="176" fontId="0" fillId="0" borderId="0" xfId="0" applyFont="1" applyNumberFormat="1" applyAlignment="1">
      <alignment horizontal="right"/>
    </xf>
    <xf numFmtId="177" fontId="0" fillId="0" borderId="0" xfId="0" applyFont="1" applyNumberFormat="1" applyAlignment="1">
      <alignment horizontal="left"/>
    </xf>
    <xf numFmtId="178" fontId="0" fillId="0" borderId="0" xfId="0" applyFont="1" applyNumberFormat="1" applyAlignment="1">
      <alignment horizontal="right"/>
    </xf>
    <xf numFmtId="179" fontId="0" fillId="0" borderId="0" xfId="0" applyFont="1" applyNumberFormat="1" applyAlignment="1">
      <alignment horizontal="right"/>
    </xf>
    <xf numFmtId="180" fontId="0" fillId="0" borderId="0" xfId="0" applyFont="1" applyNumberFormat="1" applyAlignment="1">
      <alignment horizontal="left"/>
    </xf>
    <xf numFmtId="181" fontId="0" fillId="0" borderId="0" xfId="0" applyFont="1" applyNumberFormat="1" applyAlignment="1">
      <alignment horizontal="right"/>
    </xf>
    <xf numFmtId="182" fontId="0" fillId="0" borderId="0" xfId="0" applyFont="1" applyNumberFormat="1" applyAlignment="1">
      <alignment horizontal="right"/>
    </xf>
    <xf numFmtId="183" fontId="0" fillId="0" borderId="0" xfId="0" applyFont="1" applyNumberFormat="1" applyAlignment="1">
      <alignment horizontal="left"/>
    </xf>
    <xf numFmtId="184" fontId="0" fillId="0" borderId="0" xfId="0" applyFont="1" applyNumberFormat="1" applyAlignment="1">
      <alignment horizontal="right"/>
    </xf>
    <xf numFmtId="185" fontId="0" fillId="0" borderId="0" xfId="0" applyFont="1" applyNumberFormat="1" applyAlignment="1">
      <alignment horizontal="right"/>
    </xf>
    <xf numFmtId="186" fontId="0" fillId="0" borderId="0" xfId="0" applyFont="1" applyNumberFormat="1" applyAlignment="1">
      <alignment horizontal="left"/>
    </xf>
    <xf numFmtId="187" fontId="0" fillId="0" borderId="0" xfId="0" applyFont="1" applyNumberFormat="1" applyAlignment="1">
      <alignment horizontal="right"/>
    </xf>
    <xf numFmtId="188" fontId="0" fillId="0" borderId="0" xfId="0" applyFont="1" applyNumberFormat="1" applyAlignment="1">
      <alignment horizontal="right"/>
    </xf>
    <xf numFmtId="189" fontId="0" fillId="0" borderId="0" xfId="0" applyFont="1" applyNumberFormat="1" applyAlignment="1">
      <alignment horizontal="left"/>
    </xf>
    <xf numFmtId="190" fontId="0" fillId="0" borderId="0" xfId="0" applyFont="1" applyNumberFormat="1" applyAlignment="1">
      <alignment horizontal="right"/>
    </xf>
    <xf numFmtId="191" fontId="0" fillId="0" borderId="0" xfId="0" applyFont="1" applyNumberFormat="1" applyAlignment="1">
      <alignment horizontal="right"/>
    </xf>
    <xf numFmtId="192" fontId="0" fillId="0" borderId="0" xfId="0" applyFont="1" applyNumberFormat="1" applyAlignment="1">
      <alignment horizontal="left"/>
    </xf>
    <xf numFmtId="193" fontId="0" fillId="0" borderId="0" xfId="0" applyFont="1" applyNumberFormat="1" applyAlignment="1">
      <alignment horizontal="right"/>
    </xf>
    <xf numFmtId="194" fontId="0" fillId="0" borderId="0" xfId="0" applyFont="1" applyNumberFormat="1" applyAlignment="1">
      <alignment horizontal="right"/>
    </xf>
    <xf numFmtId="195" fontId="0" fillId="0" borderId="0" xfId="0" applyFont="1" applyNumberFormat="1" applyAlignment="1">
      <alignment horizontal="left"/>
    </xf>
    <xf numFmtId="196" fontId="0" fillId="0" borderId="0" xfId="0" applyFont="1" applyNumberFormat="1" applyAlignment="1">
      <alignment horizontal="right"/>
    </xf>
    <xf numFmtId="197" fontId="0" fillId="0" borderId="0" xfId="0" applyFont="1" applyNumberFormat="1" applyAlignment="1">
      <alignment horizontal="right"/>
    </xf>
    <xf numFmtId="0" fontId="2" fillId="0" borderId="0" xfId="0" applyFont="1"/>
    <xf numFmtId="0" fontId="3" fillId="0" borderId="0" xfId="0" applyFont="1"/>
    <xf numFmtId="0" fontId="4" fillId="0" borderId="0" xfId="0" applyFont="1"/>
    <xf numFmtId="0" fontId="5" fillId="0" borderId="0" xfId="0" applyFont="1"/>
  </cellXfs>
  <cellStyles count="1">
    <cellStyle name="Normal" xfId="0" builtinId="0"/>
  </cellStyles>
  <dxfs count="0"/>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ables/table10.xml><?xml version="1.0" encoding="utf-8"?>
<table xmlns="http://schemas.openxmlformats.org/spreadsheetml/2006/main" id="10" name="age_band" displayName="age_band" ref="A5:F236" totalsRowCount="0" totalsRowShown="0">
  <tableColumns count="6">
    <tableColumn id="1" name="Financial Year"/>
    <tableColumn id="2" name="Age Band"/>
    <tableColumn id="3" name="Identified Patient Flag"/>
    <tableColumn id="4" name="Total Identified Patients"/>
    <tableColumn id="5" name="Total Items"/>
    <tableColumn id="6" name="Total Net Ingredient Cost (GBP)"/>
  </tableColumns>
  <tableStyleInfo name="none" showFirstColumn="0" showLastColumn="0" showRowStripes="1" showColumnStripes="0"/>
</table>
</file>

<file path=xl/tables/table11.xml><?xml version="1.0" encoding="utf-8"?>
<table xmlns="http://schemas.openxmlformats.org/spreadsheetml/2006/main" id="11" name="imd_quintile" displayName="imd_quintile" ref="A9:G75" totalsRowCount="0" totalsRowShown="0">
  <tableColumns count="7">
    <tableColumn id="1" name="Financial Year"/>
    <tableColumn id="2" name="IMD Quintile"/>
    <tableColumn id="3" name="Population"/>
    <tableColumn id="4" name="Total Identified Patients"/>
    <tableColumn id="5" name="Total Items"/>
    <tableColumn id="6" name="Total Net Ingredient Cost (GBP)"/>
    <tableColumn id="7" name="Patients per 1,000 Population"/>
  </tableColumns>
  <tableStyleInfo name="none" showFirstColumn="0" showLastColumn="0" showRowStripes="1" showColumnStripes="0"/>
</table>
</file>

<file path=xl/tables/table12.xml><?xml version="1.0" encoding="utf-8"?>
<table xmlns="http://schemas.openxmlformats.org/spreadsheetml/2006/main" id="12" name="imd_quintile_age" displayName="imd_quintile_age" ref="A10:H1305" totalsRowCount="0" totalsRowShown="0">
  <tableColumns count="8">
    <tableColumn id="1" name="Financial Year"/>
    <tableColumn id="2" name="Age Band"/>
    <tableColumn id="3" name="IMD Quintile"/>
    <tableColumn id="4" name="Population"/>
    <tableColumn id="5" name="Total Identified Patients"/>
    <tableColumn id="6" name="Total Items"/>
    <tableColumn id="7" name="Total Net Ingredient Cost (GBP)"/>
    <tableColumn id="8" name="Patients per 1,000 Population"/>
  </tableColumns>
  <tableStyleInfo name="none" showFirstColumn="0" showLastColumn="0" showRowStripes="1" showColumnStripes="0"/>
</table>
</file>

<file path=xl/tables/table13.xml><?xml version="1.0" encoding="utf-8"?>
<table xmlns="http://schemas.openxmlformats.org/spreadsheetml/2006/main" id="13" name="charge_status" displayName="charge_status" ref="A6:G81" totalsRowCount="0" totalsRowShown="0">
  <tableColumns count="7">
    <tableColumn id="1" name="Financial Year"/>
    <tableColumn id="2" name="Charge Status Code"/>
    <tableColumn id="3" name="Charge Status"/>
    <tableColumn id="4" name="Identified Patient Flag"/>
    <tableColumn id="5" name="Total Identified Patients"/>
    <tableColumn id="6" name="Total Items"/>
    <tableColumn id="7" name="Total Net Ingredient Cost (GBP)"/>
  </tableColumns>
  <tableStyleInfo name="none" showFirstColumn="0" showLastColumn="0" showRowStripes="1" showColumnStripes="0"/>
</table>
</file>

<file path=xl/tables/table3.xml><?xml version="1.0" encoding="utf-8"?>
<table xmlns="http://schemas.openxmlformats.org/spreadsheetml/2006/main" id="3" name="patient_identification" displayName="patient_identification" ref="A6:B17" totalsRowCount="0" totalsRowShown="0">
  <tableColumns count="2">
    <tableColumn id="1" name="Financial Year"/>
    <tableColumn id="2" name="Identified Patient Rate"/>
  </tableColumns>
  <tableStyleInfo name="none" showFirstColumn="0" showLastColumn="0" showRowStripes="1" showColumnStripes="0"/>
</table>
</file>

<file path=xl/tables/table4.xml><?xml version="1.0" encoding="utf-8"?>
<table xmlns="http://schemas.openxmlformats.org/spreadsheetml/2006/main" id="4" name="national_total" displayName="national_total" ref="A5:E27" totalsRowCount="0" totalsRowShown="0">
  <tableColumns count="5">
    <tableColumn id="1" name="Financial Year"/>
    <tableColumn id="2" name="Identified Patient Flag"/>
    <tableColumn id="3" name="Total Identified Patients"/>
    <tableColumn id="4" name="Total Items"/>
    <tableColumn id="5" name="Total Net Ingredient Cost (GBP)"/>
  </tableColumns>
  <tableStyleInfo name="none" showFirstColumn="0" showLastColumn="0" showRowStripes="1" showColumnStripes="0"/>
</table>
</file>

<file path=xl/tables/table5.xml><?xml version="1.0" encoding="utf-8"?>
<table xmlns="http://schemas.openxmlformats.org/spreadsheetml/2006/main" id="5" name="national_population" displayName="national_population" ref="A7:E18" totalsRowCount="0" totalsRowShown="0">
  <tableColumns count="5">
    <tableColumn id="1" name="Financial Year"/>
    <tableColumn id="2" name="Mid-year Population Year"/>
    <tableColumn id="3" name="Total Identified Patients"/>
    <tableColumn id="4" name="Mid-year Population Estimate"/>
    <tableColumn id="5" name="Patients per 1,000 Population"/>
  </tableColumns>
  <tableStyleInfo name="none" showFirstColumn="0" showLastColumn="0" showRowStripes="1" showColumnStripes="0"/>
</table>
</file>

<file path=xl/tables/table6.xml><?xml version="1.0" encoding="utf-8"?>
<table xmlns="http://schemas.openxmlformats.org/spreadsheetml/2006/main" id="6" name="chemical_substance" displayName="chemical_substance" ref="A5:K283" totalsRowCount="0" totalsRowShown="0">
  <tableColumns count="11">
    <tableColumn id="1" name="Financial Year"/>
    <tableColumn id="2" name="BNF Section Name"/>
    <tableColumn id="3" name="BNF Section Code"/>
    <tableColumn id="4" name="BNF Paragraph Name"/>
    <tableColumn id="5" name="BNF Paragraph Code"/>
    <tableColumn id="6" name="Chemical Substance"/>
    <tableColumn id="7" name="Chemical Substance Code"/>
    <tableColumn id="8" name="Identified Patient Flag"/>
    <tableColumn id="9" name="Total Identified Patients"/>
    <tableColumn id="10" name="Total Items"/>
    <tableColumn id="11" name="Total Net Ingredient Cost (GBP)"/>
  </tableColumns>
  <tableStyleInfo name="none" showFirstColumn="0" showLastColumn="0" showRowStripes="1" showColumnStripes="0"/>
</table>
</file>

<file path=xl/tables/table7.xml><?xml version="1.0" encoding="utf-8"?>
<table xmlns="http://schemas.openxmlformats.org/spreadsheetml/2006/main" id="7" name="presentations" displayName="presentations" ref="A6:R1191" totalsRowCount="0" totalsRowShown="0">
  <tableColumns count="18">
    <tableColumn id="1" name="Financial Year"/>
    <tableColumn id="2" name="BNF Section Name"/>
    <tableColumn id="3" name="BNF Section Code"/>
    <tableColumn id="4" name="BNF Paragraph Name"/>
    <tableColumn id="5" name="BNF Paragraph Code"/>
    <tableColumn id="6" name="Chemical Substance"/>
    <tableColumn id="7" name="Chemical Substance Code"/>
    <tableColumn id="8" name="BNF Presentation Code"/>
    <tableColumn id="9" name="BNF Presentation Name"/>
    <tableColumn id="10" name="Generic BNF Presentation Code"/>
    <tableColumn id="11" name="Generic BNF Presentation Name"/>
    <tableColumn id="12" name="Unit of Measure"/>
    <tableColumn id="13" name="Total Quantity"/>
    <tableColumn id="14" name="Total Items"/>
    <tableColumn id="15" name="Total Net Ingredient Cost (GBP)"/>
    <tableColumn id="16" name="Cost Per Item (GBP)"/>
    <tableColumn id="17" name="Cost Per Quantity (GBP)"/>
    <tableColumn id="18" name="Quantity Per Item"/>
  </tableColumns>
  <tableStyleInfo name="none" showFirstColumn="0" showLastColumn="0" showRowStripes="1" showColumnStripes="0"/>
</table>
</file>

<file path=xl/tables/table8.xml><?xml version="1.0" encoding="utf-8"?>
<table xmlns="http://schemas.openxmlformats.org/spreadsheetml/2006/main" id="8" name="ssp" displayName="ssp" ref="A6:R78" totalsRowCount="0" totalsRowShown="0">
  <tableColumns count="18">
    <tableColumn id="1" name="Financial Year"/>
    <tableColumn id="2" name="BNF Section Name"/>
    <tableColumn id="3" name="BNF Section Code"/>
    <tableColumn id="4" name="BNF Paragraph Name"/>
    <tableColumn id="5" name="BNF Paragraph Code"/>
    <tableColumn id="6" name="Chemical Substance"/>
    <tableColumn id="7" name="Chemical Substance Code"/>
    <tableColumn id="8" name="BNF Presentation Code"/>
    <tableColumn id="9" name="BNF Presentation Name"/>
    <tableColumn id="10" name="Generic BNF Presentation Code"/>
    <tableColumn id="11" name="Generic BNF Presentation Name"/>
    <tableColumn id="12" name="Unit of Measure"/>
    <tableColumn id="13" name="Total Quantity"/>
    <tableColumn id="14" name="Total Items"/>
    <tableColumn id="15" name="Total Net Ingredient Cost (GBP)"/>
    <tableColumn id="16" name="Cost Per Item (GBP)"/>
    <tableColumn id="17" name="Cost Per Quantity (GBP)"/>
    <tableColumn id="18" name="Quantity Per Item"/>
  </tableColumns>
  <tableStyleInfo name="none" showFirstColumn="0" showLastColumn="0" showRowStripes="1" showColumnStripes="0"/>
</table>
</file>

<file path=xl/tables/table9.xml><?xml version="1.0" encoding="utf-8"?>
<table xmlns="http://schemas.openxmlformats.org/spreadsheetml/2006/main" id="9" name="icb" displayName="icb" ref="A5:G951" totalsRowCount="0" totalsRowShown="0">
  <tableColumns count="7">
    <tableColumn id="1" name="Financial Year"/>
    <tableColumn id="2" name="ICB Name"/>
    <tableColumn id="3" name="ICB Code"/>
    <tableColumn id="4" name="Identified Patient Flag"/>
    <tableColumn id="5" name="Total Identified Patients"/>
    <tableColumn id="6" name="Total Items"/>
    <tableColumn id="7" name="Total Net Ingredient Cost (GBP)"/>
  </tableColumns>
  <tableStyleInfo name="non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online1.snapsurveys.com/Official_Statistics_Feedbac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0" Type="http://schemas.openxmlformats.org/officeDocument/2006/relationships/table" Target="../tables/table10.x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11" Type="http://schemas.openxmlformats.org/officeDocument/2006/relationships/table" Target="../tables/table11.xm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 Id="rId12" Type="http://schemas.openxmlformats.org/officeDocument/2006/relationships/table" Target="../tables/table12.xm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 Id="rId13" Type="http://schemas.openxmlformats.org/officeDocument/2006/relationships/table" Target="../tables/table13.x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3" Type="http://schemas.openxmlformats.org/officeDocument/2006/relationships/table" Target="../tables/table3.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4" Type="http://schemas.openxmlformats.org/officeDocument/2006/relationships/table" Target="../tables/table4.x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5" Type="http://schemas.openxmlformats.org/officeDocument/2006/relationships/table" Target="../tables/table5.x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6" Type="http://schemas.openxmlformats.org/officeDocument/2006/relationships/table" Target="../tables/table6.x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7" Type="http://schemas.openxmlformats.org/officeDocument/2006/relationships/table" Target="../tables/table7.x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8" Type="http://schemas.openxmlformats.org/officeDocument/2006/relationships/table" Target="../tables/table8.x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9"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true"/>
  </sheetViews>
  <sheetFormatPr defaultRowHeight="15.0" baseColWidth="10"/>
  <sheetData>
    <row r="1">
      <c r="A1" s="38" t="s">
        <v>502</v>
      </c>
    </row>
    <row r="2">
      <c r="A2" s="39" t="s">
        <v>503</v>
      </c>
    </row>
    <row r="3">
      <c r="A3" t="s">
        <v>504</v>
      </c>
    </row>
    <row r="4" ht="14.5" customHeight="1">
      <c r="A4" s="1" t="s">
        <v>505</v>
      </c>
    </row>
    <row r="5" ht="14.5" customHeight="1">
      <c r="A5" s="37" t="str">
        <f>=HYPERLINK("#'Metadata'!A1", "Metadata")</f>
      </c>
    </row>
    <row r="6" ht="14.5" customHeight="1">
      <c r="A6" s="37" t="str">
        <f>=HYPERLINK("#'Patient_Identification'!A1", "Table 1: Patient Identification Rates")</f>
      </c>
    </row>
    <row r="7" ht="14.5" customHeight="1">
      <c r="A7" s="37" t="str">
        <f>=HYPERLINK("#'National_Total'!A1", "Table 2: National Total")</f>
      </c>
    </row>
    <row r="8" ht="14.5" customHeight="1">
      <c r="A8" s="37" t="str">
        <f>=HYPERLINK("#'National_Population'!A1", "Table 3: National Population")</f>
      </c>
    </row>
    <row r="9" ht="14.5" customHeight="1">
      <c r="A9" s="37" t="str">
        <f>=HYPERLINK("#'Chemical_Substance'!A1", "Table 4: Chemical Substance")</f>
      </c>
    </row>
    <row r="10" ht="14.5" customHeight="1">
      <c r="A10" s="37" t="str">
        <f>=HYPERLINK("#'Presentations'!A1", "Table 5: Presentations")</f>
      </c>
    </row>
    <row r="11" ht="14.5" customHeight="1">
      <c r="A11" s="37" t="str">
        <f>=HYPERLINK("#'SSP'!A1", "Table 6: SSP")</f>
      </c>
    </row>
    <row r="12" ht="14.5" customHeight="1">
      <c r="A12" s="37" t="str">
        <f>=HYPERLINK("#'ICB'!A1", "Table 7: ICB")</f>
      </c>
    </row>
    <row r="13" ht="14.5" customHeight="1">
      <c r="A13" s="37" t="str">
        <f>=HYPERLINK("#'Age_Band'!A1", "Table 8: Age Band")</f>
      </c>
    </row>
    <row r="14" ht="14.5" customHeight="1">
      <c r="A14" s="37" t="str">
        <f>=HYPERLINK("#'IMD_Quintile'!A1", "Table 9: Indices of Deprivation (IMD) Quintile")</f>
      </c>
    </row>
    <row r="15" ht="14.5" customHeight="1">
      <c r="A15" s="37" t="str">
        <f>=HYPERLINK("#'IMD_Quintile_Age'!A1", "Table 10: Indices of Deprivation (IMD) Quintile Age")</f>
      </c>
    </row>
    <row r="16" ht="14.5" customHeight="1">
      <c r="A16" s="37" t="str">
        <f>=HYPERLINK("#'Charge_Status'!A1", "Table 11: Charge Status")</f>
      </c>
    </row>
    <row r="17" ht="14.5" customHeight="1">
      <c r="A17" s="1" t="s">
        <v>518</v>
      </c>
    </row>
    <row r="18" ht="14.5" customHeight="1">
      <c r="A18" t="s">
        <v>519</v>
      </c>
    </row>
    <row r="19" ht="14.5" customHeight="1">
      <c r="A19" s="1" t="s">
        <v>520</v>
      </c>
      <c r="B19" t="s">
        <v>521</v>
      </c>
    </row>
    <row r="20" ht="14.5" customHeight="1">
      <c r="A20" s="40" t="s">
        <v>522</v>
      </c>
    </row>
    <row r="21" ht="14.5" customHeight="1">
      <c r="A21" s="1" t="s">
        <v>523</v>
      </c>
    </row>
    <row r="22" ht="14.5" customHeight="1">
      <c r="A22" t="s">
        <v>524</v>
      </c>
    </row>
    <row r="23" ht="14.5" customHeight="1">
      <c r="A23" t="s">
        <v>525</v>
      </c>
    </row>
    <row r="24" ht="14.5" customHeight="1">
      <c r="A24" t="s">
        <v>526</v>
      </c>
    </row>
    <row r="25" ht="14.5" customHeight="1">
      <c r="A25" t="s">
        <v>527</v>
      </c>
    </row>
    <row r="26" ht="14.5" customHeight="1">
      <c r="A26" t="s">
        <v>528</v>
      </c>
    </row>
    <row r="27" ht="14.5" customHeight="1">
      <c r="A27" t="s">
        <v>529</v>
      </c>
    </row>
    <row r="28" ht="14.5" customHeight="1">
      <c r="A28" t="s">
        <v>530</v>
      </c>
    </row>
    <row r="29" ht="14.5" customHeight="1">
      <c r="A29" t="s">
        <v>531</v>
      </c>
    </row>
    <row r="30" ht="14.5" customHeight="1">
      <c r="A30" t="s">
        <v>532</v>
      </c>
    </row>
    <row r="31" ht="14.5" customHeight="1">
      <c r="A31" s="1" t="s">
        <v>533</v>
      </c>
    </row>
    <row r="32" ht="14.5" customHeight="1">
      <c r="A32" t="s">
        <v>534</v>
      </c>
    </row>
    <row r="33" ht="14.5" customHeight="1">
      <c r="A33" t="s">
        <v>535</v>
      </c>
    </row>
    <row r="34" ht="14.5" customHeight="1">
      <c r="A34" t="s">
        <v>536</v>
      </c>
    </row>
    <row r="35" ht="14.5" customHeight="1">
      <c r="A35" t="s">
        <v>537</v>
      </c>
    </row>
    <row r="36" ht="14.5" customHeight="1">
      <c r="A36" t="s">
        <v>538</v>
      </c>
    </row>
    <row r="37" ht="14.5" customHeight="1">
      <c r="A37" t="s">
        <v>539</v>
      </c>
      <c r="B37" t="s">
        <v>540</v>
      </c>
    </row>
  </sheetData>
  <hyperlinks>
    <hyperlink ref="A20" r:id="rId1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1" max="1" width="30.71" hidden="0" customWidth="1"/>
    <col min="2" max="2" width="8.71" hidden="0" customWidth="1"/>
    <col min="3" max="3" width="23.71" hidden="0" customWidth="1"/>
    <col min="4" max="4" width="25.71" hidden="0" customWidth="1"/>
    <col min="5" max="5" width="11.71" hidden="0" customWidth="1"/>
    <col min="6" max="6" width="31.71" hidden="0" customWidth="1"/>
  </cols>
  <sheetData>
    <row r="1" ht="14.5" customHeight="1">
      <c r="A1" s="1" t="s">
        <v>453</v>
      </c>
    </row>
    <row r="2" ht="29" customHeight="1">
      <c r="A2" s="1" t="s">
        <v>36</v>
      </c>
    </row>
    <row r="3" ht="14.5" customHeight="1">
      <c r="A3" t="s">
        <v>37</v>
      </c>
    </row>
    <row r="4" ht="14.5" customHeight="1">
      <c r="A4" t="s">
        <v>38</v>
      </c>
    </row>
    <row r="5" ht="29" customHeight="1">
      <c r="A5" s="3" t="s">
        <v>15</v>
      </c>
      <c r="B5" s="3" t="s">
        <v>31</v>
      </c>
      <c r="C5" s="3" t="s">
        <v>7</v>
      </c>
      <c r="D5" s="5" t="s">
        <v>9</v>
      </c>
      <c r="E5" s="5" t="s">
        <v>11</v>
      </c>
      <c r="F5" s="5" t="s">
        <v>13</v>
      </c>
    </row>
    <row r="6" ht="14.5" customHeight="1">
      <c r="A6" s="25" t="s">
        <v>41</v>
      </c>
      <c r="B6" s="25" t="s">
        <v>454</v>
      </c>
      <c r="C6" s="25" t="s">
        <v>53</v>
      </c>
      <c r="D6" s="26" t="n">
        <v>448</v>
      </c>
      <c r="E6" s="26" t="n">
        <v>495</v>
      </c>
      <c r="F6" s="27" t="n">
        <v>8370.35</v>
      </c>
    </row>
    <row r="7" ht="14.5" customHeight="1">
      <c r="A7" s="25" t="s">
        <v>41</v>
      </c>
      <c r="B7" s="25" t="s">
        <v>455</v>
      </c>
      <c r="C7" s="25" t="s">
        <v>53</v>
      </c>
      <c r="D7" s="26" t="n">
        <v>218</v>
      </c>
      <c r="E7" s="26" t="n">
        <v>250</v>
      </c>
      <c r="F7" s="27" t="n">
        <v>3563.12</v>
      </c>
    </row>
    <row r="8" ht="14.5" customHeight="1">
      <c r="A8" s="25" t="s">
        <v>41</v>
      </c>
      <c r="B8" s="25" t="s">
        <v>456</v>
      </c>
      <c r="C8" s="25" t="s">
        <v>53</v>
      </c>
      <c r="D8" s="26" t="n">
        <v>252</v>
      </c>
      <c r="E8" s="26" t="n">
        <v>486</v>
      </c>
      <c r="F8" s="27" t="n">
        <v>4129.7</v>
      </c>
    </row>
    <row r="9" ht="14.5" customHeight="1">
      <c r="A9" s="25" t="s">
        <v>41</v>
      </c>
      <c r="B9" s="25" t="s">
        <v>457</v>
      </c>
      <c r="C9" s="25" t="s">
        <v>53</v>
      </c>
      <c r="D9" s="26" t="n">
        <v>2593</v>
      </c>
      <c r="E9" s="26" t="n">
        <v>4652</v>
      </c>
      <c r="F9" s="27" t="n">
        <v>160243.21</v>
      </c>
    </row>
    <row r="10" ht="14.5" customHeight="1">
      <c r="A10" s="25" t="s">
        <v>41</v>
      </c>
      <c r="B10" s="25" t="s">
        <v>458</v>
      </c>
      <c r="C10" s="25" t="s">
        <v>53</v>
      </c>
      <c r="D10" s="26" t="n">
        <v>9043</v>
      </c>
      <c r="E10" s="26" t="n">
        <v>14613</v>
      </c>
      <c r="F10" s="27" t="n">
        <v>688756.18</v>
      </c>
    </row>
    <row r="11" ht="14.5" customHeight="1">
      <c r="A11" s="25" t="s">
        <v>41</v>
      </c>
      <c r="B11" s="25" t="s">
        <v>459</v>
      </c>
      <c r="C11" s="25" t="s">
        <v>53</v>
      </c>
      <c r="D11" s="26" t="n">
        <v>14538</v>
      </c>
      <c r="E11" s="26" t="n">
        <v>23054</v>
      </c>
      <c r="F11" s="27" t="n">
        <v>1131256.84</v>
      </c>
    </row>
    <row r="12" ht="14.5" customHeight="1">
      <c r="A12" s="25" t="s">
        <v>41</v>
      </c>
      <c r="B12" s="25" t="s">
        <v>460</v>
      </c>
      <c r="C12" s="25" t="s">
        <v>53</v>
      </c>
      <c r="D12" s="26" t="n">
        <v>21158</v>
      </c>
      <c r="E12" s="26" t="n">
        <v>36202</v>
      </c>
      <c r="F12" s="27" t="n">
        <v>1606706.53</v>
      </c>
    </row>
    <row r="13" ht="14.5" customHeight="1">
      <c r="A13" s="25" t="s">
        <v>41</v>
      </c>
      <c r="B13" s="25" t="s">
        <v>461</v>
      </c>
      <c r="C13" s="25" t="s">
        <v>53</v>
      </c>
      <c r="D13" s="26" t="n">
        <v>29931</v>
      </c>
      <c r="E13" s="26" t="n">
        <v>60756</v>
      </c>
      <c r="F13" s="27" t="n">
        <v>2193931.8</v>
      </c>
    </row>
    <row r="14" ht="14.5" customHeight="1">
      <c r="A14" s="25" t="s">
        <v>41</v>
      </c>
      <c r="B14" s="25" t="s">
        <v>462</v>
      </c>
      <c r="C14" s="25" t="s">
        <v>53</v>
      </c>
      <c r="D14" s="26" t="n">
        <v>55812</v>
      </c>
      <c r="E14" s="26" t="n">
        <v>140769</v>
      </c>
      <c r="F14" s="27" t="n">
        <v>3519409.09</v>
      </c>
    </row>
    <row r="15" ht="14.5" customHeight="1">
      <c r="A15" s="25" t="s">
        <v>41</v>
      </c>
      <c r="B15" s="25" t="s">
        <v>463</v>
      </c>
      <c r="C15" s="25" t="s">
        <v>53</v>
      </c>
      <c r="D15" s="26" t="n">
        <v>119606</v>
      </c>
      <c r="E15" s="26" t="n">
        <v>338889</v>
      </c>
      <c r="F15" s="27" t="n">
        <v>6071340.77</v>
      </c>
    </row>
    <row r="16" ht="14.5" customHeight="1">
      <c r="A16" s="25" t="s">
        <v>41</v>
      </c>
      <c r="B16" s="25" t="s">
        <v>464</v>
      </c>
      <c r="C16" s="25" t="s">
        <v>53</v>
      </c>
      <c r="D16" s="26" t="n">
        <v>191670</v>
      </c>
      <c r="E16" s="26" t="n">
        <v>569176</v>
      </c>
      <c r="F16" s="27" t="n">
        <v>8806938.69</v>
      </c>
    </row>
    <row r="17" ht="14.5" customHeight="1">
      <c r="A17" s="25" t="s">
        <v>41</v>
      </c>
      <c r="B17" s="25" t="s">
        <v>465</v>
      </c>
      <c r="C17" s="25" t="s">
        <v>53</v>
      </c>
      <c r="D17" s="26" t="n">
        <v>168402</v>
      </c>
      <c r="E17" s="26" t="n">
        <v>501105</v>
      </c>
      <c r="F17" s="27" t="n">
        <v>7984159.41</v>
      </c>
    </row>
    <row r="18" ht="14.5" customHeight="1">
      <c r="A18" s="25" t="s">
        <v>41</v>
      </c>
      <c r="B18" s="25" t="s">
        <v>466</v>
      </c>
      <c r="C18" s="25" t="s">
        <v>53</v>
      </c>
      <c r="D18" s="26" t="n">
        <v>127651</v>
      </c>
      <c r="E18" s="26" t="n">
        <v>386561</v>
      </c>
      <c r="F18" s="27" t="n">
        <v>5974075.77</v>
      </c>
    </row>
    <row r="19" ht="14.5" customHeight="1">
      <c r="A19" s="25" t="s">
        <v>41</v>
      </c>
      <c r="B19" s="25" t="s">
        <v>467</v>
      </c>
      <c r="C19" s="25" t="s">
        <v>53</v>
      </c>
      <c r="D19" s="26" t="n">
        <v>110505</v>
      </c>
      <c r="E19" s="26" t="n">
        <v>344208</v>
      </c>
      <c r="F19" s="27" t="n">
        <v>5157452.29</v>
      </c>
    </row>
    <row r="20" ht="14.5" customHeight="1">
      <c r="A20" s="25" t="s">
        <v>41</v>
      </c>
      <c r="B20" s="25" t="s">
        <v>468</v>
      </c>
      <c r="C20" s="25" t="s">
        <v>53</v>
      </c>
      <c r="D20" s="26" t="n">
        <v>72125</v>
      </c>
      <c r="E20" s="26" t="n">
        <v>224135</v>
      </c>
      <c r="F20" s="27" t="n">
        <v>3267992.58</v>
      </c>
    </row>
    <row r="21" ht="14.5" customHeight="1">
      <c r="A21" s="25" t="s">
        <v>41</v>
      </c>
      <c r="B21" s="25" t="s">
        <v>469</v>
      </c>
      <c r="C21" s="25" t="s">
        <v>53</v>
      </c>
      <c r="D21" s="26" t="n">
        <v>46752</v>
      </c>
      <c r="E21" s="26" t="n">
        <v>139699</v>
      </c>
      <c r="F21" s="27" t="n">
        <v>2054777.45</v>
      </c>
    </row>
    <row r="22" ht="14.5" customHeight="1">
      <c r="A22" s="25" t="s">
        <v>41</v>
      </c>
      <c r="B22" s="25" t="s">
        <v>470</v>
      </c>
      <c r="C22" s="25" t="s">
        <v>53</v>
      </c>
      <c r="D22" s="26" t="n">
        <v>28268</v>
      </c>
      <c r="E22" s="26" t="n">
        <v>82923</v>
      </c>
      <c r="F22" s="27" t="n">
        <v>1217582.14</v>
      </c>
    </row>
    <row r="23" ht="14.5" customHeight="1">
      <c r="A23" s="25" t="s">
        <v>41</v>
      </c>
      <c r="B23" s="25" t="s">
        <v>471</v>
      </c>
      <c r="C23" s="25" t="s">
        <v>53</v>
      </c>
      <c r="D23" s="26" t="n">
        <v>14566</v>
      </c>
      <c r="E23" s="26" t="n">
        <v>42129</v>
      </c>
      <c r="F23" s="27" t="n">
        <v>616278.63</v>
      </c>
    </row>
    <row r="24" ht="14.5" customHeight="1">
      <c r="A24" s="25" t="s">
        <v>41</v>
      </c>
      <c r="B24" s="25" t="s">
        <v>472</v>
      </c>
      <c r="C24" s="25" t="s">
        <v>53</v>
      </c>
      <c r="D24" s="26" t="n">
        <v>6044</v>
      </c>
      <c r="E24" s="26" t="n">
        <v>17446</v>
      </c>
      <c r="F24" s="27" t="n">
        <v>259862.24</v>
      </c>
    </row>
    <row r="25" ht="14.5" customHeight="1">
      <c r="A25" s="25" t="s">
        <v>41</v>
      </c>
      <c r="B25" s="25" t="s">
        <v>473</v>
      </c>
      <c r="C25" s="25" t="s">
        <v>53</v>
      </c>
      <c r="D25" s="26" t="n">
        <v>8848</v>
      </c>
      <c r="E25" s="26" t="n">
        <v>12789</v>
      </c>
      <c r="F25" s="27" t="n">
        <v>431380.12</v>
      </c>
    </row>
    <row r="26" ht="14.5" customHeight="1">
      <c r="A26" s="25" t="s">
        <v>41</v>
      </c>
      <c r="B26" s="25" t="s">
        <v>473</v>
      </c>
      <c r="C26" s="25" t="s">
        <v>54</v>
      </c>
      <c r="D26" s="26" t="n">
        <v>0</v>
      </c>
      <c r="E26" s="26" t="n">
        <v>188859</v>
      </c>
      <c r="F26" s="27" t="n">
        <v>3486359.83</v>
      </c>
    </row>
    <row r="27" ht="14.5" customHeight="1">
      <c r="A27" s="25" t="s">
        <v>42</v>
      </c>
      <c r="B27" s="25" t="s">
        <v>454</v>
      </c>
      <c r="C27" s="25" t="s">
        <v>53</v>
      </c>
      <c r="D27" s="26" t="n">
        <v>484</v>
      </c>
      <c r="E27" s="26" t="n">
        <v>536</v>
      </c>
      <c r="F27" s="27" t="n">
        <v>8240.85</v>
      </c>
    </row>
    <row r="28" ht="14.5" customHeight="1">
      <c r="A28" s="25" t="s">
        <v>42</v>
      </c>
      <c r="B28" s="25" t="s">
        <v>455</v>
      </c>
      <c r="C28" s="25" t="s">
        <v>53</v>
      </c>
      <c r="D28" s="26" t="n">
        <v>233</v>
      </c>
      <c r="E28" s="26" t="n">
        <v>256</v>
      </c>
      <c r="F28" s="27" t="n">
        <v>3831.73</v>
      </c>
    </row>
    <row r="29" ht="14.5" customHeight="1">
      <c r="A29" s="25" t="s">
        <v>42</v>
      </c>
      <c r="B29" s="25" t="s">
        <v>456</v>
      </c>
      <c r="C29" s="25" t="s">
        <v>53</v>
      </c>
      <c r="D29" s="26" t="n">
        <v>342</v>
      </c>
      <c r="E29" s="26" t="n">
        <v>658</v>
      </c>
      <c r="F29" s="27" t="n">
        <v>4690.55</v>
      </c>
    </row>
    <row r="30" ht="14.5" customHeight="1">
      <c r="A30" s="25" t="s">
        <v>42</v>
      </c>
      <c r="B30" s="25" t="s">
        <v>457</v>
      </c>
      <c r="C30" s="25" t="s">
        <v>53</v>
      </c>
      <c r="D30" s="26" t="n">
        <v>3200</v>
      </c>
      <c r="E30" s="26" t="n">
        <v>6220</v>
      </c>
      <c r="F30" s="27" t="n">
        <v>194847.36</v>
      </c>
    </row>
    <row r="31" ht="14.5" customHeight="1">
      <c r="A31" s="25" t="s">
        <v>42</v>
      </c>
      <c r="B31" s="25" t="s">
        <v>458</v>
      </c>
      <c r="C31" s="25" t="s">
        <v>53</v>
      </c>
      <c r="D31" s="26" t="n">
        <v>10163</v>
      </c>
      <c r="E31" s="26" t="n">
        <v>17744</v>
      </c>
      <c r="F31" s="27" t="n">
        <v>775557.51</v>
      </c>
    </row>
    <row r="32" ht="14.5" customHeight="1">
      <c r="A32" s="25" t="s">
        <v>42</v>
      </c>
      <c r="B32" s="25" t="s">
        <v>459</v>
      </c>
      <c r="C32" s="25" t="s">
        <v>53</v>
      </c>
      <c r="D32" s="26" t="n">
        <v>16655</v>
      </c>
      <c r="E32" s="26" t="n">
        <v>27498</v>
      </c>
      <c r="F32" s="27" t="n">
        <v>1291609.35</v>
      </c>
    </row>
    <row r="33" ht="14.5" customHeight="1">
      <c r="A33" s="25" t="s">
        <v>42</v>
      </c>
      <c r="B33" s="25" t="s">
        <v>460</v>
      </c>
      <c r="C33" s="25" t="s">
        <v>53</v>
      </c>
      <c r="D33" s="26" t="n">
        <v>22600</v>
      </c>
      <c r="E33" s="26" t="n">
        <v>40070</v>
      </c>
      <c r="F33" s="27" t="n">
        <v>1715112.16</v>
      </c>
    </row>
    <row r="34" ht="14.5" customHeight="1">
      <c r="A34" s="25" t="s">
        <v>42</v>
      </c>
      <c r="B34" s="25" t="s">
        <v>461</v>
      </c>
      <c r="C34" s="25" t="s">
        <v>53</v>
      </c>
      <c r="D34" s="26" t="n">
        <v>32297</v>
      </c>
      <c r="E34" s="26" t="n">
        <v>67825</v>
      </c>
      <c r="F34" s="27" t="n">
        <v>2376280.56</v>
      </c>
    </row>
    <row r="35" ht="14.5" customHeight="1">
      <c r="A35" s="25" t="s">
        <v>42</v>
      </c>
      <c r="B35" s="25" t="s">
        <v>462</v>
      </c>
      <c r="C35" s="25" t="s">
        <v>53</v>
      </c>
      <c r="D35" s="26" t="n">
        <v>56401</v>
      </c>
      <c r="E35" s="26" t="n">
        <v>148477</v>
      </c>
      <c r="F35" s="27" t="n">
        <v>3604986.54</v>
      </c>
    </row>
    <row r="36" ht="14.5" customHeight="1">
      <c r="A36" s="25" t="s">
        <v>42</v>
      </c>
      <c r="B36" s="25" t="s">
        <v>463</v>
      </c>
      <c r="C36" s="25" t="s">
        <v>53</v>
      </c>
      <c r="D36" s="26" t="n">
        <v>132841</v>
      </c>
      <c r="E36" s="26" t="n">
        <v>390782</v>
      </c>
      <c r="F36" s="27" t="n">
        <v>6927242.68</v>
      </c>
    </row>
    <row r="37" ht="14.5" customHeight="1">
      <c r="A37" s="25" t="s">
        <v>42</v>
      </c>
      <c r="B37" s="25" t="s">
        <v>464</v>
      </c>
      <c r="C37" s="25" t="s">
        <v>53</v>
      </c>
      <c r="D37" s="26" t="n">
        <v>220036</v>
      </c>
      <c r="E37" s="26" t="n">
        <v>686033</v>
      </c>
      <c r="F37" s="27" t="n">
        <v>10701171</v>
      </c>
    </row>
    <row r="38" ht="14.5" customHeight="1">
      <c r="A38" s="25" t="s">
        <v>42</v>
      </c>
      <c r="B38" s="25" t="s">
        <v>465</v>
      </c>
      <c r="C38" s="25" t="s">
        <v>53</v>
      </c>
      <c r="D38" s="26" t="n">
        <v>190556</v>
      </c>
      <c r="E38" s="26" t="n">
        <v>592028</v>
      </c>
      <c r="F38" s="27" t="n">
        <v>9525802.83</v>
      </c>
    </row>
    <row r="39" ht="14.5" customHeight="1">
      <c r="A39" s="25" t="s">
        <v>42</v>
      </c>
      <c r="B39" s="25" t="s">
        <v>466</v>
      </c>
      <c r="C39" s="25" t="s">
        <v>53</v>
      </c>
      <c r="D39" s="26" t="n">
        <v>137591</v>
      </c>
      <c r="E39" s="26" t="n">
        <v>431401</v>
      </c>
      <c r="F39" s="27" t="n">
        <v>6724403.95</v>
      </c>
    </row>
    <row r="40" ht="14.5" customHeight="1">
      <c r="A40" s="25" t="s">
        <v>42</v>
      </c>
      <c r="B40" s="25" t="s">
        <v>467</v>
      </c>
      <c r="C40" s="25" t="s">
        <v>53</v>
      </c>
      <c r="D40" s="26" t="n">
        <v>116276</v>
      </c>
      <c r="E40" s="26" t="n">
        <v>375086</v>
      </c>
      <c r="F40" s="27" t="n">
        <v>5656808.23</v>
      </c>
    </row>
    <row r="41" ht="14.5" customHeight="1">
      <c r="A41" s="25" t="s">
        <v>42</v>
      </c>
      <c r="B41" s="25" t="s">
        <v>468</v>
      </c>
      <c r="C41" s="25" t="s">
        <v>53</v>
      </c>
      <c r="D41" s="26" t="n">
        <v>82872</v>
      </c>
      <c r="E41" s="26" t="n">
        <v>264900</v>
      </c>
      <c r="F41" s="27" t="n">
        <v>3912153.07</v>
      </c>
    </row>
    <row r="42" ht="14.5" customHeight="1">
      <c r="A42" s="25" t="s">
        <v>42</v>
      </c>
      <c r="B42" s="25" t="s">
        <v>469</v>
      </c>
      <c r="C42" s="25" t="s">
        <v>53</v>
      </c>
      <c r="D42" s="26" t="n">
        <v>50858</v>
      </c>
      <c r="E42" s="26" t="n">
        <v>157603</v>
      </c>
      <c r="F42" s="27" t="n">
        <v>2322396.97</v>
      </c>
    </row>
    <row r="43" ht="14.5" customHeight="1">
      <c r="A43" s="25" t="s">
        <v>42</v>
      </c>
      <c r="B43" s="25" t="s">
        <v>470</v>
      </c>
      <c r="C43" s="25" t="s">
        <v>53</v>
      </c>
      <c r="D43" s="26" t="n">
        <v>31542</v>
      </c>
      <c r="E43" s="26" t="n">
        <v>95942</v>
      </c>
      <c r="F43" s="27" t="n">
        <v>1420968.9</v>
      </c>
    </row>
    <row r="44" ht="14.5" customHeight="1">
      <c r="A44" s="25" t="s">
        <v>42</v>
      </c>
      <c r="B44" s="25" t="s">
        <v>471</v>
      </c>
      <c r="C44" s="25" t="s">
        <v>53</v>
      </c>
      <c r="D44" s="26" t="n">
        <v>15977</v>
      </c>
      <c r="E44" s="26" t="n">
        <v>47908</v>
      </c>
      <c r="F44" s="27" t="n">
        <v>715824.82</v>
      </c>
    </row>
    <row r="45" ht="14.5" customHeight="1">
      <c r="A45" s="25" t="s">
        <v>42</v>
      </c>
      <c r="B45" s="25" t="s">
        <v>472</v>
      </c>
      <c r="C45" s="25" t="s">
        <v>53</v>
      </c>
      <c r="D45" s="26" t="n">
        <v>6853</v>
      </c>
      <c r="E45" s="26" t="n">
        <v>20704</v>
      </c>
      <c r="F45" s="27" t="n">
        <v>311927.59</v>
      </c>
    </row>
    <row r="46" ht="14.5" customHeight="1">
      <c r="A46" s="25" t="s">
        <v>42</v>
      </c>
      <c r="B46" s="25" t="s">
        <v>473</v>
      </c>
      <c r="C46" s="25" t="s">
        <v>53</v>
      </c>
      <c r="D46" s="26" t="n">
        <v>7774</v>
      </c>
      <c r="E46" s="26" t="n">
        <v>9467</v>
      </c>
      <c r="F46" s="27" t="n">
        <v>379892.59</v>
      </c>
    </row>
    <row r="47" ht="14.5" customHeight="1">
      <c r="A47" s="25" t="s">
        <v>42</v>
      </c>
      <c r="B47" s="25" t="s">
        <v>473</v>
      </c>
      <c r="C47" s="25" t="s">
        <v>54</v>
      </c>
      <c r="D47" s="26" t="n">
        <v>0</v>
      </c>
      <c r="E47" s="26" t="n">
        <v>126914</v>
      </c>
      <c r="F47" s="27" t="n">
        <v>2358716.96</v>
      </c>
    </row>
    <row r="48" ht="14.5" customHeight="1">
      <c r="A48" s="25" t="s">
        <v>43</v>
      </c>
      <c r="B48" s="25" t="s">
        <v>454</v>
      </c>
      <c r="C48" s="25" t="s">
        <v>53</v>
      </c>
      <c r="D48" s="26" t="n">
        <v>337</v>
      </c>
      <c r="E48" s="26" t="n">
        <v>380</v>
      </c>
      <c r="F48" s="27" t="n">
        <v>5874.54</v>
      </c>
    </row>
    <row r="49" ht="14.5" customHeight="1">
      <c r="A49" s="25" t="s">
        <v>43</v>
      </c>
      <c r="B49" s="25" t="s">
        <v>455</v>
      </c>
      <c r="C49" s="25" t="s">
        <v>53</v>
      </c>
      <c r="D49" s="26" t="n">
        <v>240</v>
      </c>
      <c r="E49" s="26" t="n">
        <v>279</v>
      </c>
      <c r="F49" s="27" t="n">
        <v>3681.89</v>
      </c>
    </row>
    <row r="50" ht="14.5" customHeight="1">
      <c r="A50" s="25" t="s">
        <v>43</v>
      </c>
      <c r="B50" s="25" t="s">
        <v>456</v>
      </c>
      <c r="C50" s="25" t="s">
        <v>53</v>
      </c>
      <c r="D50" s="26" t="n">
        <v>453</v>
      </c>
      <c r="E50" s="26" t="n">
        <v>970</v>
      </c>
      <c r="F50" s="27" t="n">
        <v>6321.68</v>
      </c>
    </row>
    <row r="51" ht="14.5" customHeight="1">
      <c r="A51" s="25" t="s">
        <v>43</v>
      </c>
      <c r="B51" s="25" t="s">
        <v>457</v>
      </c>
      <c r="C51" s="25" t="s">
        <v>53</v>
      </c>
      <c r="D51" s="26" t="n">
        <v>3683</v>
      </c>
      <c r="E51" s="26" t="n">
        <v>7502</v>
      </c>
      <c r="F51" s="27" t="n">
        <v>224136.76</v>
      </c>
    </row>
    <row r="52" ht="14.5" customHeight="1">
      <c r="A52" s="25" t="s">
        <v>43</v>
      </c>
      <c r="B52" s="25" t="s">
        <v>458</v>
      </c>
      <c r="C52" s="25" t="s">
        <v>53</v>
      </c>
      <c r="D52" s="26" t="n">
        <v>11658</v>
      </c>
      <c r="E52" s="26" t="n">
        <v>21248</v>
      </c>
      <c r="F52" s="27" t="n">
        <v>892440.78</v>
      </c>
    </row>
    <row r="53" ht="14.5" customHeight="1">
      <c r="A53" s="25" t="s">
        <v>43</v>
      </c>
      <c r="B53" s="25" t="s">
        <v>459</v>
      </c>
      <c r="C53" s="25" t="s">
        <v>53</v>
      </c>
      <c r="D53" s="26" t="n">
        <v>17618</v>
      </c>
      <c r="E53" s="26" t="n">
        <v>31480</v>
      </c>
      <c r="F53" s="27" t="n">
        <v>1362851.72</v>
      </c>
    </row>
    <row r="54" ht="14.5" customHeight="1">
      <c r="A54" s="25" t="s">
        <v>43</v>
      </c>
      <c r="B54" s="25" t="s">
        <v>460</v>
      </c>
      <c r="C54" s="25" t="s">
        <v>53</v>
      </c>
      <c r="D54" s="26" t="n">
        <v>23368</v>
      </c>
      <c r="E54" s="26" t="n">
        <v>43464</v>
      </c>
      <c r="F54" s="27" t="n">
        <v>1774755.23</v>
      </c>
    </row>
    <row r="55" ht="14.5" customHeight="1">
      <c r="A55" s="25" t="s">
        <v>43</v>
      </c>
      <c r="B55" s="25" t="s">
        <v>461</v>
      </c>
      <c r="C55" s="25" t="s">
        <v>53</v>
      </c>
      <c r="D55" s="26" t="n">
        <v>32778</v>
      </c>
      <c r="E55" s="26" t="n">
        <v>73477</v>
      </c>
      <c r="F55" s="27" t="n">
        <v>2396305.51</v>
      </c>
    </row>
    <row r="56" ht="14.5" customHeight="1">
      <c r="A56" s="25" t="s">
        <v>43</v>
      </c>
      <c r="B56" s="25" t="s">
        <v>462</v>
      </c>
      <c r="C56" s="25" t="s">
        <v>53</v>
      </c>
      <c r="D56" s="26" t="n">
        <v>55592</v>
      </c>
      <c r="E56" s="26" t="n">
        <v>155692</v>
      </c>
      <c r="F56" s="27" t="n">
        <v>3566599.25</v>
      </c>
    </row>
    <row r="57" ht="14.5" customHeight="1">
      <c r="A57" s="25" t="s">
        <v>43</v>
      </c>
      <c r="B57" s="25" t="s">
        <v>463</v>
      </c>
      <c r="C57" s="25" t="s">
        <v>53</v>
      </c>
      <c r="D57" s="26" t="n">
        <v>145516</v>
      </c>
      <c r="E57" s="26" t="n">
        <v>451071</v>
      </c>
      <c r="F57" s="27" t="n">
        <v>7806303.29</v>
      </c>
    </row>
    <row r="58" ht="14.5" customHeight="1">
      <c r="A58" s="25" t="s">
        <v>43</v>
      </c>
      <c r="B58" s="25" t="s">
        <v>464</v>
      </c>
      <c r="C58" s="25" t="s">
        <v>53</v>
      </c>
      <c r="D58" s="26" t="n">
        <v>252032</v>
      </c>
      <c r="E58" s="26" t="n">
        <v>831127</v>
      </c>
      <c r="F58" s="27" t="n">
        <v>13150630.33</v>
      </c>
    </row>
    <row r="59" ht="14.5" customHeight="1">
      <c r="A59" s="25" t="s">
        <v>43</v>
      </c>
      <c r="B59" s="25" t="s">
        <v>465</v>
      </c>
      <c r="C59" s="25" t="s">
        <v>53</v>
      </c>
      <c r="D59" s="26" t="n">
        <v>213381</v>
      </c>
      <c r="E59" s="26" t="n">
        <v>703398</v>
      </c>
      <c r="F59" s="27" t="n">
        <v>11415267.59</v>
      </c>
    </row>
    <row r="60" ht="14.5" customHeight="1">
      <c r="A60" s="25" t="s">
        <v>43</v>
      </c>
      <c r="B60" s="25" t="s">
        <v>466</v>
      </c>
      <c r="C60" s="25" t="s">
        <v>53</v>
      </c>
      <c r="D60" s="26" t="n">
        <v>145655</v>
      </c>
      <c r="E60" s="26" t="n">
        <v>480366</v>
      </c>
      <c r="F60" s="27" t="n">
        <v>7384773.24</v>
      </c>
    </row>
    <row r="61" ht="14.5" customHeight="1">
      <c r="A61" s="25" t="s">
        <v>43</v>
      </c>
      <c r="B61" s="25" t="s">
        <v>467</v>
      </c>
      <c r="C61" s="25" t="s">
        <v>53</v>
      </c>
      <c r="D61" s="26" t="n">
        <v>115708</v>
      </c>
      <c r="E61" s="26" t="n">
        <v>389504</v>
      </c>
      <c r="F61" s="27" t="n">
        <v>5806280.83</v>
      </c>
    </row>
    <row r="62" ht="14.5" customHeight="1">
      <c r="A62" s="25" t="s">
        <v>43</v>
      </c>
      <c r="B62" s="25" t="s">
        <v>468</v>
      </c>
      <c r="C62" s="25" t="s">
        <v>53</v>
      </c>
      <c r="D62" s="26" t="n">
        <v>94763</v>
      </c>
      <c r="E62" s="26" t="n">
        <v>315150</v>
      </c>
      <c r="F62" s="27" t="n">
        <v>4591298.18</v>
      </c>
    </row>
    <row r="63" ht="14.5" customHeight="1">
      <c r="A63" s="25" t="s">
        <v>43</v>
      </c>
      <c r="B63" s="25" t="s">
        <v>469</v>
      </c>
      <c r="C63" s="25" t="s">
        <v>53</v>
      </c>
      <c r="D63" s="26" t="n">
        <v>54879</v>
      </c>
      <c r="E63" s="26" t="n">
        <v>177875</v>
      </c>
      <c r="F63" s="27" t="n">
        <v>2559545.69</v>
      </c>
    </row>
    <row r="64" ht="14.5" customHeight="1">
      <c r="A64" s="25" t="s">
        <v>43</v>
      </c>
      <c r="B64" s="25" t="s">
        <v>470</v>
      </c>
      <c r="C64" s="25" t="s">
        <v>53</v>
      </c>
      <c r="D64" s="26" t="n">
        <v>34379</v>
      </c>
      <c r="E64" s="26" t="n">
        <v>108844</v>
      </c>
      <c r="F64" s="27" t="n">
        <v>1562096.71</v>
      </c>
    </row>
    <row r="65" ht="14.5" customHeight="1">
      <c r="A65" s="25" t="s">
        <v>43</v>
      </c>
      <c r="B65" s="25" t="s">
        <v>471</v>
      </c>
      <c r="C65" s="25" t="s">
        <v>53</v>
      </c>
      <c r="D65" s="26" t="n">
        <v>16986</v>
      </c>
      <c r="E65" s="26" t="n">
        <v>52998</v>
      </c>
      <c r="F65" s="27" t="n">
        <v>764073.1</v>
      </c>
    </row>
    <row r="66" ht="14.5" customHeight="1">
      <c r="A66" s="25" t="s">
        <v>43</v>
      </c>
      <c r="B66" s="25" t="s">
        <v>472</v>
      </c>
      <c r="C66" s="25" t="s">
        <v>53</v>
      </c>
      <c r="D66" s="26" t="n">
        <v>7297</v>
      </c>
      <c r="E66" s="26" t="n">
        <v>22379</v>
      </c>
      <c r="F66" s="27" t="n">
        <v>323732.56</v>
      </c>
    </row>
    <row r="67" ht="14.5" customHeight="1">
      <c r="A67" s="25" t="s">
        <v>43</v>
      </c>
      <c r="B67" s="25" t="s">
        <v>473</v>
      </c>
      <c r="C67" s="25" t="s">
        <v>53</v>
      </c>
      <c r="D67" s="26" t="n">
        <v>31162</v>
      </c>
      <c r="E67" s="26" t="n">
        <v>37103</v>
      </c>
      <c r="F67" s="27" t="n">
        <v>1272315.51</v>
      </c>
    </row>
    <row r="68" ht="14.5" customHeight="1">
      <c r="A68" s="25" t="s">
        <v>43</v>
      </c>
      <c r="B68" s="25" t="s">
        <v>473</v>
      </c>
      <c r="C68" s="25" t="s">
        <v>54</v>
      </c>
      <c r="D68" s="26" t="n">
        <v>0</v>
      </c>
      <c r="E68" s="26" t="n">
        <v>103076</v>
      </c>
      <c r="F68" s="27" t="n">
        <v>1963905.13</v>
      </c>
    </row>
    <row r="69" ht="14.5" customHeight="1">
      <c r="A69" s="25" t="s">
        <v>44</v>
      </c>
      <c r="B69" s="25" t="s">
        <v>454</v>
      </c>
      <c r="C69" s="25" t="s">
        <v>53</v>
      </c>
      <c r="D69" s="26" t="n">
        <v>334</v>
      </c>
      <c r="E69" s="26" t="n">
        <v>376</v>
      </c>
      <c r="F69" s="27" t="n">
        <v>6050.11</v>
      </c>
    </row>
    <row r="70" ht="14.5" customHeight="1">
      <c r="A70" s="25" t="s">
        <v>44</v>
      </c>
      <c r="B70" s="25" t="s">
        <v>455</v>
      </c>
      <c r="C70" s="25" t="s">
        <v>53</v>
      </c>
      <c r="D70" s="26" t="n">
        <v>211</v>
      </c>
      <c r="E70" s="26" t="n">
        <v>233</v>
      </c>
      <c r="F70" s="27" t="n">
        <v>3206.89</v>
      </c>
    </row>
    <row r="71" ht="14.5" customHeight="1">
      <c r="A71" s="25" t="s">
        <v>44</v>
      </c>
      <c r="B71" s="25" t="s">
        <v>456</v>
      </c>
      <c r="C71" s="25" t="s">
        <v>53</v>
      </c>
      <c r="D71" s="26" t="n">
        <v>569</v>
      </c>
      <c r="E71" s="26" t="n">
        <v>1455</v>
      </c>
      <c r="F71" s="27" t="n">
        <v>8342.71</v>
      </c>
    </row>
    <row r="72" ht="14.5" customHeight="1">
      <c r="A72" s="25" t="s">
        <v>44</v>
      </c>
      <c r="B72" s="25" t="s">
        <v>457</v>
      </c>
      <c r="C72" s="25" t="s">
        <v>53</v>
      </c>
      <c r="D72" s="26" t="n">
        <v>4151</v>
      </c>
      <c r="E72" s="26" t="n">
        <v>8886</v>
      </c>
      <c r="F72" s="27" t="n">
        <v>253746.47</v>
      </c>
    </row>
    <row r="73" ht="14.5" customHeight="1">
      <c r="A73" s="25" t="s">
        <v>44</v>
      </c>
      <c r="B73" s="25" t="s">
        <v>458</v>
      </c>
      <c r="C73" s="25" t="s">
        <v>53</v>
      </c>
      <c r="D73" s="26" t="n">
        <v>12481</v>
      </c>
      <c r="E73" s="26" t="n">
        <v>24317</v>
      </c>
      <c r="F73" s="27" t="n">
        <v>951717.49</v>
      </c>
    </row>
    <row r="74" ht="14.5" customHeight="1">
      <c r="A74" s="25" t="s">
        <v>44</v>
      </c>
      <c r="B74" s="25" t="s">
        <v>459</v>
      </c>
      <c r="C74" s="25" t="s">
        <v>53</v>
      </c>
      <c r="D74" s="26" t="n">
        <v>18384</v>
      </c>
      <c r="E74" s="26" t="n">
        <v>34947</v>
      </c>
      <c r="F74" s="27" t="n">
        <v>1419645.05</v>
      </c>
    </row>
    <row r="75" ht="14.5" customHeight="1">
      <c r="A75" s="25" t="s">
        <v>44</v>
      </c>
      <c r="B75" s="25" t="s">
        <v>460</v>
      </c>
      <c r="C75" s="25" t="s">
        <v>53</v>
      </c>
      <c r="D75" s="26" t="n">
        <v>24345</v>
      </c>
      <c r="E75" s="26" t="n">
        <v>47072</v>
      </c>
      <c r="F75" s="27" t="n">
        <v>1827595.28</v>
      </c>
    </row>
    <row r="76" ht="14.5" customHeight="1">
      <c r="A76" s="25" t="s">
        <v>44</v>
      </c>
      <c r="B76" s="25" t="s">
        <v>461</v>
      </c>
      <c r="C76" s="25" t="s">
        <v>53</v>
      </c>
      <c r="D76" s="26" t="n">
        <v>34065</v>
      </c>
      <c r="E76" s="26" t="n">
        <v>78960</v>
      </c>
      <c r="F76" s="27" t="n">
        <v>2492171.87</v>
      </c>
    </row>
    <row r="77" ht="14.5" customHeight="1">
      <c r="A77" s="25" t="s">
        <v>44</v>
      </c>
      <c r="B77" s="25" t="s">
        <v>462</v>
      </c>
      <c r="C77" s="25" t="s">
        <v>53</v>
      </c>
      <c r="D77" s="26" t="n">
        <v>56100</v>
      </c>
      <c r="E77" s="26" t="n">
        <v>162320</v>
      </c>
      <c r="F77" s="27" t="n">
        <v>3664036.6</v>
      </c>
    </row>
    <row r="78" ht="14.5" customHeight="1">
      <c r="A78" s="25" t="s">
        <v>44</v>
      </c>
      <c r="B78" s="25" t="s">
        <v>463</v>
      </c>
      <c r="C78" s="25" t="s">
        <v>53</v>
      </c>
      <c r="D78" s="26" t="n">
        <v>154835</v>
      </c>
      <c r="E78" s="26" t="n">
        <v>503799</v>
      </c>
      <c r="F78" s="27" t="n">
        <v>8693494.86</v>
      </c>
    </row>
    <row r="79" ht="14.5" customHeight="1">
      <c r="A79" s="25" t="s">
        <v>44</v>
      </c>
      <c r="B79" s="25" t="s">
        <v>464</v>
      </c>
      <c r="C79" s="25" t="s">
        <v>53</v>
      </c>
      <c r="D79" s="26" t="n">
        <v>277953</v>
      </c>
      <c r="E79" s="26" t="n">
        <v>966346</v>
      </c>
      <c r="F79" s="27" t="n">
        <v>15569732.35</v>
      </c>
    </row>
    <row r="80" ht="14.5" customHeight="1">
      <c r="A80" s="25" t="s">
        <v>44</v>
      </c>
      <c r="B80" s="25" t="s">
        <v>465</v>
      </c>
      <c r="C80" s="25" t="s">
        <v>53</v>
      </c>
      <c r="D80" s="26" t="n">
        <v>238065</v>
      </c>
      <c r="E80" s="26" t="n">
        <v>823028</v>
      </c>
      <c r="F80" s="27" t="n">
        <v>13516047.89</v>
      </c>
    </row>
    <row r="81" ht="14.5" customHeight="1">
      <c r="A81" s="25" t="s">
        <v>44</v>
      </c>
      <c r="B81" s="25" t="s">
        <v>466</v>
      </c>
      <c r="C81" s="25" t="s">
        <v>53</v>
      </c>
      <c r="D81" s="26" t="n">
        <v>156437</v>
      </c>
      <c r="E81" s="26" t="n">
        <v>532863</v>
      </c>
      <c r="F81" s="27" t="n">
        <v>8157524.27</v>
      </c>
    </row>
    <row r="82" ht="14.5" customHeight="1">
      <c r="A82" s="25" t="s">
        <v>44</v>
      </c>
      <c r="B82" s="25" t="s">
        <v>467</v>
      </c>
      <c r="C82" s="25" t="s">
        <v>53</v>
      </c>
      <c r="D82" s="26" t="n">
        <v>118425</v>
      </c>
      <c r="E82" s="26" t="n">
        <v>412861</v>
      </c>
      <c r="F82" s="27" t="n">
        <v>6093629.76</v>
      </c>
    </row>
    <row r="83" ht="14.5" customHeight="1">
      <c r="A83" s="25" t="s">
        <v>44</v>
      </c>
      <c r="B83" s="25" t="s">
        <v>468</v>
      </c>
      <c r="C83" s="25" t="s">
        <v>53</v>
      </c>
      <c r="D83" s="26" t="n">
        <v>103735</v>
      </c>
      <c r="E83" s="26" t="n">
        <v>354602</v>
      </c>
      <c r="F83" s="27" t="n">
        <v>5112308</v>
      </c>
    </row>
    <row r="84" ht="14.5" customHeight="1">
      <c r="A84" s="25" t="s">
        <v>44</v>
      </c>
      <c r="B84" s="25" t="s">
        <v>469</v>
      </c>
      <c r="C84" s="25" t="s">
        <v>53</v>
      </c>
      <c r="D84" s="26" t="n">
        <v>61144</v>
      </c>
      <c r="E84" s="26" t="n">
        <v>204290</v>
      </c>
      <c r="F84" s="27" t="n">
        <v>2883907.37</v>
      </c>
    </row>
    <row r="85" ht="14.5" customHeight="1">
      <c r="A85" s="25" t="s">
        <v>44</v>
      </c>
      <c r="B85" s="25" t="s">
        <v>470</v>
      </c>
      <c r="C85" s="25" t="s">
        <v>53</v>
      </c>
      <c r="D85" s="26" t="n">
        <v>37710</v>
      </c>
      <c r="E85" s="26" t="n">
        <v>122057</v>
      </c>
      <c r="F85" s="27" t="n">
        <v>1730987.1</v>
      </c>
    </row>
    <row r="86" ht="14.5" customHeight="1">
      <c r="A86" s="25" t="s">
        <v>44</v>
      </c>
      <c r="B86" s="25" t="s">
        <v>471</v>
      </c>
      <c r="C86" s="25" t="s">
        <v>53</v>
      </c>
      <c r="D86" s="26" t="n">
        <v>18613</v>
      </c>
      <c r="E86" s="26" t="n">
        <v>59984</v>
      </c>
      <c r="F86" s="27" t="n">
        <v>839560.61</v>
      </c>
    </row>
    <row r="87" ht="14.5" customHeight="1">
      <c r="A87" s="25" t="s">
        <v>44</v>
      </c>
      <c r="B87" s="25" t="s">
        <v>472</v>
      </c>
      <c r="C87" s="25" t="s">
        <v>53</v>
      </c>
      <c r="D87" s="26" t="n">
        <v>7545</v>
      </c>
      <c r="E87" s="26" t="n">
        <v>24535</v>
      </c>
      <c r="F87" s="27" t="n">
        <v>343155.46</v>
      </c>
    </row>
    <row r="88" ht="14.5" customHeight="1">
      <c r="A88" s="25" t="s">
        <v>44</v>
      </c>
      <c r="B88" s="25" t="s">
        <v>473</v>
      </c>
      <c r="C88" s="25" t="s">
        <v>53</v>
      </c>
      <c r="D88" s="26" t="n">
        <v>29255</v>
      </c>
      <c r="E88" s="26" t="n">
        <v>34461</v>
      </c>
      <c r="F88" s="27" t="n">
        <v>1199078.35</v>
      </c>
    </row>
    <row r="89" ht="14.5" customHeight="1">
      <c r="A89" s="25" t="s">
        <v>44</v>
      </c>
      <c r="B89" s="25" t="s">
        <v>473</v>
      </c>
      <c r="C89" s="25" t="s">
        <v>54</v>
      </c>
      <c r="D89" s="26" t="n">
        <v>0</v>
      </c>
      <c r="E89" s="26" t="n">
        <v>99935</v>
      </c>
      <c r="F89" s="27" t="n">
        <v>2007070.35</v>
      </c>
    </row>
    <row r="90" ht="14.5" customHeight="1">
      <c r="A90" s="25" t="s">
        <v>45</v>
      </c>
      <c r="B90" s="25" t="s">
        <v>454</v>
      </c>
      <c r="C90" s="25" t="s">
        <v>53</v>
      </c>
      <c r="D90" s="26" t="n">
        <v>318</v>
      </c>
      <c r="E90" s="26" t="n">
        <v>354</v>
      </c>
      <c r="F90" s="27" t="n">
        <v>5216.67</v>
      </c>
    </row>
    <row r="91" ht="14.5" customHeight="1">
      <c r="A91" s="25" t="s">
        <v>45</v>
      </c>
      <c r="B91" s="25" t="s">
        <v>455</v>
      </c>
      <c r="C91" s="25" t="s">
        <v>53</v>
      </c>
      <c r="D91" s="26" t="n">
        <v>242</v>
      </c>
      <c r="E91" s="26" t="n">
        <v>283</v>
      </c>
      <c r="F91" s="27" t="n">
        <v>3753.57</v>
      </c>
    </row>
    <row r="92" ht="14.5" customHeight="1">
      <c r="A92" s="25" t="s">
        <v>45</v>
      </c>
      <c r="B92" s="25" t="s">
        <v>456</v>
      </c>
      <c r="C92" s="25" t="s">
        <v>53</v>
      </c>
      <c r="D92" s="26" t="n">
        <v>715</v>
      </c>
      <c r="E92" s="26" t="n">
        <v>1957</v>
      </c>
      <c r="F92" s="27" t="n">
        <v>13404.66</v>
      </c>
    </row>
    <row r="93" ht="14.5" customHeight="1">
      <c r="A93" s="25" t="s">
        <v>45</v>
      </c>
      <c r="B93" s="25" t="s">
        <v>457</v>
      </c>
      <c r="C93" s="25" t="s">
        <v>53</v>
      </c>
      <c r="D93" s="26" t="n">
        <v>4509</v>
      </c>
      <c r="E93" s="26" t="n">
        <v>10494</v>
      </c>
      <c r="F93" s="27" t="n">
        <v>284955.48</v>
      </c>
    </row>
    <row r="94" ht="14.5" customHeight="1">
      <c r="A94" s="25" t="s">
        <v>45</v>
      </c>
      <c r="B94" s="25" t="s">
        <v>458</v>
      </c>
      <c r="C94" s="25" t="s">
        <v>53</v>
      </c>
      <c r="D94" s="26" t="n">
        <v>13230</v>
      </c>
      <c r="E94" s="26" t="n">
        <v>27390</v>
      </c>
      <c r="F94" s="27" t="n">
        <v>1015499.29</v>
      </c>
    </row>
    <row r="95" ht="14.5" customHeight="1">
      <c r="A95" s="25" t="s">
        <v>45</v>
      </c>
      <c r="B95" s="25" t="s">
        <v>459</v>
      </c>
      <c r="C95" s="25" t="s">
        <v>53</v>
      </c>
      <c r="D95" s="26" t="n">
        <v>18845</v>
      </c>
      <c r="E95" s="26" t="n">
        <v>38741</v>
      </c>
      <c r="F95" s="27" t="n">
        <v>1452402.5</v>
      </c>
    </row>
    <row r="96" ht="14.5" customHeight="1">
      <c r="A96" s="25" t="s">
        <v>45</v>
      </c>
      <c r="B96" s="25" t="s">
        <v>460</v>
      </c>
      <c r="C96" s="25" t="s">
        <v>53</v>
      </c>
      <c r="D96" s="26" t="n">
        <v>24831</v>
      </c>
      <c r="E96" s="26" t="n">
        <v>50915</v>
      </c>
      <c r="F96" s="27" t="n">
        <v>1882859.76</v>
      </c>
    </row>
    <row r="97" ht="14.5" customHeight="1">
      <c r="A97" s="25" t="s">
        <v>45</v>
      </c>
      <c r="B97" s="25" t="s">
        <v>461</v>
      </c>
      <c r="C97" s="25" t="s">
        <v>53</v>
      </c>
      <c r="D97" s="26" t="n">
        <v>34241</v>
      </c>
      <c r="E97" s="26" t="n">
        <v>85386</v>
      </c>
      <c r="F97" s="27" t="n">
        <v>2535312.4</v>
      </c>
    </row>
    <row r="98" ht="14.5" customHeight="1">
      <c r="A98" s="25" t="s">
        <v>45</v>
      </c>
      <c r="B98" s="25" t="s">
        <v>462</v>
      </c>
      <c r="C98" s="25" t="s">
        <v>53</v>
      </c>
      <c r="D98" s="26" t="n">
        <v>58095</v>
      </c>
      <c r="E98" s="26" t="n">
        <v>182065</v>
      </c>
      <c r="F98" s="27" t="n">
        <v>3916428.81</v>
      </c>
    </row>
    <row r="99" ht="14.5" customHeight="1">
      <c r="A99" s="25" t="s">
        <v>45</v>
      </c>
      <c r="B99" s="25" t="s">
        <v>463</v>
      </c>
      <c r="C99" s="25" t="s">
        <v>53</v>
      </c>
      <c r="D99" s="26" t="n">
        <v>167356</v>
      </c>
      <c r="E99" s="26" t="n">
        <v>605626</v>
      </c>
      <c r="F99" s="27" t="n">
        <v>9975640.77</v>
      </c>
    </row>
    <row r="100" ht="14.5" customHeight="1">
      <c r="A100" s="25" t="s">
        <v>45</v>
      </c>
      <c r="B100" s="25" t="s">
        <v>464</v>
      </c>
      <c r="C100" s="25" t="s">
        <v>53</v>
      </c>
      <c r="D100" s="26" t="n">
        <v>308460</v>
      </c>
      <c r="E100" s="26" t="n">
        <v>1195215</v>
      </c>
      <c r="F100" s="27" t="n">
        <v>18461024.94</v>
      </c>
    </row>
    <row r="101" ht="14.5" customHeight="1">
      <c r="A101" s="25" t="s">
        <v>45</v>
      </c>
      <c r="B101" s="25" t="s">
        <v>465</v>
      </c>
      <c r="C101" s="25" t="s">
        <v>53</v>
      </c>
      <c r="D101" s="26" t="n">
        <v>268072</v>
      </c>
      <c r="E101" s="26" t="n">
        <v>1015244</v>
      </c>
      <c r="F101" s="27" t="n">
        <v>16043693.43</v>
      </c>
    </row>
    <row r="102" ht="14.5" customHeight="1">
      <c r="A102" s="25" t="s">
        <v>45</v>
      </c>
      <c r="B102" s="25" t="s">
        <v>466</v>
      </c>
      <c r="C102" s="25" t="s">
        <v>53</v>
      </c>
      <c r="D102" s="26" t="n">
        <v>167938</v>
      </c>
      <c r="E102" s="26" t="n">
        <v>613461</v>
      </c>
      <c r="F102" s="27" t="n">
        <v>9162709.93</v>
      </c>
    </row>
    <row r="103" ht="14.5" customHeight="1">
      <c r="A103" s="25" t="s">
        <v>45</v>
      </c>
      <c r="B103" s="25" t="s">
        <v>467</v>
      </c>
      <c r="C103" s="25" t="s">
        <v>53</v>
      </c>
      <c r="D103" s="26" t="n">
        <v>122249</v>
      </c>
      <c r="E103" s="26" t="n">
        <v>447931</v>
      </c>
      <c r="F103" s="27" t="n">
        <v>6476761.16</v>
      </c>
    </row>
    <row r="104" ht="14.5" customHeight="1">
      <c r="A104" s="25" t="s">
        <v>45</v>
      </c>
      <c r="B104" s="25" t="s">
        <v>468</v>
      </c>
      <c r="C104" s="25" t="s">
        <v>53</v>
      </c>
      <c r="D104" s="26" t="n">
        <v>111287</v>
      </c>
      <c r="E104" s="26" t="n">
        <v>401332</v>
      </c>
      <c r="F104" s="27" t="n">
        <v>5637609.01</v>
      </c>
    </row>
    <row r="105" ht="14.5" customHeight="1">
      <c r="A105" s="25" t="s">
        <v>45</v>
      </c>
      <c r="B105" s="25" t="s">
        <v>469</v>
      </c>
      <c r="C105" s="25" t="s">
        <v>53</v>
      </c>
      <c r="D105" s="26" t="n">
        <v>69464</v>
      </c>
      <c r="E105" s="26" t="n">
        <v>243306</v>
      </c>
      <c r="F105" s="27" t="n">
        <v>3377813.07</v>
      </c>
    </row>
    <row r="106" ht="14.5" customHeight="1">
      <c r="A106" s="25" t="s">
        <v>45</v>
      </c>
      <c r="B106" s="25" t="s">
        <v>470</v>
      </c>
      <c r="C106" s="25" t="s">
        <v>53</v>
      </c>
      <c r="D106" s="26" t="n">
        <v>41937</v>
      </c>
      <c r="E106" s="26" t="n">
        <v>142419</v>
      </c>
      <c r="F106" s="27" t="n">
        <v>1954576.28</v>
      </c>
    </row>
    <row r="107" ht="14.5" customHeight="1">
      <c r="A107" s="25" t="s">
        <v>45</v>
      </c>
      <c r="B107" s="25" t="s">
        <v>471</v>
      </c>
      <c r="C107" s="25" t="s">
        <v>53</v>
      </c>
      <c r="D107" s="26" t="n">
        <v>20751</v>
      </c>
      <c r="E107" s="26" t="n">
        <v>69366</v>
      </c>
      <c r="F107" s="27" t="n">
        <v>934155.21</v>
      </c>
    </row>
    <row r="108" ht="14.5" customHeight="1">
      <c r="A108" s="25" t="s">
        <v>45</v>
      </c>
      <c r="B108" s="25" t="s">
        <v>472</v>
      </c>
      <c r="C108" s="25" t="s">
        <v>53</v>
      </c>
      <c r="D108" s="26" t="n">
        <v>8496</v>
      </c>
      <c r="E108" s="26" t="n">
        <v>28026</v>
      </c>
      <c r="F108" s="27" t="n">
        <v>372431.88</v>
      </c>
    </row>
    <row r="109" ht="14.5" customHeight="1">
      <c r="A109" s="25" t="s">
        <v>45</v>
      </c>
      <c r="B109" s="25" t="s">
        <v>473</v>
      </c>
      <c r="C109" s="25" t="s">
        <v>53</v>
      </c>
      <c r="D109" s="26" t="n">
        <v>22901</v>
      </c>
      <c r="E109" s="26" t="n">
        <v>28459</v>
      </c>
      <c r="F109" s="27" t="n">
        <v>905490.51</v>
      </c>
    </row>
    <row r="110" ht="14.5" customHeight="1">
      <c r="A110" s="25" t="s">
        <v>45</v>
      </c>
      <c r="B110" s="25" t="s">
        <v>473</v>
      </c>
      <c r="C110" s="25" t="s">
        <v>54</v>
      </c>
      <c r="D110" s="26" t="n">
        <v>0</v>
      </c>
      <c r="E110" s="26" t="n">
        <v>109459</v>
      </c>
      <c r="F110" s="27" t="n">
        <v>2167425.28</v>
      </c>
    </row>
    <row r="111" ht="14.5" customHeight="1">
      <c r="A111" s="25" t="s">
        <v>46</v>
      </c>
      <c r="B111" s="25" t="s">
        <v>454</v>
      </c>
      <c r="C111" s="25" t="s">
        <v>53</v>
      </c>
      <c r="D111" s="26" t="n">
        <v>349</v>
      </c>
      <c r="E111" s="26" t="n">
        <v>402</v>
      </c>
      <c r="F111" s="27" t="n">
        <v>5891.81</v>
      </c>
    </row>
    <row r="112" ht="14.5" customHeight="1">
      <c r="A112" s="25" t="s">
        <v>46</v>
      </c>
      <c r="B112" s="25" t="s">
        <v>455</v>
      </c>
      <c r="C112" s="25" t="s">
        <v>53</v>
      </c>
      <c r="D112" s="26" t="n">
        <v>175</v>
      </c>
      <c r="E112" s="26" t="n">
        <v>208</v>
      </c>
      <c r="F112" s="27" t="n">
        <v>2610.63</v>
      </c>
    </row>
    <row r="113" ht="14.5" customHeight="1">
      <c r="A113" s="25" t="s">
        <v>46</v>
      </c>
      <c r="B113" s="25" t="s">
        <v>456</v>
      </c>
      <c r="C113" s="25" t="s">
        <v>53</v>
      </c>
      <c r="D113" s="26" t="n">
        <v>543</v>
      </c>
      <c r="E113" s="26" t="n">
        <v>1929</v>
      </c>
      <c r="F113" s="27" t="n">
        <v>11046.62</v>
      </c>
    </row>
    <row r="114" ht="14.5" customHeight="1">
      <c r="A114" s="25" t="s">
        <v>46</v>
      </c>
      <c r="B114" s="25" t="s">
        <v>457</v>
      </c>
      <c r="C114" s="25" t="s">
        <v>53</v>
      </c>
      <c r="D114" s="26" t="n">
        <v>3690</v>
      </c>
      <c r="E114" s="26" t="n">
        <v>10394</v>
      </c>
      <c r="F114" s="27" t="n">
        <v>222267.63</v>
      </c>
    </row>
    <row r="115" ht="14.5" customHeight="1">
      <c r="A115" s="25" t="s">
        <v>46</v>
      </c>
      <c r="B115" s="25" t="s">
        <v>458</v>
      </c>
      <c r="C115" s="25" t="s">
        <v>53</v>
      </c>
      <c r="D115" s="26" t="n">
        <v>10516</v>
      </c>
      <c r="E115" s="26" t="n">
        <v>26394</v>
      </c>
      <c r="F115" s="27" t="n">
        <v>775182.61</v>
      </c>
    </row>
    <row r="116" ht="14.5" customHeight="1">
      <c r="A116" s="25" t="s">
        <v>46</v>
      </c>
      <c r="B116" s="25" t="s">
        <v>459</v>
      </c>
      <c r="C116" s="25" t="s">
        <v>53</v>
      </c>
      <c r="D116" s="26" t="n">
        <v>15323</v>
      </c>
      <c r="E116" s="26" t="n">
        <v>38615</v>
      </c>
      <c r="F116" s="27" t="n">
        <v>1164716.73</v>
      </c>
    </row>
    <row r="117" ht="14.5" customHeight="1">
      <c r="A117" s="25" t="s">
        <v>46</v>
      </c>
      <c r="B117" s="25" t="s">
        <v>460</v>
      </c>
      <c r="C117" s="25" t="s">
        <v>53</v>
      </c>
      <c r="D117" s="26" t="n">
        <v>19735</v>
      </c>
      <c r="E117" s="26" t="n">
        <v>49591</v>
      </c>
      <c r="F117" s="27" t="n">
        <v>1445478.68</v>
      </c>
    </row>
    <row r="118" ht="14.5" customHeight="1">
      <c r="A118" s="25" t="s">
        <v>46</v>
      </c>
      <c r="B118" s="25" t="s">
        <v>461</v>
      </c>
      <c r="C118" s="25" t="s">
        <v>53</v>
      </c>
      <c r="D118" s="26" t="n">
        <v>27702</v>
      </c>
      <c r="E118" s="26" t="n">
        <v>80346</v>
      </c>
      <c r="F118" s="27" t="n">
        <v>1988762.07</v>
      </c>
    </row>
    <row r="119" ht="14.5" customHeight="1">
      <c r="A119" s="25" t="s">
        <v>46</v>
      </c>
      <c r="B119" s="25" t="s">
        <v>462</v>
      </c>
      <c r="C119" s="25" t="s">
        <v>53</v>
      </c>
      <c r="D119" s="26" t="n">
        <v>51051</v>
      </c>
      <c r="E119" s="26" t="n">
        <v>180632</v>
      </c>
      <c r="F119" s="27" t="n">
        <v>3424247.3</v>
      </c>
    </row>
    <row r="120" ht="14.5" customHeight="1">
      <c r="A120" s="25" t="s">
        <v>46</v>
      </c>
      <c r="B120" s="25" t="s">
        <v>463</v>
      </c>
      <c r="C120" s="25" t="s">
        <v>53</v>
      </c>
      <c r="D120" s="26" t="n">
        <v>154682</v>
      </c>
      <c r="E120" s="26" t="n">
        <v>624618</v>
      </c>
      <c r="F120" s="27" t="n">
        <v>9518477.29</v>
      </c>
    </row>
    <row r="121" ht="14.5" customHeight="1">
      <c r="A121" s="25" t="s">
        <v>46</v>
      </c>
      <c r="B121" s="25" t="s">
        <v>464</v>
      </c>
      <c r="C121" s="25" t="s">
        <v>53</v>
      </c>
      <c r="D121" s="26" t="n">
        <v>295040</v>
      </c>
      <c r="E121" s="26" t="n">
        <v>1254145</v>
      </c>
      <c r="F121" s="27" t="n">
        <v>18438229.88</v>
      </c>
    </row>
    <row r="122" ht="14.5" customHeight="1">
      <c r="A122" s="25" t="s">
        <v>46</v>
      </c>
      <c r="B122" s="25" t="s">
        <v>465</v>
      </c>
      <c r="C122" s="25" t="s">
        <v>53</v>
      </c>
      <c r="D122" s="26" t="n">
        <v>268180</v>
      </c>
      <c r="E122" s="26" t="n">
        <v>1097634</v>
      </c>
      <c r="F122" s="27" t="n">
        <v>16677100.5</v>
      </c>
    </row>
    <row r="123" ht="14.5" customHeight="1">
      <c r="A123" s="25" t="s">
        <v>46</v>
      </c>
      <c r="B123" s="25" t="s">
        <v>466</v>
      </c>
      <c r="C123" s="25" t="s">
        <v>53</v>
      </c>
      <c r="D123" s="26" t="n">
        <v>164756</v>
      </c>
      <c r="E123" s="26" t="n">
        <v>633688</v>
      </c>
      <c r="F123" s="27" t="n">
        <v>9210760.14</v>
      </c>
    </row>
    <row r="124" ht="14.5" customHeight="1">
      <c r="A124" s="25" t="s">
        <v>46</v>
      </c>
      <c r="B124" s="25" t="s">
        <v>467</v>
      </c>
      <c r="C124" s="25" t="s">
        <v>53</v>
      </c>
      <c r="D124" s="26" t="n">
        <v>115987</v>
      </c>
      <c r="E124" s="26" t="n">
        <v>442902</v>
      </c>
      <c r="F124" s="27" t="n">
        <v>6218088.91</v>
      </c>
    </row>
    <row r="125" ht="14.5" customHeight="1">
      <c r="A125" s="25" t="s">
        <v>46</v>
      </c>
      <c r="B125" s="25" t="s">
        <v>468</v>
      </c>
      <c r="C125" s="25" t="s">
        <v>53</v>
      </c>
      <c r="D125" s="26" t="n">
        <v>107803</v>
      </c>
      <c r="E125" s="26" t="n">
        <v>402734</v>
      </c>
      <c r="F125" s="27" t="n">
        <v>5513355.09</v>
      </c>
    </row>
    <row r="126" ht="14.5" customHeight="1">
      <c r="A126" s="25" t="s">
        <v>46</v>
      </c>
      <c r="B126" s="25" t="s">
        <v>469</v>
      </c>
      <c r="C126" s="25" t="s">
        <v>53</v>
      </c>
      <c r="D126" s="26" t="n">
        <v>70953</v>
      </c>
      <c r="E126" s="26" t="n">
        <v>259852</v>
      </c>
      <c r="F126" s="27" t="n">
        <v>3484219.77</v>
      </c>
    </row>
    <row r="127" ht="14.5" customHeight="1">
      <c r="A127" s="25" t="s">
        <v>46</v>
      </c>
      <c r="B127" s="25" t="s">
        <v>470</v>
      </c>
      <c r="C127" s="25" t="s">
        <v>53</v>
      </c>
      <c r="D127" s="26" t="n">
        <v>41518</v>
      </c>
      <c r="E127" s="26" t="n">
        <v>148292</v>
      </c>
      <c r="F127" s="27" t="n">
        <v>1964490.33</v>
      </c>
    </row>
    <row r="128" ht="14.5" customHeight="1">
      <c r="A128" s="25" t="s">
        <v>46</v>
      </c>
      <c r="B128" s="25" t="s">
        <v>471</v>
      </c>
      <c r="C128" s="25" t="s">
        <v>53</v>
      </c>
      <c r="D128" s="26" t="n">
        <v>20625</v>
      </c>
      <c r="E128" s="26" t="n">
        <v>73137</v>
      </c>
      <c r="F128" s="27" t="n">
        <v>953075.07</v>
      </c>
    </row>
    <row r="129" ht="14.5" customHeight="1">
      <c r="A129" s="25" t="s">
        <v>46</v>
      </c>
      <c r="B129" s="25" t="s">
        <v>472</v>
      </c>
      <c r="C129" s="25" t="s">
        <v>53</v>
      </c>
      <c r="D129" s="26" t="n">
        <v>8739</v>
      </c>
      <c r="E129" s="26" t="n">
        <v>30768</v>
      </c>
      <c r="F129" s="27" t="n">
        <v>393552.88</v>
      </c>
    </row>
    <row r="130" ht="14.5" customHeight="1">
      <c r="A130" s="25" t="s">
        <v>46</v>
      </c>
      <c r="B130" s="25" t="s">
        <v>473</v>
      </c>
      <c r="C130" s="25" t="s">
        <v>53</v>
      </c>
      <c r="D130" s="26" t="n">
        <v>12174</v>
      </c>
      <c r="E130" s="26" t="n">
        <v>15690</v>
      </c>
      <c r="F130" s="27" t="n">
        <v>396319.5</v>
      </c>
    </row>
    <row r="131" ht="14.5" customHeight="1">
      <c r="A131" s="25" t="s">
        <v>46</v>
      </c>
      <c r="B131" s="25" t="s">
        <v>473</v>
      </c>
      <c r="C131" s="25" t="s">
        <v>54</v>
      </c>
      <c r="D131" s="26" t="n">
        <v>0</v>
      </c>
      <c r="E131" s="26" t="n">
        <v>48842</v>
      </c>
      <c r="F131" s="27" t="n">
        <v>971469.13</v>
      </c>
    </row>
    <row r="132" ht="14.5" customHeight="1">
      <c r="A132" s="25" t="s">
        <v>47</v>
      </c>
      <c r="B132" s="25" t="s">
        <v>454</v>
      </c>
      <c r="C132" s="25" t="s">
        <v>53</v>
      </c>
      <c r="D132" s="26" t="n">
        <v>337</v>
      </c>
      <c r="E132" s="26" t="n">
        <v>401</v>
      </c>
      <c r="F132" s="27" t="n">
        <v>5616.01</v>
      </c>
    </row>
    <row r="133" ht="14.5" customHeight="1">
      <c r="A133" s="25" t="s">
        <v>47</v>
      </c>
      <c r="B133" s="25" t="s">
        <v>455</v>
      </c>
      <c r="C133" s="25" t="s">
        <v>53</v>
      </c>
      <c r="D133" s="26" t="n">
        <v>217</v>
      </c>
      <c r="E133" s="26" t="n">
        <v>254</v>
      </c>
      <c r="F133" s="27" t="n">
        <v>3524.51</v>
      </c>
    </row>
    <row r="134" ht="14.5" customHeight="1">
      <c r="A134" s="25" t="s">
        <v>47</v>
      </c>
      <c r="B134" s="25" t="s">
        <v>456</v>
      </c>
      <c r="C134" s="25" t="s">
        <v>53</v>
      </c>
      <c r="D134" s="26" t="n">
        <v>596</v>
      </c>
      <c r="E134" s="26" t="n">
        <v>2043</v>
      </c>
      <c r="F134" s="27" t="n">
        <v>11661.54</v>
      </c>
    </row>
    <row r="135" ht="14.5" customHeight="1">
      <c r="A135" s="25" t="s">
        <v>47</v>
      </c>
      <c r="B135" s="25" t="s">
        <v>457</v>
      </c>
      <c r="C135" s="25" t="s">
        <v>53</v>
      </c>
      <c r="D135" s="26" t="n">
        <v>4219</v>
      </c>
      <c r="E135" s="26" t="n">
        <v>11491</v>
      </c>
      <c r="F135" s="27" t="n">
        <v>254370.99</v>
      </c>
    </row>
    <row r="136" ht="14.5" customHeight="1">
      <c r="A136" s="25" t="s">
        <v>47</v>
      </c>
      <c r="B136" s="25" t="s">
        <v>458</v>
      </c>
      <c r="C136" s="25" t="s">
        <v>53</v>
      </c>
      <c r="D136" s="26" t="n">
        <v>12647</v>
      </c>
      <c r="E136" s="26" t="n">
        <v>31728</v>
      </c>
      <c r="F136" s="27" t="n">
        <v>932126.93</v>
      </c>
    </row>
    <row r="137" ht="14.5" customHeight="1">
      <c r="A137" s="25" t="s">
        <v>47</v>
      </c>
      <c r="B137" s="25" t="s">
        <v>459</v>
      </c>
      <c r="C137" s="25" t="s">
        <v>53</v>
      </c>
      <c r="D137" s="26" t="n">
        <v>18405</v>
      </c>
      <c r="E137" s="26" t="n">
        <v>45208</v>
      </c>
      <c r="F137" s="27" t="n">
        <v>1402648.75</v>
      </c>
    </row>
    <row r="138" ht="14.5" customHeight="1">
      <c r="A138" s="25" t="s">
        <v>47</v>
      </c>
      <c r="B138" s="25" t="s">
        <v>460</v>
      </c>
      <c r="C138" s="25" t="s">
        <v>53</v>
      </c>
      <c r="D138" s="26" t="n">
        <v>24741</v>
      </c>
      <c r="E138" s="26" t="n">
        <v>59693</v>
      </c>
      <c r="F138" s="27" t="n">
        <v>1842757.82</v>
      </c>
    </row>
    <row r="139" ht="14.5" customHeight="1">
      <c r="A139" s="25" t="s">
        <v>47</v>
      </c>
      <c r="B139" s="25" t="s">
        <v>461</v>
      </c>
      <c r="C139" s="25" t="s">
        <v>53</v>
      </c>
      <c r="D139" s="26" t="n">
        <v>34402</v>
      </c>
      <c r="E139" s="26" t="n">
        <v>96431</v>
      </c>
      <c r="F139" s="27" t="n">
        <v>2508803.54</v>
      </c>
    </row>
    <row r="140" ht="14.5" customHeight="1">
      <c r="A140" s="25" t="s">
        <v>47</v>
      </c>
      <c r="B140" s="25" t="s">
        <v>462</v>
      </c>
      <c r="C140" s="25" t="s">
        <v>53</v>
      </c>
      <c r="D140" s="26" t="n">
        <v>75204</v>
      </c>
      <c r="E140" s="26" t="n">
        <v>268785</v>
      </c>
      <c r="F140" s="27" t="n">
        <v>5138443.85</v>
      </c>
    </row>
    <row r="141" ht="14.5" customHeight="1">
      <c r="A141" s="25" t="s">
        <v>47</v>
      </c>
      <c r="B141" s="25" t="s">
        <v>463</v>
      </c>
      <c r="C141" s="25" t="s">
        <v>53</v>
      </c>
      <c r="D141" s="26" t="n">
        <v>238365</v>
      </c>
      <c r="E141" s="26" t="n">
        <v>1006574</v>
      </c>
      <c r="F141" s="27" t="n">
        <v>15960084.89</v>
      </c>
    </row>
    <row r="142" ht="14.5" customHeight="1">
      <c r="A142" s="25" t="s">
        <v>47</v>
      </c>
      <c r="B142" s="25" t="s">
        <v>464</v>
      </c>
      <c r="C142" s="25" t="s">
        <v>53</v>
      </c>
      <c r="D142" s="26" t="n">
        <v>428420</v>
      </c>
      <c r="E142" s="26" t="n">
        <v>1943020</v>
      </c>
      <c r="F142" s="27" t="n">
        <v>29974813.25</v>
      </c>
    </row>
    <row r="143" ht="14.5" customHeight="1">
      <c r="A143" s="25" t="s">
        <v>47</v>
      </c>
      <c r="B143" s="25" t="s">
        <v>465</v>
      </c>
      <c r="C143" s="25" t="s">
        <v>53</v>
      </c>
      <c r="D143" s="26" t="n">
        <v>353371</v>
      </c>
      <c r="E143" s="26" t="n">
        <v>1551011</v>
      </c>
      <c r="F143" s="27" t="n">
        <v>24130121.77</v>
      </c>
    </row>
    <row r="144" ht="14.5" customHeight="1">
      <c r="A144" s="25" t="s">
        <v>47</v>
      </c>
      <c r="B144" s="25" t="s">
        <v>466</v>
      </c>
      <c r="C144" s="25" t="s">
        <v>53</v>
      </c>
      <c r="D144" s="26" t="n">
        <v>199249</v>
      </c>
      <c r="E144" s="26" t="n">
        <v>794563</v>
      </c>
      <c r="F144" s="27" t="n">
        <v>11525155.95</v>
      </c>
    </row>
    <row r="145" ht="14.5" customHeight="1">
      <c r="A145" s="25" t="s">
        <v>47</v>
      </c>
      <c r="B145" s="25" t="s">
        <v>467</v>
      </c>
      <c r="C145" s="25" t="s">
        <v>53</v>
      </c>
      <c r="D145" s="26" t="n">
        <v>130255</v>
      </c>
      <c r="E145" s="26" t="n">
        <v>500831</v>
      </c>
      <c r="F145" s="27" t="n">
        <v>6925286.73</v>
      </c>
    </row>
    <row r="146" ht="14.5" customHeight="1">
      <c r="A146" s="25" t="s">
        <v>47</v>
      </c>
      <c r="B146" s="25" t="s">
        <v>468</v>
      </c>
      <c r="C146" s="25" t="s">
        <v>53</v>
      </c>
      <c r="D146" s="26" t="n">
        <v>117048</v>
      </c>
      <c r="E146" s="26" t="n">
        <v>436649</v>
      </c>
      <c r="F146" s="27" t="n">
        <v>5848893.02</v>
      </c>
    </row>
    <row r="147" ht="14.5" customHeight="1">
      <c r="A147" s="25" t="s">
        <v>47</v>
      </c>
      <c r="B147" s="25" t="s">
        <v>469</v>
      </c>
      <c r="C147" s="25" t="s">
        <v>53</v>
      </c>
      <c r="D147" s="26" t="n">
        <v>84506</v>
      </c>
      <c r="E147" s="26" t="n">
        <v>309053</v>
      </c>
      <c r="F147" s="27" t="n">
        <v>4046639.37</v>
      </c>
    </row>
    <row r="148" ht="14.5" customHeight="1">
      <c r="A148" s="25" t="s">
        <v>47</v>
      </c>
      <c r="B148" s="25" t="s">
        <v>470</v>
      </c>
      <c r="C148" s="25" t="s">
        <v>53</v>
      </c>
      <c r="D148" s="26" t="n">
        <v>47196</v>
      </c>
      <c r="E148" s="26" t="n">
        <v>168514</v>
      </c>
      <c r="F148" s="27" t="n">
        <v>2162356.24</v>
      </c>
    </row>
    <row r="149" ht="14.5" customHeight="1">
      <c r="A149" s="25" t="s">
        <v>47</v>
      </c>
      <c r="B149" s="25" t="s">
        <v>471</v>
      </c>
      <c r="C149" s="25" t="s">
        <v>53</v>
      </c>
      <c r="D149" s="26" t="n">
        <v>24092</v>
      </c>
      <c r="E149" s="26" t="n">
        <v>85231</v>
      </c>
      <c r="F149" s="27" t="n">
        <v>1082255.98</v>
      </c>
    </row>
    <row r="150" ht="14.5" customHeight="1">
      <c r="A150" s="25" t="s">
        <v>47</v>
      </c>
      <c r="B150" s="25" t="s">
        <v>472</v>
      </c>
      <c r="C150" s="25" t="s">
        <v>53</v>
      </c>
      <c r="D150" s="26" t="n">
        <v>10243</v>
      </c>
      <c r="E150" s="26" t="n">
        <v>35460</v>
      </c>
      <c r="F150" s="27" t="n">
        <v>441393.92</v>
      </c>
    </row>
    <row r="151" ht="14.5" customHeight="1">
      <c r="A151" s="25" t="s">
        <v>47</v>
      </c>
      <c r="B151" s="25" t="s">
        <v>473</v>
      </c>
      <c r="C151" s="25" t="s">
        <v>53</v>
      </c>
      <c r="D151" s="26" t="n">
        <v>21660</v>
      </c>
      <c r="E151" s="26" t="n">
        <v>29400</v>
      </c>
      <c r="F151" s="27" t="n">
        <v>658038.58</v>
      </c>
    </row>
    <row r="152" ht="14.5" customHeight="1">
      <c r="A152" s="25" t="s">
        <v>47</v>
      </c>
      <c r="B152" s="25" t="s">
        <v>473</v>
      </c>
      <c r="C152" s="25" t="s">
        <v>54</v>
      </c>
      <c r="D152" s="26" t="n">
        <v>0</v>
      </c>
      <c r="E152" s="26" t="n">
        <v>64322</v>
      </c>
      <c r="F152" s="27" t="n">
        <v>1358806.61</v>
      </c>
    </row>
    <row r="153" ht="14.5" customHeight="1">
      <c r="A153" s="25" t="s">
        <v>48</v>
      </c>
      <c r="B153" s="25" t="s">
        <v>454</v>
      </c>
      <c r="C153" s="25" t="s">
        <v>53</v>
      </c>
      <c r="D153" s="26" t="n">
        <v>288</v>
      </c>
      <c r="E153" s="26" t="n">
        <v>320</v>
      </c>
      <c r="F153" s="27" t="n">
        <v>3633.02</v>
      </c>
    </row>
    <row r="154" ht="14.5" customHeight="1">
      <c r="A154" s="25" t="s">
        <v>48</v>
      </c>
      <c r="B154" s="25" t="s">
        <v>455</v>
      </c>
      <c r="C154" s="25" t="s">
        <v>53</v>
      </c>
      <c r="D154" s="26" t="n">
        <v>180</v>
      </c>
      <c r="E154" s="26" t="n">
        <v>214</v>
      </c>
      <c r="F154" s="27" t="n">
        <v>2531</v>
      </c>
    </row>
    <row r="155" ht="14.5" customHeight="1">
      <c r="A155" s="25" t="s">
        <v>48</v>
      </c>
      <c r="B155" s="25" t="s">
        <v>456</v>
      </c>
      <c r="C155" s="25" t="s">
        <v>53</v>
      </c>
      <c r="D155" s="26" t="n">
        <v>870</v>
      </c>
      <c r="E155" s="26" t="n">
        <v>2538</v>
      </c>
      <c r="F155" s="27" t="n">
        <v>15061.51</v>
      </c>
    </row>
    <row r="156" ht="14.5" customHeight="1">
      <c r="A156" s="25" t="s">
        <v>48</v>
      </c>
      <c r="B156" s="25" t="s">
        <v>457</v>
      </c>
      <c r="C156" s="25" t="s">
        <v>53</v>
      </c>
      <c r="D156" s="26" t="n">
        <v>4719</v>
      </c>
      <c r="E156" s="26" t="n">
        <v>12415</v>
      </c>
      <c r="F156" s="27" t="n">
        <v>265796.28</v>
      </c>
    </row>
    <row r="157" ht="14.5" customHeight="1">
      <c r="A157" s="25" t="s">
        <v>48</v>
      </c>
      <c r="B157" s="25" t="s">
        <v>458</v>
      </c>
      <c r="C157" s="25" t="s">
        <v>53</v>
      </c>
      <c r="D157" s="26" t="n">
        <v>13009</v>
      </c>
      <c r="E157" s="26" t="n">
        <v>35645</v>
      </c>
      <c r="F157" s="27" t="n">
        <v>936201.24</v>
      </c>
    </row>
    <row r="158" ht="14.5" customHeight="1">
      <c r="A158" s="25" t="s">
        <v>48</v>
      </c>
      <c r="B158" s="25" t="s">
        <v>459</v>
      </c>
      <c r="C158" s="25" t="s">
        <v>53</v>
      </c>
      <c r="D158" s="26" t="n">
        <v>19065</v>
      </c>
      <c r="E158" s="26" t="n">
        <v>51044</v>
      </c>
      <c r="F158" s="27" t="n">
        <v>1418462.32</v>
      </c>
    </row>
    <row r="159" ht="14.5" customHeight="1">
      <c r="A159" s="25" t="s">
        <v>48</v>
      </c>
      <c r="B159" s="25" t="s">
        <v>460</v>
      </c>
      <c r="C159" s="25" t="s">
        <v>53</v>
      </c>
      <c r="D159" s="26" t="n">
        <v>26564</v>
      </c>
      <c r="E159" s="26" t="n">
        <v>68965</v>
      </c>
      <c r="F159" s="27" t="n">
        <v>1955750.42</v>
      </c>
    </row>
    <row r="160" ht="14.5" customHeight="1">
      <c r="A160" s="25" t="s">
        <v>48</v>
      </c>
      <c r="B160" s="25" t="s">
        <v>461</v>
      </c>
      <c r="C160" s="25" t="s">
        <v>53</v>
      </c>
      <c r="D160" s="26" t="n">
        <v>39673</v>
      </c>
      <c r="E160" s="26" t="n">
        <v>117817</v>
      </c>
      <c r="F160" s="27" t="n">
        <v>2864595.18</v>
      </c>
    </row>
    <row r="161" ht="14.5" customHeight="1">
      <c r="A161" s="25" t="s">
        <v>48</v>
      </c>
      <c r="B161" s="25" t="s">
        <v>462</v>
      </c>
      <c r="C161" s="25" t="s">
        <v>53</v>
      </c>
      <c r="D161" s="26" t="n">
        <v>110333</v>
      </c>
      <c r="E161" s="26" t="n">
        <v>438836</v>
      </c>
      <c r="F161" s="27" t="n">
        <v>7927986.13</v>
      </c>
    </row>
    <row r="162" ht="14.5" customHeight="1">
      <c r="A162" s="25" t="s">
        <v>48</v>
      </c>
      <c r="B162" s="25" t="s">
        <v>463</v>
      </c>
      <c r="C162" s="25" t="s">
        <v>53</v>
      </c>
      <c r="D162" s="26" t="n">
        <v>343607</v>
      </c>
      <c r="E162" s="26" t="n">
        <v>1662646</v>
      </c>
      <c r="F162" s="27" t="n">
        <v>26441664.29</v>
      </c>
    </row>
    <row r="163" ht="14.5" customHeight="1">
      <c r="A163" s="25" t="s">
        <v>48</v>
      </c>
      <c r="B163" s="25" t="s">
        <v>464</v>
      </c>
      <c r="C163" s="25" t="s">
        <v>53</v>
      </c>
      <c r="D163" s="26" t="n">
        <v>580454</v>
      </c>
      <c r="E163" s="26" t="n">
        <v>3059757</v>
      </c>
      <c r="F163" s="27" t="n">
        <v>48140221.48</v>
      </c>
    </row>
    <row r="164" ht="14.5" customHeight="1">
      <c r="A164" s="25" t="s">
        <v>48</v>
      </c>
      <c r="B164" s="25" t="s">
        <v>465</v>
      </c>
      <c r="C164" s="25" t="s">
        <v>53</v>
      </c>
      <c r="D164" s="26" t="n">
        <v>466290</v>
      </c>
      <c r="E164" s="26" t="n">
        <v>2373325</v>
      </c>
      <c r="F164" s="27" t="n">
        <v>37561402.38</v>
      </c>
    </row>
    <row r="165" ht="14.5" customHeight="1">
      <c r="A165" s="25" t="s">
        <v>48</v>
      </c>
      <c r="B165" s="25" t="s">
        <v>466</v>
      </c>
      <c r="C165" s="25" t="s">
        <v>53</v>
      </c>
      <c r="D165" s="26" t="n">
        <v>252132</v>
      </c>
      <c r="E165" s="26" t="n">
        <v>1124239</v>
      </c>
      <c r="F165" s="27" t="n">
        <v>16381568.45</v>
      </c>
    </row>
    <row r="166" ht="14.5" customHeight="1">
      <c r="A166" s="25" t="s">
        <v>48</v>
      </c>
      <c r="B166" s="25" t="s">
        <v>467</v>
      </c>
      <c r="C166" s="25" t="s">
        <v>53</v>
      </c>
      <c r="D166" s="26" t="n">
        <v>152805</v>
      </c>
      <c r="E166" s="26" t="n">
        <v>626556</v>
      </c>
      <c r="F166" s="27" t="n">
        <v>8554142.89</v>
      </c>
    </row>
    <row r="167" ht="14.5" customHeight="1">
      <c r="A167" s="25" t="s">
        <v>48</v>
      </c>
      <c r="B167" s="25" t="s">
        <v>468</v>
      </c>
      <c r="C167" s="25" t="s">
        <v>53</v>
      </c>
      <c r="D167" s="26" t="n">
        <v>126079</v>
      </c>
      <c r="E167" s="26" t="n">
        <v>491272</v>
      </c>
      <c r="F167" s="27" t="n">
        <v>6455000.16</v>
      </c>
    </row>
    <row r="168" ht="14.5" customHeight="1">
      <c r="A168" s="25" t="s">
        <v>48</v>
      </c>
      <c r="B168" s="25" t="s">
        <v>469</v>
      </c>
      <c r="C168" s="25" t="s">
        <v>53</v>
      </c>
      <c r="D168" s="26" t="n">
        <v>104038</v>
      </c>
      <c r="E168" s="26" t="n">
        <v>391311</v>
      </c>
      <c r="F168" s="27" t="n">
        <v>5025478.45</v>
      </c>
    </row>
    <row r="169" ht="14.5" customHeight="1">
      <c r="A169" s="25" t="s">
        <v>48</v>
      </c>
      <c r="B169" s="25" t="s">
        <v>470</v>
      </c>
      <c r="C169" s="25" t="s">
        <v>53</v>
      </c>
      <c r="D169" s="26" t="n">
        <v>55161</v>
      </c>
      <c r="E169" s="26" t="n">
        <v>202306</v>
      </c>
      <c r="F169" s="27" t="n">
        <v>2525205.36</v>
      </c>
    </row>
    <row r="170" ht="14.5" customHeight="1">
      <c r="A170" s="25" t="s">
        <v>48</v>
      </c>
      <c r="B170" s="25" t="s">
        <v>471</v>
      </c>
      <c r="C170" s="25" t="s">
        <v>53</v>
      </c>
      <c r="D170" s="26" t="n">
        <v>28297</v>
      </c>
      <c r="E170" s="26" t="n">
        <v>101880</v>
      </c>
      <c r="F170" s="27" t="n">
        <v>1257255.48</v>
      </c>
    </row>
    <row r="171" ht="14.5" customHeight="1">
      <c r="A171" s="25" t="s">
        <v>48</v>
      </c>
      <c r="B171" s="25" t="s">
        <v>472</v>
      </c>
      <c r="C171" s="25" t="s">
        <v>53</v>
      </c>
      <c r="D171" s="26" t="n">
        <v>11566</v>
      </c>
      <c r="E171" s="26" t="n">
        <v>41441</v>
      </c>
      <c r="F171" s="27" t="n">
        <v>501475.46</v>
      </c>
    </row>
    <row r="172" ht="14.5" customHeight="1">
      <c r="A172" s="25" t="s">
        <v>48</v>
      </c>
      <c r="B172" s="25" t="s">
        <v>473</v>
      </c>
      <c r="C172" s="25" t="s">
        <v>53</v>
      </c>
      <c r="D172" s="26" t="n">
        <v>22604</v>
      </c>
      <c r="E172" s="26" t="n">
        <v>32084</v>
      </c>
      <c r="F172" s="27" t="n">
        <v>662057.72</v>
      </c>
    </row>
    <row r="173" ht="14.5" customHeight="1">
      <c r="A173" s="25" t="s">
        <v>48</v>
      </c>
      <c r="B173" s="25" t="s">
        <v>473</v>
      </c>
      <c r="C173" s="25" t="s">
        <v>54</v>
      </c>
      <c r="D173" s="26" t="n">
        <v>0</v>
      </c>
      <c r="E173" s="26" t="n">
        <v>98845</v>
      </c>
      <c r="F173" s="27" t="n">
        <v>1971577.89</v>
      </c>
    </row>
    <row r="174" ht="14.5" customHeight="1">
      <c r="A174" s="25" t="s">
        <v>49</v>
      </c>
      <c r="B174" s="25" t="s">
        <v>454</v>
      </c>
      <c r="C174" s="25" t="s">
        <v>53</v>
      </c>
      <c r="D174" s="26" t="n">
        <v>277</v>
      </c>
      <c r="E174" s="26" t="n">
        <v>318</v>
      </c>
      <c r="F174" s="27" t="n">
        <v>3743.01</v>
      </c>
    </row>
    <row r="175" ht="14.5" customHeight="1">
      <c r="A175" s="25" t="s">
        <v>49</v>
      </c>
      <c r="B175" s="25" t="s">
        <v>455</v>
      </c>
      <c r="C175" s="25" t="s">
        <v>53</v>
      </c>
      <c r="D175" s="26" t="n">
        <v>183</v>
      </c>
      <c r="E175" s="26" t="n">
        <v>205</v>
      </c>
      <c r="F175" s="27" t="n">
        <v>2662.25</v>
      </c>
    </row>
    <row r="176" ht="14.5" customHeight="1">
      <c r="A176" s="25" t="s">
        <v>49</v>
      </c>
      <c r="B176" s="25" t="s">
        <v>456</v>
      </c>
      <c r="C176" s="25" t="s">
        <v>53</v>
      </c>
      <c r="D176" s="26" t="n">
        <v>776</v>
      </c>
      <c r="E176" s="26" t="n">
        <v>2428</v>
      </c>
      <c r="F176" s="27" t="n">
        <v>15268.85</v>
      </c>
    </row>
    <row r="177" ht="14.5" customHeight="1">
      <c r="A177" s="25" t="s">
        <v>49</v>
      </c>
      <c r="B177" s="25" t="s">
        <v>457</v>
      </c>
      <c r="C177" s="25" t="s">
        <v>53</v>
      </c>
      <c r="D177" s="26" t="n">
        <v>5042</v>
      </c>
      <c r="E177" s="26" t="n">
        <v>13379</v>
      </c>
      <c r="F177" s="27" t="n">
        <v>315619.47</v>
      </c>
    </row>
    <row r="178" ht="14.5" customHeight="1">
      <c r="A178" s="25" t="s">
        <v>49</v>
      </c>
      <c r="B178" s="25" t="s">
        <v>458</v>
      </c>
      <c r="C178" s="25" t="s">
        <v>53</v>
      </c>
      <c r="D178" s="26" t="n">
        <v>13574</v>
      </c>
      <c r="E178" s="26" t="n">
        <v>38971</v>
      </c>
      <c r="F178" s="27" t="n">
        <v>1016948.9</v>
      </c>
    </row>
    <row r="179" ht="14.5" customHeight="1">
      <c r="A179" s="25" t="s">
        <v>49</v>
      </c>
      <c r="B179" s="25" t="s">
        <v>459</v>
      </c>
      <c r="C179" s="25" t="s">
        <v>53</v>
      </c>
      <c r="D179" s="26" t="n">
        <v>19746</v>
      </c>
      <c r="E179" s="26" t="n">
        <v>58381</v>
      </c>
      <c r="F179" s="27" t="n">
        <v>1518646.25</v>
      </c>
    </row>
    <row r="180" ht="14.5" customHeight="1">
      <c r="A180" s="25" t="s">
        <v>49</v>
      </c>
      <c r="B180" s="25" t="s">
        <v>460</v>
      </c>
      <c r="C180" s="25" t="s">
        <v>53</v>
      </c>
      <c r="D180" s="26" t="n">
        <v>26678</v>
      </c>
      <c r="E180" s="26" t="n">
        <v>74103</v>
      </c>
      <c r="F180" s="27" t="n">
        <v>2039410.42</v>
      </c>
    </row>
    <row r="181" ht="14.5" customHeight="1">
      <c r="A181" s="25" t="s">
        <v>49</v>
      </c>
      <c r="B181" s="25" t="s">
        <v>461</v>
      </c>
      <c r="C181" s="25" t="s">
        <v>53</v>
      </c>
      <c r="D181" s="26" t="n">
        <v>42561</v>
      </c>
      <c r="E181" s="26" t="n">
        <v>136140</v>
      </c>
      <c r="F181" s="27" t="n">
        <v>3263980.1</v>
      </c>
    </row>
    <row r="182" ht="14.5" customHeight="1">
      <c r="A182" s="25" t="s">
        <v>49</v>
      </c>
      <c r="B182" s="25" t="s">
        <v>462</v>
      </c>
      <c r="C182" s="25" t="s">
        <v>53</v>
      </c>
      <c r="D182" s="26" t="n">
        <v>132780</v>
      </c>
      <c r="E182" s="26" t="n">
        <v>588779</v>
      </c>
      <c r="F182" s="27" t="n">
        <v>11254807.8</v>
      </c>
    </row>
    <row r="183" ht="14.5" customHeight="1">
      <c r="A183" s="25" t="s">
        <v>49</v>
      </c>
      <c r="B183" s="25" t="s">
        <v>463</v>
      </c>
      <c r="C183" s="25" t="s">
        <v>53</v>
      </c>
      <c r="D183" s="26" t="n">
        <v>386789</v>
      </c>
      <c r="E183" s="26" t="n">
        <v>2068317</v>
      </c>
      <c r="F183" s="27" t="n">
        <v>36799580.74</v>
      </c>
    </row>
    <row r="184" ht="14.5" customHeight="1">
      <c r="A184" s="25" t="s">
        <v>49</v>
      </c>
      <c r="B184" s="25" t="s">
        <v>464</v>
      </c>
      <c r="C184" s="25" t="s">
        <v>53</v>
      </c>
      <c r="D184" s="26" t="n">
        <v>637495</v>
      </c>
      <c r="E184" s="26" t="n">
        <v>3696414</v>
      </c>
      <c r="F184" s="27" t="n">
        <v>64590864.11</v>
      </c>
    </row>
    <row r="185" ht="14.5" customHeight="1">
      <c r="A185" s="25" t="s">
        <v>49</v>
      </c>
      <c r="B185" s="25" t="s">
        <v>465</v>
      </c>
      <c r="C185" s="25" t="s">
        <v>53</v>
      </c>
      <c r="D185" s="26" t="n">
        <v>530599</v>
      </c>
      <c r="E185" s="26" t="n">
        <v>2969438</v>
      </c>
      <c r="F185" s="27" t="n">
        <v>51075485.06</v>
      </c>
    </row>
    <row r="186" ht="14.5" customHeight="1">
      <c r="A186" s="25" t="s">
        <v>49</v>
      </c>
      <c r="B186" s="25" t="s">
        <v>466</v>
      </c>
      <c r="C186" s="25" t="s">
        <v>53</v>
      </c>
      <c r="D186" s="26" t="n">
        <v>294688</v>
      </c>
      <c r="E186" s="26" t="n">
        <v>1407660</v>
      </c>
      <c r="F186" s="27" t="n">
        <v>21592083.62</v>
      </c>
    </row>
    <row r="187" ht="14.5" customHeight="1">
      <c r="A187" s="25" t="s">
        <v>49</v>
      </c>
      <c r="B187" s="25" t="s">
        <v>467</v>
      </c>
      <c r="C187" s="25" t="s">
        <v>53</v>
      </c>
      <c r="D187" s="26" t="n">
        <v>171899</v>
      </c>
      <c r="E187" s="26" t="n">
        <v>723176</v>
      </c>
      <c r="F187" s="27" t="n">
        <v>9789295.33</v>
      </c>
    </row>
    <row r="188" ht="14.5" customHeight="1">
      <c r="A188" s="25" t="s">
        <v>49</v>
      </c>
      <c r="B188" s="25" t="s">
        <v>468</v>
      </c>
      <c r="C188" s="25" t="s">
        <v>53</v>
      </c>
      <c r="D188" s="26" t="n">
        <v>135496</v>
      </c>
      <c r="E188" s="26" t="n">
        <v>530609</v>
      </c>
      <c r="F188" s="27" t="n">
        <v>6695810.36</v>
      </c>
    </row>
    <row r="189" ht="14.5" customHeight="1">
      <c r="A189" s="25" t="s">
        <v>49</v>
      </c>
      <c r="B189" s="25" t="s">
        <v>469</v>
      </c>
      <c r="C189" s="25" t="s">
        <v>53</v>
      </c>
      <c r="D189" s="26" t="n">
        <v>118999</v>
      </c>
      <c r="E189" s="26" t="n">
        <v>446264</v>
      </c>
      <c r="F189" s="27" t="n">
        <v>5446450.5</v>
      </c>
    </row>
    <row r="190" ht="14.5" customHeight="1">
      <c r="A190" s="25" t="s">
        <v>49</v>
      </c>
      <c r="B190" s="25" t="s">
        <v>470</v>
      </c>
      <c r="C190" s="25" t="s">
        <v>53</v>
      </c>
      <c r="D190" s="26" t="n">
        <v>64061</v>
      </c>
      <c r="E190" s="26" t="n">
        <v>235566</v>
      </c>
      <c r="F190" s="27" t="n">
        <v>2786670.44</v>
      </c>
    </row>
    <row r="191" ht="14.5" customHeight="1">
      <c r="A191" s="25" t="s">
        <v>49</v>
      </c>
      <c r="B191" s="25" t="s">
        <v>471</v>
      </c>
      <c r="C191" s="25" t="s">
        <v>53</v>
      </c>
      <c r="D191" s="26" t="n">
        <v>32823</v>
      </c>
      <c r="E191" s="26" t="n">
        <v>118855</v>
      </c>
      <c r="F191" s="27" t="n">
        <v>1388227.69</v>
      </c>
    </row>
    <row r="192" ht="14.5" customHeight="1">
      <c r="A192" s="25" t="s">
        <v>49</v>
      </c>
      <c r="B192" s="25" t="s">
        <v>472</v>
      </c>
      <c r="C192" s="25" t="s">
        <v>53</v>
      </c>
      <c r="D192" s="26" t="n">
        <v>13118</v>
      </c>
      <c r="E192" s="26" t="n">
        <v>48042</v>
      </c>
      <c r="F192" s="27" t="n">
        <v>543269.43</v>
      </c>
    </row>
    <row r="193" ht="14.5" customHeight="1">
      <c r="A193" s="25" t="s">
        <v>49</v>
      </c>
      <c r="B193" s="25" t="s">
        <v>473</v>
      </c>
      <c r="C193" s="25" t="s">
        <v>53</v>
      </c>
      <c r="D193" s="26" t="n">
        <v>16584</v>
      </c>
      <c r="E193" s="26" t="n">
        <v>23351</v>
      </c>
      <c r="F193" s="27" t="n">
        <v>530470.12</v>
      </c>
    </row>
    <row r="194" ht="14.5" customHeight="1">
      <c r="A194" s="25" t="s">
        <v>49</v>
      </c>
      <c r="B194" s="25" t="s">
        <v>473</v>
      </c>
      <c r="C194" s="25" t="s">
        <v>54</v>
      </c>
      <c r="D194" s="26" t="n">
        <v>0</v>
      </c>
      <c r="E194" s="26" t="n">
        <v>104772</v>
      </c>
      <c r="F194" s="27" t="n">
        <v>2126470.5</v>
      </c>
    </row>
    <row r="195" ht="14.5" customHeight="1">
      <c r="A195" s="25" t="s">
        <v>50</v>
      </c>
      <c r="B195" s="25" t="s">
        <v>454</v>
      </c>
      <c r="C195" s="25" t="s">
        <v>53</v>
      </c>
      <c r="D195" s="26" t="n">
        <v>287</v>
      </c>
      <c r="E195" s="26" t="n">
        <v>323</v>
      </c>
      <c r="F195" s="27" t="n">
        <v>5897.31</v>
      </c>
    </row>
    <row r="196" ht="14.5" customHeight="1">
      <c r="A196" s="25" t="s">
        <v>50</v>
      </c>
      <c r="B196" s="25" t="s">
        <v>455</v>
      </c>
      <c r="C196" s="25" t="s">
        <v>53</v>
      </c>
      <c r="D196" s="26" t="n">
        <v>156</v>
      </c>
      <c r="E196" s="26" t="n">
        <v>170</v>
      </c>
      <c r="F196" s="27" t="n">
        <v>2961.54</v>
      </c>
    </row>
    <row r="197" ht="14.5" customHeight="1">
      <c r="A197" s="25" t="s">
        <v>50</v>
      </c>
      <c r="B197" s="25" t="s">
        <v>456</v>
      </c>
      <c r="C197" s="25" t="s">
        <v>53</v>
      </c>
      <c r="D197" s="26" t="n">
        <v>795</v>
      </c>
      <c r="E197" s="26" t="n">
        <v>2557</v>
      </c>
      <c r="F197" s="27" t="n">
        <v>17866.43</v>
      </c>
    </row>
    <row r="198" ht="14.5" customHeight="1">
      <c r="A198" s="25" t="s">
        <v>50</v>
      </c>
      <c r="B198" s="25" t="s">
        <v>457</v>
      </c>
      <c r="C198" s="25" t="s">
        <v>53</v>
      </c>
      <c r="D198" s="26" t="n">
        <v>5412</v>
      </c>
      <c r="E198" s="26" t="n">
        <v>14967</v>
      </c>
      <c r="F198" s="27" t="n">
        <v>357660.88</v>
      </c>
    </row>
    <row r="199" ht="14.5" customHeight="1">
      <c r="A199" s="25" t="s">
        <v>50</v>
      </c>
      <c r="B199" s="25" t="s">
        <v>458</v>
      </c>
      <c r="C199" s="25" t="s">
        <v>53</v>
      </c>
      <c r="D199" s="26" t="n">
        <v>13971</v>
      </c>
      <c r="E199" s="26" t="n">
        <v>43359</v>
      </c>
      <c r="F199" s="27" t="n">
        <v>1118245.59</v>
      </c>
    </row>
    <row r="200" ht="14.5" customHeight="1">
      <c r="A200" s="25" t="s">
        <v>50</v>
      </c>
      <c r="B200" s="25" t="s">
        <v>459</v>
      </c>
      <c r="C200" s="25" t="s">
        <v>53</v>
      </c>
      <c r="D200" s="26" t="n">
        <v>19970</v>
      </c>
      <c r="E200" s="26" t="n">
        <v>64515</v>
      </c>
      <c r="F200" s="27" t="n">
        <v>1604350.26</v>
      </c>
    </row>
    <row r="201" ht="14.5" customHeight="1">
      <c r="A201" s="25" t="s">
        <v>50</v>
      </c>
      <c r="B201" s="25" t="s">
        <v>460</v>
      </c>
      <c r="C201" s="25" t="s">
        <v>53</v>
      </c>
      <c r="D201" s="26" t="n">
        <v>27053</v>
      </c>
      <c r="E201" s="26" t="n">
        <v>81373</v>
      </c>
      <c r="F201" s="27" t="n">
        <v>2124104.14</v>
      </c>
    </row>
    <row r="202" ht="14.5" customHeight="1">
      <c r="A202" s="25" t="s">
        <v>50</v>
      </c>
      <c r="B202" s="25" t="s">
        <v>461</v>
      </c>
      <c r="C202" s="25" t="s">
        <v>53</v>
      </c>
      <c r="D202" s="26" t="n">
        <v>44023</v>
      </c>
      <c r="E202" s="26" t="n">
        <v>154364</v>
      </c>
      <c r="F202" s="27" t="n">
        <v>3570490.14</v>
      </c>
    </row>
    <row r="203" ht="14.5" customHeight="1">
      <c r="A203" s="25" t="s">
        <v>50</v>
      </c>
      <c r="B203" s="25" t="s">
        <v>462</v>
      </c>
      <c r="C203" s="25" t="s">
        <v>53</v>
      </c>
      <c r="D203" s="26" t="n">
        <v>144611</v>
      </c>
      <c r="E203" s="26" t="n">
        <v>673824</v>
      </c>
      <c r="F203" s="27" t="n">
        <v>13460419.98</v>
      </c>
    </row>
    <row r="204" ht="14.5" customHeight="1">
      <c r="A204" s="25" t="s">
        <v>50</v>
      </c>
      <c r="B204" s="25" t="s">
        <v>463</v>
      </c>
      <c r="C204" s="25" t="s">
        <v>53</v>
      </c>
      <c r="D204" s="26" t="n">
        <v>404255</v>
      </c>
      <c r="E204" s="26" t="n">
        <v>2248955</v>
      </c>
      <c r="F204" s="27" t="n">
        <v>43052279.28</v>
      </c>
    </row>
    <row r="205" ht="14.5" customHeight="1">
      <c r="A205" s="25" t="s">
        <v>50</v>
      </c>
      <c r="B205" s="25" t="s">
        <v>464</v>
      </c>
      <c r="C205" s="25" t="s">
        <v>53</v>
      </c>
      <c r="D205" s="26" t="n">
        <v>646619</v>
      </c>
      <c r="E205" s="26" t="n">
        <v>3903315</v>
      </c>
      <c r="F205" s="27" t="n">
        <v>73985913.11</v>
      </c>
    </row>
    <row r="206" ht="14.5" customHeight="1">
      <c r="A206" s="25" t="s">
        <v>50</v>
      </c>
      <c r="B206" s="25" t="s">
        <v>465</v>
      </c>
      <c r="C206" s="25" t="s">
        <v>53</v>
      </c>
      <c r="D206" s="26" t="n">
        <v>566218</v>
      </c>
      <c r="E206" s="26" t="n">
        <v>3340024</v>
      </c>
      <c r="F206" s="27" t="n">
        <v>62168164.54</v>
      </c>
    </row>
    <row r="207" ht="14.5" customHeight="1">
      <c r="A207" s="25" t="s">
        <v>50</v>
      </c>
      <c r="B207" s="25" t="s">
        <v>466</v>
      </c>
      <c r="C207" s="25" t="s">
        <v>53</v>
      </c>
      <c r="D207" s="26" t="n">
        <v>333074</v>
      </c>
      <c r="E207" s="26" t="n">
        <v>1690953</v>
      </c>
      <c r="F207" s="27" t="n">
        <v>28873002.98</v>
      </c>
    </row>
    <row r="208" ht="14.5" customHeight="1">
      <c r="A208" s="25" t="s">
        <v>50</v>
      </c>
      <c r="B208" s="25" t="s">
        <v>467</v>
      </c>
      <c r="C208" s="25" t="s">
        <v>53</v>
      </c>
      <c r="D208" s="26" t="n">
        <v>190575</v>
      </c>
      <c r="E208" s="26" t="n">
        <v>834178</v>
      </c>
      <c r="F208" s="27" t="n">
        <v>12824201.82</v>
      </c>
    </row>
    <row r="209" ht="14.5" customHeight="1">
      <c r="A209" s="25" t="s">
        <v>50</v>
      </c>
      <c r="B209" s="25" t="s">
        <v>468</v>
      </c>
      <c r="C209" s="25" t="s">
        <v>53</v>
      </c>
      <c r="D209" s="26" t="n">
        <v>144065</v>
      </c>
      <c r="E209" s="26" t="n">
        <v>578948</v>
      </c>
      <c r="F209" s="27" t="n">
        <v>8372091.56</v>
      </c>
    </row>
    <row r="210" ht="14.5" customHeight="1">
      <c r="A210" s="25" t="s">
        <v>50</v>
      </c>
      <c r="B210" s="25" t="s">
        <v>469</v>
      </c>
      <c r="C210" s="25" t="s">
        <v>53</v>
      </c>
      <c r="D210" s="26" t="n">
        <v>130558</v>
      </c>
      <c r="E210" s="26" t="n">
        <v>498035</v>
      </c>
      <c r="F210" s="27" t="n">
        <v>7042612.56</v>
      </c>
    </row>
    <row r="211" ht="14.5" customHeight="1">
      <c r="A211" s="25" t="s">
        <v>50</v>
      </c>
      <c r="B211" s="25" t="s">
        <v>470</v>
      </c>
      <c r="C211" s="25" t="s">
        <v>53</v>
      </c>
      <c r="D211" s="26" t="n">
        <v>74916</v>
      </c>
      <c r="E211" s="26" t="n">
        <v>280332</v>
      </c>
      <c r="F211" s="27" t="n">
        <v>3976922.82</v>
      </c>
    </row>
    <row r="212" ht="14.5" customHeight="1">
      <c r="A212" s="25" t="s">
        <v>50</v>
      </c>
      <c r="B212" s="25" t="s">
        <v>471</v>
      </c>
      <c r="C212" s="25" t="s">
        <v>53</v>
      </c>
      <c r="D212" s="26" t="n">
        <v>37262</v>
      </c>
      <c r="E212" s="26" t="n">
        <v>138585</v>
      </c>
      <c r="F212" s="27" t="n">
        <v>1952798.45</v>
      </c>
    </row>
    <row r="213" ht="14.5" customHeight="1">
      <c r="A213" s="25" t="s">
        <v>50</v>
      </c>
      <c r="B213" s="25" t="s">
        <v>472</v>
      </c>
      <c r="C213" s="25" t="s">
        <v>53</v>
      </c>
      <c r="D213" s="26" t="n">
        <v>14947</v>
      </c>
      <c r="E213" s="26" t="n">
        <v>56004</v>
      </c>
      <c r="F213" s="27" t="n">
        <v>785329.08</v>
      </c>
    </row>
    <row r="214" ht="14.5" customHeight="1">
      <c r="A214" s="25" t="s">
        <v>50</v>
      </c>
      <c r="B214" s="25" t="s">
        <v>473</v>
      </c>
      <c r="C214" s="25" t="s">
        <v>53</v>
      </c>
      <c r="D214" s="26" t="n">
        <v>12554</v>
      </c>
      <c r="E214" s="26" t="n">
        <v>17732</v>
      </c>
      <c r="F214" s="27" t="n">
        <v>418632.72</v>
      </c>
    </row>
    <row r="215" ht="14.5" customHeight="1">
      <c r="A215" s="25" t="s">
        <v>50</v>
      </c>
      <c r="B215" s="25" t="s">
        <v>473</v>
      </c>
      <c r="C215" s="25" t="s">
        <v>54</v>
      </c>
      <c r="D215" s="26" t="n">
        <v>0</v>
      </c>
      <c r="E215" s="26" t="n">
        <v>102620</v>
      </c>
      <c r="F215" s="27" t="n">
        <v>2107111.93</v>
      </c>
    </row>
    <row r="216" ht="14.5" customHeight="1">
      <c r="A216" s="25" t="s">
        <v>51</v>
      </c>
      <c r="B216" s="25" t="s">
        <v>454</v>
      </c>
      <c r="C216" s="25" t="s">
        <v>53</v>
      </c>
      <c r="D216" s="26" t="n">
        <v>65</v>
      </c>
      <c r="E216" s="26" t="n">
        <v>69</v>
      </c>
      <c r="F216" s="27" t="n">
        <v>2365.01</v>
      </c>
    </row>
    <row r="217" ht="14.5" customHeight="1">
      <c r="A217" s="25" t="s">
        <v>51</v>
      </c>
      <c r="B217" s="25" t="s">
        <v>455</v>
      </c>
      <c r="C217" s="25" t="s">
        <v>53</v>
      </c>
      <c r="D217" s="26" t="n">
        <v>35</v>
      </c>
      <c r="E217" s="26" t="n">
        <v>38</v>
      </c>
      <c r="F217" s="27" t="n">
        <v>959.17</v>
      </c>
    </row>
    <row r="218" ht="14.5" customHeight="1">
      <c r="A218" s="25" t="s">
        <v>51</v>
      </c>
      <c r="B218" s="25" t="s">
        <v>456</v>
      </c>
      <c r="C218" s="25" t="s">
        <v>53</v>
      </c>
      <c r="D218" s="26" t="n">
        <v>350</v>
      </c>
      <c r="E218" s="26" t="n">
        <v>519</v>
      </c>
      <c r="F218" s="27" t="n">
        <v>3655.24</v>
      </c>
    </row>
    <row r="219" ht="14.5" customHeight="1">
      <c r="A219" s="25" t="s">
        <v>51</v>
      </c>
      <c r="B219" s="25" t="s">
        <v>457</v>
      </c>
      <c r="C219" s="25" t="s">
        <v>53</v>
      </c>
      <c r="D219" s="26" t="n">
        <v>2133</v>
      </c>
      <c r="E219" s="26" t="n">
        <v>3446</v>
      </c>
      <c r="F219" s="27" t="n">
        <v>76493.06</v>
      </c>
    </row>
    <row r="220" ht="14.5" customHeight="1">
      <c r="A220" s="25" t="s">
        <v>51</v>
      </c>
      <c r="B220" s="25" t="s">
        <v>458</v>
      </c>
      <c r="C220" s="25" t="s">
        <v>53</v>
      </c>
      <c r="D220" s="26" t="n">
        <v>6075</v>
      </c>
      <c r="E220" s="26" t="n">
        <v>10806</v>
      </c>
      <c r="F220" s="27" t="n">
        <v>287889.87</v>
      </c>
    </row>
    <row r="221" ht="14.5" customHeight="1">
      <c r="A221" s="25" t="s">
        <v>51</v>
      </c>
      <c r="B221" s="25" t="s">
        <v>459</v>
      </c>
      <c r="C221" s="25" t="s">
        <v>53</v>
      </c>
      <c r="D221" s="26" t="n">
        <v>8919</v>
      </c>
      <c r="E221" s="26" t="n">
        <v>17079</v>
      </c>
      <c r="F221" s="27" t="n">
        <v>407398.03</v>
      </c>
    </row>
    <row r="222" ht="14.5" customHeight="1">
      <c r="A222" s="25" t="s">
        <v>51</v>
      </c>
      <c r="B222" s="25" t="s">
        <v>460</v>
      </c>
      <c r="C222" s="25" t="s">
        <v>53</v>
      </c>
      <c r="D222" s="26" t="n">
        <v>11362</v>
      </c>
      <c r="E222" s="26" t="n">
        <v>20921</v>
      </c>
      <c r="F222" s="27" t="n">
        <v>521585.35</v>
      </c>
    </row>
    <row r="223" ht="14.5" customHeight="1">
      <c r="A223" s="25" t="s">
        <v>51</v>
      </c>
      <c r="B223" s="25" t="s">
        <v>461</v>
      </c>
      <c r="C223" s="25" t="s">
        <v>53</v>
      </c>
      <c r="D223" s="26" t="n">
        <v>20362</v>
      </c>
      <c r="E223" s="26" t="n">
        <v>38070</v>
      </c>
      <c r="F223" s="27" t="n">
        <v>880982.52</v>
      </c>
    </row>
    <row r="224" ht="14.5" customHeight="1">
      <c r="A224" s="25" t="s">
        <v>51</v>
      </c>
      <c r="B224" s="25" t="s">
        <v>462</v>
      </c>
      <c r="C224" s="25" t="s">
        <v>53</v>
      </c>
      <c r="D224" s="26" t="n">
        <v>81102</v>
      </c>
      <c r="E224" s="26" t="n">
        <v>160949</v>
      </c>
      <c r="F224" s="27" t="n">
        <v>3168600.08</v>
      </c>
    </row>
    <row r="225" ht="14.5" customHeight="1">
      <c r="A225" s="25" t="s">
        <v>51</v>
      </c>
      <c r="B225" s="25" t="s">
        <v>463</v>
      </c>
      <c r="C225" s="25" t="s">
        <v>53</v>
      </c>
      <c r="D225" s="26" t="n">
        <v>276121</v>
      </c>
      <c r="E225" s="26" t="n">
        <v>559717</v>
      </c>
      <c r="F225" s="27" t="n">
        <v>10603393.05</v>
      </c>
    </row>
    <row r="226" ht="14.5" customHeight="1">
      <c r="A226" s="25" t="s">
        <v>51</v>
      </c>
      <c r="B226" s="25" t="s">
        <v>464</v>
      </c>
      <c r="C226" s="25" t="s">
        <v>53</v>
      </c>
      <c r="D226" s="26" t="n">
        <v>478378</v>
      </c>
      <c r="E226" s="26" t="n">
        <v>982886</v>
      </c>
      <c r="F226" s="27" t="n">
        <v>18470998.06</v>
      </c>
    </row>
    <row r="227" ht="14.5" customHeight="1">
      <c r="A227" s="25" t="s">
        <v>51</v>
      </c>
      <c r="B227" s="25" t="s">
        <v>465</v>
      </c>
      <c r="C227" s="25" t="s">
        <v>53</v>
      </c>
      <c r="D227" s="26" t="n">
        <v>449639</v>
      </c>
      <c r="E227" s="26" t="n">
        <v>911350</v>
      </c>
      <c r="F227" s="27" t="n">
        <v>16932498.89</v>
      </c>
    </row>
    <row r="228" ht="14.5" customHeight="1">
      <c r="A228" s="25" t="s">
        <v>51</v>
      </c>
      <c r="B228" s="25" t="s">
        <v>466</v>
      </c>
      <c r="C228" s="25" t="s">
        <v>53</v>
      </c>
      <c r="D228" s="26" t="n">
        <v>265372</v>
      </c>
      <c r="E228" s="26" t="n">
        <v>494377</v>
      </c>
      <c r="F228" s="27" t="n">
        <v>8642327.1</v>
      </c>
    </row>
    <row r="229" ht="14.5" customHeight="1">
      <c r="A229" s="25" t="s">
        <v>51</v>
      </c>
      <c r="B229" s="25" t="s">
        <v>467</v>
      </c>
      <c r="C229" s="25" t="s">
        <v>53</v>
      </c>
      <c r="D229" s="26" t="n">
        <v>142490</v>
      </c>
      <c r="E229" s="26" t="n">
        <v>237119</v>
      </c>
      <c r="F229" s="27" t="n">
        <v>3832806.49</v>
      </c>
    </row>
    <row r="230" ht="14.5" customHeight="1">
      <c r="A230" s="25" t="s">
        <v>51</v>
      </c>
      <c r="B230" s="25" t="s">
        <v>468</v>
      </c>
      <c r="C230" s="25" t="s">
        <v>53</v>
      </c>
      <c r="D230" s="26" t="n">
        <v>99457</v>
      </c>
      <c r="E230" s="26" t="n">
        <v>154547</v>
      </c>
      <c r="F230" s="27" t="n">
        <v>2380906.16</v>
      </c>
    </row>
    <row r="231" ht="14.5" customHeight="1">
      <c r="A231" s="25" t="s">
        <v>51</v>
      </c>
      <c r="B231" s="25" t="s">
        <v>469</v>
      </c>
      <c r="C231" s="25" t="s">
        <v>53</v>
      </c>
      <c r="D231" s="26" t="n">
        <v>88357</v>
      </c>
      <c r="E231" s="26" t="n">
        <v>134273</v>
      </c>
      <c r="F231" s="27" t="n">
        <v>2051478.48</v>
      </c>
    </row>
    <row r="232" ht="14.5" customHeight="1">
      <c r="A232" s="25" t="s">
        <v>51</v>
      </c>
      <c r="B232" s="25" t="s">
        <v>470</v>
      </c>
      <c r="C232" s="25" t="s">
        <v>53</v>
      </c>
      <c r="D232" s="26" t="n">
        <v>51859</v>
      </c>
      <c r="E232" s="26" t="n">
        <v>79720</v>
      </c>
      <c r="F232" s="27" t="n">
        <v>1247186.4</v>
      </c>
    </row>
    <row r="233" ht="14.5" customHeight="1">
      <c r="A233" s="25" t="s">
        <v>51</v>
      </c>
      <c r="B233" s="25" t="s">
        <v>471</v>
      </c>
      <c r="C233" s="25" t="s">
        <v>53</v>
      </c>
      <c r="D233" s="26" t="n">
        <v>24612</v>
      </c>
      <c r="E233" s="26" t="n">
        <v>39175</v>
      </c>
      <c r="F233" s="27" t="n">
        <v>624295.43</v>
      </c>
    </row>
    <row r="234" ht="14.5" customHeight="1">
      <c r="A234" s="25" t="s">
        <v>51</v>
      </c>
      <c r="B234" s="25" t="s">
        <v>472</v>
      </c>
      <c r="C234" s="25" t="s">
        <v>53</v>
      </c>
      <c r="D234" s="26" t="n">
        <v>10072</v>
      </c>
      <c r="E234" s="26" t="n">
        <v>17047</v>
      </c>
      <c r="F234" s="27" t="n">
        <v>274216.25</v>
      </c>
    </row>
    <row r="235" ht="14.5" customHeight="1">
      <c r="A235" s="25" t="s">
        <v>51</v>
      </c>
      <c r="B235" s="25" t="s">
        <v>473</v>
      </c>
      <c r="C235" s="25" t="s">
        <v>53</v>
      </c>
      <c r="D235" s="26" t="n">
        <v>2657</v>
      </c>
      <c r="E235" s="26" t="n">
        <v>3710</v>
      </c>
      <c r="F235" s="27" t="n">
        <v>83199.38</v>
      </c>
    </row>
    <row r="236" ht="14.5" customHeight="1">
      <c r="A236" s="25" t="s">
        <v>51</v>
      </c>
      <c r="B236" s="25" t="s">
        <v>473</v>
      </c>
      <c r="C236" s="25" t="s">
        <v>54</v>
      </c>
      <c r="D236" s="26" t="n">
        <v>0</v>
      </c>
      <c r="E236" s="26" t="n">
        <v>22704</v>
      </c>
      <c r="F236" s="27" t="n">
        <v>479456.55</v>
      </c>
    </row>
    <row r="237">
      <c r="A237" s="25"/>
      <c r="B237" s="25"/>
      <c r="C237" s="25"/>
      <c r="D237" s="26"/>
      <c r="E237" s="26"/>
      <c r="F237" s="27"/>
    </row>
    <row r="238">
      <c r="A238" s="25"/>
      <c r="B238" s="25"/>
      <c r="C238" s="25"/>
      <c r="D238" s="26"/>
      <c r="E238" s="26"/>
      <c r="F238" s="27"/>
    </row>
    <row r="239">
      <c r="A239" s="25"/>
      <c r="B239" s="25"/>
      <c r="C239" s="25"/>
      <c r="D239" s="26"/>
      <c r="E239" s="26"/>
      <c r="F239" s="27"/>
    </row>
    <row r="240">
      <c r="A240" s="25"/>
      <c r="B240" s="25"/>
      <c r="C240" s="25"/>
      <c r="D240" s="26"/>
      <c r="E240" s="26"/>
      <c r="F240" s="27"/>
    </row>
    <row r="241">
      <c r="A241" s="25"/>
      <c r="B241" s="25"/>
      <c r="C241" s="25"/>
      <c r="D241" s="26"/>
      <c r="E241" s="26"/>
      <c r="F241" s="27"/>
    </row>
  </sheetData>
  <pageMargins left="0.7" right="0.7" top="0.75" bottom="0.75" header="0.3" footer="0.3"/>
  <pageSetup paperSize="9" orientation="portrait" horizontalDpi="300" verticalDpi="300" r:id="rId2"/>
  <tableParts count="1">
    <tablePart r:id="rId10"/>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1" max="1" width="30.71" hidden="0" customWidth="1"/>
    <col min="2" max="2" width="18.71" hidden="0" customWidth="1"/>
    <col min="3" max="3" width="10.71" hidden="0" customWidth="1"/>
    <col min="4" max="4" width="25.71" hidden="0" customWidth="1"/>
    <col min="5" max="5" width="11.71" hidden="0" customWidth="1"/>
    <col min="6" max="6" width="31.71" hidden="0" customWidth="1"/>
    <col min="7" max="7" width="29.71" hidden="0" customWidth="1"/>
  </cols>
  <sheetData>
    <row r="1" ht="14.5" customHeight="1">
      <c r="A1" s="1" t="s">
        <v>474</v>
      </c>
    </row>
    <row r="2" ht="29" customHeight="1">
      <c r="A2" s="1" t="s">
        <v>36</v>
      </c>
    </row>
    <row r="3" ht="14.5" customHeight="1">
      <c r="A3" t="s">
        <v>37</v>
      </c>
    </row>
    <row r="4" ht="14.5" customHeight="1">
      <c r="A4" t="s">
        <v>38</v>
      </c>
    </row>
    <row r="5" ht="14.5" customHeight="1">
      <c r="A5" t="s">
        <v>475</v>
      </c>
    </row>
    <row r="6" ht="14.5" customHeight="1">
      <c r="A6" t="s">
        <v>476</v>
      </c>
    </row>
    <row r="7" ht="14.5" customHeight="1">
      <c r="A7" t="s">
        <v>477</v>
      </c>
    </row>
    <row r="8" ht="14.5" customHeight="1">
      <c r="A8" t="s">
        <v>478</v>
      </c>
    </row>
    <row r="9" ht="29" customHeight="1">
      <c r="A9" s="3" t="s">
        <v>15</v>
      </c>
      <c r="B9" s="3" t="s">
        <v>33</v>
      </c>
      <c r="C9" s="5" t="s">
        <v>479</v>
      </c>
      <c r="D9" s="5" t="s">
        <v>9</v>
      </c>
      <c r="E9" s="5" t="s">
        <v>11</v>
      </c>
      <c r="F9" s="5" t="s">
        <v>13</v>
      </c>
      <c r="G9" s="5" t="s">
        <v>60</v>
      </c>
    </row>
    <row r="10" ht="14.5" customHeight="1">
      <c r="A10" s="28" t="s">
        <v>41</v>
      </c>
      <c r="B10" s="28" t="s">
        <v>480</v>
      </c>
      <c r="C10" s="29" t="n">
        <v>11301143</v>
      </c>
      <c r="D10" s="29" t="n">
        <v>182113</v>
      </c>
      <c r="E10" s="29" t="n">
        <v>483697</v>
      </c>
      <c r="F10" s="30" t="n">
        <v>8025750.83</v>
      </c>
      <c r="G10" s="30" t="n">
        <v>16.1145646949163</v>
      </c>
    </row>
    <row r="11" ht="14.5" customHeight="1">
      <c r="A11" s="28" t="s">
        <v>41</v>
      </c>
      <c r="B11" s="28" t="s">
        <v>481</v>
      </c>
      <c r="C11" s="29" t="n">
        <v>11629843</v>
      </c>
      <c r="D11" s="29" t="n">
        <v>208602</v>
      </c>
      <c r="E11" s="29" t="n">
        <v>535191</v>
      </c>
      <c r="F11" s="30" t="n">
        <v>9208186.68</v>
      </c>
      <c r="G11" s="30" t="n">
        <v>17.9367855610777</v>
      </c>
    </row>
    <row r="12" ht="14.5" customHeight="1">
      <c r="A12" s="28" t="s">
        <v>41</v>
      </c>
      <c r="B12" s="28" t="s">
        <v>482</v>
      </c>
      <c r="C12" s="29" t="n">
        <v>11485024</v>
      </c>
      <c r="D12" s="29" t="n">
        <v>237746</v>
      </c>
      <c r="E12" s="29" t="n">
        <v>620124</v>
      </c>
      <c r="F12" s="30" t="n">
        <v>10843657.62</v>
      </c>
      <c r="G12" s="30" t="n">
        <v>20.7005226980806</v>
      </c>
    </row>
    <row r="13" ht="14.5" customHeight="1">
      <c r="A13" s="28" t="s">
        <v>41</v>
      </c>
      <c r="B13" s="28" t="s">
        <v>483</v>
      </c>
      <c r="C13" s="29" t="n">
        <v>11177974</v>
      </c>
      <c r="D13" s="29" t="n">
        <v>232109</v>
      </c>
      <c r="E13" s="29" t="n">
        <v>614479</v>
      </c>
      <c r="F13" s="30" t="n">
        <v>10747170.87</v>
      </c>
      <c r="G13" s="30" t="n">
        <v>20.7648541676694</v>
      </c>
    </row>
    <row r="14" ht="14.5" customHeight="1">
      <c r="A14" s="28" t="s">
        <v>41</v>
      </c>
      <c r="B14" s="28" t="s">
        <v>484</v>
      </c>
      <c r="C14" s="29" t="n">
        <v>10956154</v>
      </c>
      <c r="D14" s="29" t="n">
        <v>254636</v>
      </c>
      <c r="E14" s="29" t="n">
        <v>683622</v>
      </c>
      <c r="F14" s="30" t="n">
        <v>12266240.95</v>
      </c>
      <c r="G14" s="30" t="n">
        <v>23.2413673630363</v>
      </c>
    </row>
    <row r="15" ht="14.5" customHeight="1">
      <c r="A15" s="28" t="s">
        <v>41</v>
      </c>
      <c r="B15" s="28" t="s">
        <v>473</v>
      </c>
      <c r="C15" s="29"/>
      <c r="D15" s="29" t="n">
        <v>2810</v>
      </c>
      <c r="E15" s="29" t="n">
        <v>3224</v>
      </c>
      <c r="F15" s="30" t="n">
        <v>67199.96</v>
      </c>
      <c r="G15" s="30"/>
    </row>
    <row r="16" ht="14.5" customHeight="1">
      <c r="A16" s="28" t="s">
        <v>42</v>
      </c>
      <c r="B16" s="28" t="s">
        <v>480</v>
      </c>
      <c r="C16" s="29" t="n">
        <v>11301143</v>
      </c>
      <c r="D16" s="29" t="n">
        <v>188999</v>
      </c>
      <c r="E16" s="29" t="n">
        <v>522272</v>
      </c>
      <c r="F16" s="30" t="n">
        <v>8681645.62</v>
      </c>
      <c r="G16" s="30" t="n">
        <v>16.7238835930136</v>
      </c>
    </row>
    <row r="17" ht="14.5" customHeight="1">
      <c r="A17" s="28" t="s">
        <v>42</v>
      </c>
      <c r="B17" s="28" t="s">
        <v>481</v>
      </c>
      <c r="C17" s="29" t="n">
        <v>11629843</v>
      </c>
      <c r="D17" s="29" t="n">
        <v>222503</v>
      </c>
      <c r="E17" s="29" t="n">
        <v>599575</v>
      </c>
      <c r="F17" s="30" t="n">
        <v>10290190.88</v>
      </c>
      <c r="G17" s="30" t="n">
        <v>19.1320725481849</v>
      </c>
    </row>
    <row r="18" ht="14.5" customHeight="1">
      <c r="A18" s="28" t="s">
        <v>42</v>
      </c>
      <c r="B18" s="28" t="s">
        <v>482</v>
      </c>
      <c r="C18" s="29" t="n">
        <v>11485024</v>
      </c>
      <c r="D18" s="29" t="n">
        <v>255190</v>
      </c>
      <c r="E18" s="29" t="n">
        <v>701948</v>
      </c>
      <c r="F18" s="30" t="n">
        <v>12196932.42</v>
      </c>
      <c r="G18" s="30" t="n">
        <v>22.2193701989652</v>
      </c>
    </row>
    <row r="19" ht="14.5" customHeight="1">
      <c r="A19" s="28" t="s">
        <v>42</v>
      </c>
      <c r="B19" s="28" t="s">
        <v>483</v>
      </c>
      <c r="C19" s="29" t="n">
        <v>11177974</v>
      </c>
      <c r="D19" s="29" t="n">
        <v>260568</v>
      </c>
      <c r="E19" s="29" t="n">
        <v>735100</v>
      </c>
      <c r="F19" s="30" t="n">
        <v>12775286.53</v>
      </c>
      <c r="G19" s="30" t="n">
        <v>23.3108432708825</v>
      </c>
    </row>
    <row r="20" ht="14.5" customHeight="1">
      <c r="A20" s="28" t="s">
        <v>42</v>
      </c>
      <c r="B20" s="28" t="s">
        <v>484</v>
      </c>
      <c r="C20" s="29" t="n">
        <v>10956154</v>
      </c>
      <c r="D20" s="29" t="n">
        <v>288206</v>
      </c>
      <c r="E20" s="29" t="n">
        <v>820952</v>
      </c>
      <c r="F20" s="30" t="n">
        <v>14608377.76</v>
      </c>
      <c r="G20" s="30" t="n">
        <v>26.3053987740589</v>
      </c>
    </row>
    <row r="21" ht="14.5" customHeight="1">
      <c r="A21" s="28" t="s">
        <v>42</v>
      </c>
      <c r="B21" s="28" t="s">
        <v>473</v>
      </c>
      <c r="C21" s="29"/>
      <c r="D21" s="29" t="n">
        <v>1037</v>
      </c>
      <c r="E21" s="29" t="n">
        <v>1291</v>
      </c>
      <c r="F21" s="30" t="n">
        <v>21316.03</v>
      </c>
      <c r="G21" s="30"/>
    </row>
    <row r="22" ht="14.5" customHeight="1">
      <c r="A22" s="28" t="s">
        <v>43</v>
      </c>
      <c r="B22" s="28" t="s">
        <v>480</v>
      </c>
      <c r="C22" s="29" t="n">
        <v>11301143</v>
      </c>
      <c r="D22" s="29" t="n">
        <v>199959</v>
      </c>
      <c r="E22" s="29" t="n">
        <v>581092</v>
      </c>
      <c r="F22" s="30" t="n">
        <v>9554333.71</v>
      </c>
      <c r="G22" s="30" t="n">
        <v>17.6936970003831</v>
      </c>
    </row>
    <row r="23" ht="14.5" customHeight="1">
      <c r="A23" s="28" t="s">
        <v>43</v>
      </c>
      <c r="B23" s="28" t="s">
        <v>481</v>
      </c>
      <c r="C23" s="29" t="n">
        <v>11629843</v>
      </c>
      <c r="D23" s="29" t="n">
        <v>239036</v>
      </c>
      <c r="E23" s="29" t="n">
        <v>680444</v>
      </c>
      <c r="F23" s="30" t="n">
        <v>11549202.49</v>
      </c>
      <c r="G23" s="30" t="n">
        <v>20.5536738544106</v>
      </c>
    </row>
    <row r="24" ht="14.5" customHeight="1">
      <c r="A24" s="28" t="s">
        <v>43</v>
      </c>
      <c r="B24" s="28" t="s">
        <v>482</v>
      </c>
      <c r="C24" s="29" t="n">
        <v>11485024</v>
      </c>
      <c r="D24" s="29" t="n">
        <v>277935</v>
      </c>
      <c r="E24" s="29" t="n">
        <v>811354</v>
      </c>
      <c r="F24" s="30" t="n">
        <v>13959403.39</v>
      </c>
      <c r="G24" s="30" t="n">
        <v>24.1997752899776</v>
      </c>
    </row>
    <row r="25" ht="14.5" customHeight="1">
      <c r="A25" s="28" t="s">
        <v>43</v>
      </c>
      <c r="B25" s="28" t="s">
        <v>483</v>
      </c>
      <c r="C25" s="29" t="n">
        <v>11177974</v>
      </c>
      <c r="D25" s="29" t="n">
        <v>288233</v>
      </c>
      <c r="E25" s="29" t="n">
        <v>859584</v>
      </c>
      <c r="F25" s="30" t="n">
        <v>14724625.62</v>
      </c>
      <c r="G25" s="30" t="n">
        <v>25.7857998238321</v>
      </c>
    </row>
    <row r="26" ht="14.5" customHeight="1">
      <c r="A26" s="28" t="s">
        <v>43</v>
      </c>
      <c r="B26" s="28" t="s">
        <v>484</v>
      </c>
      <c r="C26" s="29" t="n">
        <v>10956154</v>
      </c>
      <c r="D26" s="29" t="n">
        <v>322383</v>
      </c>
      <c r="E26" s="29" t="n">
        <v>970977</v>
      </c>
      <c r="F26" s="30" t="n">
        <v>17066263.76</v>
      </c>
      <c r="G26" s="30" t="n">
        <v>29.4248328382387</v>
      </c>
    </row>
    <row r="27" ht="14.5" customHeight="1">
      <c r="A27" s="28" t="s">
        <v>43</v>
      </c>
      <c r="B27" s="28" t="s">
        <v>473</v>
      </c>
      <c r="C27" s="29"/>
      <c r="D27" s="29" t="n">
        <v>658</v>
      </c>
      <c r="E27" s="29" t="n">
        <v>856</v>
      </c>
      <c r="F27" s="30" t="n">
        <v>15455.42</v>
      </c>
      <c r="G27" s="30"/>
    </row>
    <row r="28" ht="14.5" customHeight="1">
      <c r="A28" s="28" t="s">
        <v>44</v>
      </c>
      <c r="B28" s="28" t="s">
        <v>480</v>
      </c>
      <c r="C28" s="29" t="n">
        <v>11301143</v>
      </c>
      <c r="D28" s="29" t="n">
        <v>205225</v>
      </c>
      <c r="E28" s="29" t="n">
        <v>621816</v>
      </c>
      <c r="F28" s="30" t="n">
        <v>10115439.15</v>
      </c>
      <c r="G28" s="30" t="n">
        <v>18.1596675663692</v>
      </c>
    </row>
    <row r="29" ht="14.5" customHeight="1">
      <c r="A29" s="28" t="s">
        <v>44</v>
      </c>
      <c r="B29" s="28" t="s">
        <v>481</v>
      </c>
      <c r="C29" s="29" t="n">
        <v>11629843</v>
      </c>
      <c r="D29" s="29" t="n">
        <v>251074</v>
      </c>
      <c r="E29" s="29" t="n">
        <v>749990</v>
      </c>
      <c r="F29" s="30" t="n">
        <v>12675931.88</v>
      </c>
      <c r="G29" s="30" t="n">
        <v>21.5887695130536</v>
      </c>
    </row>
    <row r="30" ht="14.5" customHeight="1">
      <c r="A30" s="28" t="s">
        <v>44</v>
      </c>
      <c r="B30" s="28" t="s">
        <v>482</v>
      </c>
      <c r="C30" s="29" t="n">
        <v>11485024</v>
      </c>
      <c r="D30" s="29" t="n">
        <v>296931</v>
      </c>
      <c r="E30" s="29" t="n">
        <v>910489</v>
      </c>
      <c r="F30" s="30" t="n">
        <v>15521053.86</v>
      </c>
      <c r="G30" s="30" t="n">
        <v>25.8537552903677</v>
      </c>
    </row>
    <row r="31" ht="14.5" customHeight="1">
      <c r="A31" s="28" t="s">
        <v>44</v>
      </c>
      <c r="B31" s="28" t="s">
        <v>483</v>
      </c>
      <c r="C31" s="29" t="n">
        <v>11177974</v>
      </c>
      <c r="D31" s="29" t="n">
        <v>313546</v>
      </c>
      <c r="E31" s="29" t="n">
        <v>985621</v>
      </c>
      <c r="F31" s="30" t="n">
        <v>16706670.25</v>
      </c>
      <c r="G31" s="30" t="n">
        <v>28.0503425754971</v>
      </c>
    </row>
    <row r="32" ht="14.5" customHeight="1">
      <c r="A32" s="28" t="s">
        <v>44</v>
      </c>
      <c r="B32" s="28" t="s">
        <v>484</v>
      </c>
      <c r="C32" s="29" t="n">
        <v>10956154</v>
      </c>
      <c r="D32" s="29" t="n">
        <v>356381</v>
      </c>
      <c r="E32" s="29" t="n">
        <v>1128205</v>
      </c>
      <c r="F32" s="30" t="n">
        <v>19722375.25</v>
      </c>
      <c r="G32" s="30" t="n">
        <v>32.5279290524759</v>
      </c>
    </row>
    <row r="33" ht="14.5" customHeight="1">
      <c r="A33" s="28" t="s">
        <v>44</v>
      </c>
      <c r="B33" s="28" t="s">
        <v>473</v>
      </c>
      <c r="C33" s="29"/>
      <c r="D33" s="29" t="n">
        <v>971</v>
      </c>
      <c r="E33" s="29" t="n">
        <v>1271</v>
      </c>
      <c r="F33" s="30" t="n">
        <v>24468.1</v>
      </c>
      <c r="G33" s="30"/>
    </row>
    <row r="34" ht="14.5" customHeight="1">
      <c r="A34" s="28" t="s">
        <v>45</v>
      </c>
      <c r="B34" s="28" t="s">
        <v>480</v>
      </c>
      <c r="C34" s="29" t="n">
        <v>11301143</v>
      </c>
      <c r="D34" s="29" t="n">
        <v>214267</v>
      </c>
      <c r="E34" s="29" t="n">
        <v>695169</v>
      </c>
      <c r="F34" s="30" t="n">
        <v>10922496.7</v>
      </c>
      <c r="G34" s="30" t="n">
        <v>18.959763627449</v>
      </c>
    </row>
    <row r="35" ht="14.5" customHeight="1">
      <c r="A35" s="28" t="s">
        <v>45</v>
      </c>
      <c r="B35" s="28" t="s">
        <v>481</v>
      </c>
      <c r="C35" s="29" t="n">
        <v>11629843</v>
      </c>
      <c r="D35" s="29" t="n">
        <v>267479</v>
      </c>
      <c r="E35" s="29" t="n">
        <v>862126</v>
      </c>
      <c r="F35" s="30" t="n">
        <v>14014054.57</v>
      </c>
      <c r="G35" s="30" t="n">
        <v>22.9993646517842</v>
      </c>
    </row>
    <row r="36" ht="14.5" customHeight="1">
      <c r="A36" s="28" t="s">
        <v>45</v>
      </c>
      <c r="B36" s="28" t="s">
        <v>482</v>
      </c>
      <c r="C36" s="29" t="n">
        <v>11485024</v>
      </c>
      <c r="D36" s="29" t="n">
        <v>321266</v>
      </c>
      <c r="E36" s="29" t="n">
        <v>1073227</v>
      </c>
      <c r="F36" s="30" t="n">
        <v>17407977.42</v>
      </c>
      <c r="G36" s="30" t="n">
        <v>27.9726015374456</v>
      </c>
    </row>
    <row r="37" ht="14.5" customHeight="1">
      <c r="A37" s="28" t="s">
        <v>45</v>
      </c>
      <c r="B37" s="28" t="s">
        <v>483</v>
      </c>
      <c r="C37" s="29" t="n">
        <v>11177974</v>
      </c>
      <c r="D37" s="29" t="n">
        <v>346601</v>
      </c>
      <c r="E37" s="29" t="n">
        <v>1187452</v>
      </c>
      <c r="F37" s="30" t="n">
        <v>19232735.5</v>
      </c>
      <c r="G37" s="30" t="n">
        <v>31.0074974230572</v>
      </c>
    </row>
    <row r="38" ht="14.5" customHeight="1">
      <c r="A38" s="28" t="s">
        <v>45</v>
      </c>
      <c r="B38" s="28" t="s">
        <v>484</v>
      </c>
      <c r="C38" s="29" t="n">
        <v>10956154</v>
      </c>
      <c r="D38" s="29" t="n">
        <v>394663</v>
      </c>
      <c r="E38" s="29" t="n">
        <v>1368286</v>
      </c>
      <c r="F38" s="30" t="n">
        <v>22801006.06</v>
      </c>
      <c r="G38" s="30" t="n">
        <v>36.022038390479</v>
      </c>
    </row>
    <row r="39" ht="14.5" customHeight="1">
      <c r="A39" s="28" t="s">
        <v>45</v>
      </c>
      <c r="B39" s="28" t="s">
        <v>473</v>
      </c>
      <c r="C39" s="29"/>
      <c r="D39" s="29" t="n">
        <v>1236</v>
      </c>
      <c r="E39" s="29" t="n">
        <v>1710</v>
      </c>
      <c r="F39" s="30" t="n">
        <v>33469.08</v>
      </c>
      <c r="G39" s="30"/>
    </row>
    <row r="40" ht="14.5" customHeight="1">
      <c r="A40" s="28" t="s">
        <v>46</v>
      </c>
      <c r="B40" s="28" t="s">
        <v>480</v>
      </c>
      <c r="C40" s="29" t="n">
        <v>11301143</v>
      </c>
      <c r="D40" s="29" t="n">
        <v>172200</v>
      </c>
      <c r="E40" s="29" t="n">
        <v>658881</v>
      </c>
      <c r="F40" s="30" t="n">
        <v>9428430.17</v>
      </c>
      <c r="G40" s="30" t="n">
        <v>15.2373967836705</v>
      </c>
    </row>
    <row r="41" ht="14.5" customHeight="1">
      <c r="A41" s="28" t="s">
        <v>46</v>
      </c>
      <c r="B41" s="28" t="s">
        <v>481</v>
      </c>
      <c r="C41" s="29" t="n">
        <v>11629843</v>
      </c>
      <c r="D41" s="29" t="n">
        <v>229900</v>
      </c>
      <c r="E41" s="29" t="n">
        <v>853130</v>
      </c>
      <c r="F41" s="30" t="n">
        <v>12886633.13</v>
      </c>
      <c r="G41" s="30" t="n">
        <v>19.7681086494461</v>
      </c>
    </row>
    <row r="42" ht="14.5" customHeight="1">
      <c r="A42" s="28" t="s">
        <v>46</v>
      </c>
      <c r="B42" s="28" t="s">
        <v>482</v>
      </c>
      <c r="C42" s="29" t="n">
        <v>11485024</v>
      </c>
      <c r="D42" s="29" t="n">
        <v>294167</v>
      </c>
      <c r="E42" s="29" t="n">
        <v>1108658</v>
      </c>
      <c r="F42" s="30" t="n">
        <v>16803071.2</v>
      </c>
      <c r="G42" s="30" t="n">
        <v>25.6130940605784</v>
      </c>
    </row>
    <row r="43" ht="14.5" customHeight="1">
      <c r="A43" s="28" t="s">
        <v>46</v>
      </c>
      <c r="B43" s="28" t="s">
        <v>483</v>
      </c>
      <c r="C43" s="29" t="n">
        <v>11177974</v>
      </c>
      <c r="D43" s="29" t="n">
        <v>334609</v>
      </c>
      <c r="E43" s="29" t="n">
        <v>1267956</v>
      </c>
      <c r="F43" s="30" t="n">
        <v>19375277.84</v>
      </c>
      <c r="G43" s="30" t="n">
        <v>29.9346733137866</v>
      </c>
    </row>
    <row r="44" ht="14.5" customHeight="1">
      <c r="A44" s="28" t="s">
        <v>46</v>
      </c>
      <c r="B44" s="28" t="s">
        <v>484</v>
      </c>
      <c r="C44" s="29" t="n">
        <v>10956154</v>
      </c>
      <c r="D44" s="29" t="n">
        <v>390839</v>
      </c>
      <c r="E44" s="29" t="n">
        <v>1482371</v>
      </c>
      <c r="F44" s="30" t="n">
        <v>23294490.59</v>
      </c>
      <c r="G44" s="30" t="n">
        <v>35.6730108028785</v>
      </c>
    </row>
    <row r="45" ht="14.5" customHeight="1">
      <c r="A45" s="28" t="s">
        <v>46</v>
      </c>
      <c r="B45" s="28" t="s">
        <v>473</v>
      </c>
      <c r="C45" s="29"/>
      <c r="D45" s="29" t="n">
        <v>472</v>
      </c>
      <c r="E45" s="29" t="n">
        <v>975</v>
      </c>
      <c r="F45" s="30" t="n">
        <v>19970.51</v>
      </c>
      <c r="G45" s="30"/>
    </row>
    <row r="46" ht="14.5" customHeight="1">
      <c r="A46" s="28" t="s">
        <v>47</v>
      </c>
      <c r="B46" s="28" t="s">
        <v>480</v>
      </c>
      <c r="C46" s="29" t="n">
        <v>11301143</v>
      </c>
      <c r="D46" s="29" t="n">
        <v>219553</v>
      </c>
      <c r="E46" s="29" t="n">
        <v>852390</v>
      </c>
      <c r="F46" s="30" t="n">
        <v>12700902.13</v>
      </c>
      <c r="G46" s="30" t="n">
        <v>19.4275039259303</v>
      </c>
    </row>
    <row r="47" ht="14.5" customHeight="1">
      <c r="A47" s="28" t="s">
        <v>47</v>
      </c>
      <c r="B47" s="28" t="s">
        <v>481</v>
      </c>
      <c r="C47" s="29" t="n">
        <v>11629843</v>
      </c>
      <c r="D47" s="29" t="n">
        <v>297322</v>
      </c>
      <c r="E47" s="29" t="n">
        <v>1144172</v>
      </c>
      <c r="F47" s="30" t="n">
        <v>17827262.43</v>
      </c>
      <c r="G47" s="30" t="n">
        <v>25.5654354061357</v>
      </c>
    </row>
    <row r="48" ht="14.5" customHeight="1">
      <c r="A48" s="28" t="s">
        <v>47</v>
      </c>
      <c r="B48" s="28" t="s">
        <v>482</v>
      </c>
      <c r="C48" s="29" t="n">
        <v>11485024</v>
      </c>
      <c r="D48" s="29" t="n">
        <v>381789</v>
      </c>
      <c r="E48" s="29" t="n">
        <v>1521241</v>
      </c>
      <c r="F48" s="30" t="n">
        <v>23522130.48</v>
      </c>
      <c r="G48" s="30" t="n">
        <v>33.2423336686105</v>
      </c>
    </row>
    <row r="49" ht="14.5" customHeight="1">
      <c r="A49" s="28" t="s">
        <v>47</v>
      </c>
      <c r="B49" s="28" t="s">
        <v>483</v>
      </c>
      <c r="C49" s="29" t="n">
        <v>11177974</v>
      </c>
      <c r="D49" s="29" t="n">
        <v>438379</v>
      </c>
      <c r="E49" s="29" t="n">
        <v>1765263</v>
      </c>
      <c r="F49" s="30" t="n">
        <v>27457053.78</v>
      </c>
      <c r="G49" s="30" t="n">
        <v>39.2181087556654</v>
      </c>
    </row>
    <row r="50" ht="14.5" customHeight="1">
      <c r="A50" s="28" t="s">
        <v>47</v>
      </c>
      <c r="B50" s="28" t="s">
        <v>484</v>
      </c>
      <c r="C50" s="29" t="n">
        <v>10956154</v>
      </c>
      <c r="D50" s="29" t="n">
        <v>515949</v>
      </c>
      <c r="E50" s="29" t="n">
        <v>2091761</v>
      </c>
      <c r="F50" s="30" t="n">
        <v>33313697.2</v>
      </c>
      <c r="G50" s="30" t="n">
        <v>47.092163910803</v>
      </c>
    </row>
    <row r="51" ht="14.5" customHeight="1">
      <c r="A51" s="28" t="s">
        <v>47</v>
      </c>
      <c r="B51" s="28" t="s">
        <v>473</v>
      </c>
      <c r="C51" s="29"/>
      <c r="D51" s="29" t="n">
        <v>670</v>
      </c>
      <c r="E51" s="29" t="n">
        <v>1513</v>
      </c>
      <c r="F51" s="30" t="n">
        <v>33947.62</v>
      </c>
      <c r="G51" s="30"/>
    </row>
    <row r="52" ht="14.5" customHeight="1">
      <c r="A52" s="28" t="s">
        <v>48</v>
      </c>
      <c r="B52" s="28" t="s">
        <v>480</v>
      </c>
      <c r="C52" s="29" t="n">
        <v>11301143</v>
      </c>
      <c r="D52" s="29" t="n">
        <v>289194</v>
      </c>
      <c r="E52" s="29" t="n">
        <v>1241000</v>
      </c>
      <c r="F52" s="30" t="n">
        <v>18794169.97</v>
      </c>
      <c r="G52" s="30" t="n">
        <v>25.5898009608409</v>
      </c>
    </row>
    <row r="53" ht="14.5" customHeight="1">
      <c r="A53" s="28" t="s">
        <v>48</v>
      </c>
      <c r="B53" s="28" t="s">
        <v>481</v>
      </c>
      <c r="C53" s="29" t="n">
        <v>11629843</v>
      </c>
      <c r="D53" s="29" t="n">
        <v>387406</v>
      </c>
      <c r="E53" s="29" t="n">
        <v>1675904</v>
      </c>
      <c r="F53" s="30" t="n">
        <v>26204129.74</v>
      </c>
      <c r="G53" s="30" t="n">
        <v>33.3113697235638</v>
      </c>
    </row>
    <row r="54" ht="14.5" customHeight="1">
      <c r="A54" s="28" t="s">
        <v>48</v>
      </c>
      <c r="B54" s="28" t="s">
        <v>482</v>
      </c>
      <c r="C54" s="29" t="n">
        <v>11485024</v>
      </c>
      <c r="D54" s="29" t="n">
        <v>494734</v>
      </c>
      <c r="E54" s="29" t="n">
        <v>2242168</v>
      </c>
      <c r="F54" s="30" t="n">
        <v>34646744.5</v>
      </c>
      <c r="G54" s="30" t="n">
        <v>43.0764445942821</v>
      </c>
    </row>
    <row r="55" ht="14.5" customHeight="1">
      <c r="A55" s="28" t="s">
        <v>48</v>
      </c>
      <c r="B55" s="28" t="s">
        <v>483</v>
      </c>
      <c r="C55" s="29" t="n">
        <v>11177974</v>
      </c>
      <c r="D55" s="29" t="n">
        <v>566670</v>
      </c>
      <c r="E55" s="29" t="n">
        <v>2603491</v>
      </c>
      <c r="F55" s="30" t="n">
        <v>40537239.53</v>
      </c>
      <c r="G55" s="30" t="n">
        <v>50.6952333222461</v>
      </c>
    </row>
    <row r="56" ht="14.5" customHeight="1">
      <c r="A56" s="28" t="s">
        <v>48</v>
      </c>
      <c r="B56" s="28" t="s">
        <v>484</v>
      </c>
      <c r="C56" s="29" t="n">
        <v>10956154</v>
      </c>
      <c r="D56" s="29" t="n">
        <v>662429</v>
      </c>
      <c r="E56" s="29" t="n">
        <v>3069804</v>
      </c>
      <c r="F56" s="30" t="n">
        <v>48669808.2</v>
      </c>
      <c r="G56" s="30" t="n">
        <v>60.4618189923216</v>
      </c>
    </row>
    <row r="57" ht="14.5" customHeight="1">
      <c r="A57" s="28" t="s">
        <v>48</v>
      </c>
      <c r="B57" s="28" t="s">
        <v>473</v>
      </c>
      <c r="C57" s="29"/>
      <c r="D57" s="29" t="n">
        <v>1125</v>
      </c>
      <c r="E57" s="29" t="n">
        <v>2244</v>
      </c>
      <c r="F57" s="30" t="n">
        <v>43397.28</v>
      </c>
      <c r="G57" s="30"/>
    </row>
    <row r="58" ht="14.5" customHeight="1">
      <c r="A58" s="28" t="s">
        <v>49</v>
      </c>
      <c r="B58" s="28" t="s">
        <v>480</v>
      </c>
      <c r="C58" s="29" t="n">
        <v>11301143</v>
      </c>
      <c r="D58" s="29" t="n">
        <v>324806</v>
      </c>
      <c r="E58" s="29" t="n">
        <v>1510860</v>
      </c>
      <c r="F58" s="30" t="n">
        <v>24739435.26</v>
      </c>
      <c r="G58" s="30" t="n">
        <v>28.7409866417937</v>
      </c>
    </row>
    <row r="59" ht="14.5" customHeight="1">
      <c r="A59" s="28" t="s">
        <v>49</v>
      </c>
      <c r="B59" s="28" t="s">
        <v>481</v>
      </c>
      <c r="C59" s="29" t="n">
        <v>11629843</v>
      </c>
      <c r="D59" s="29" t="n">
        <v>434600</v>
      </c>
      <c r="E59" s="29" t="n">
        <v>2049205</v>
      </c>
      <c r="F59" s="30" t="n">
        <v>34407199.49</v>
      </c>
      <c r="G59" s="30" t="n">
        <v>37.3693780732896</v>
      </c>
    </row>
    <row r="60" ht="14.5" customHeight="1">
      <c r="A60" s="28" t="s">
        <v>49</v>
      </c>
      <c r="B60" s="28" t="s">
        <v>482</v>
      </c>
      <c r="C60" s="29" t="n">
        <v>11485024</v>
      </c>
      <c r="D60" s="29" t="n">
        <v>556499</v>
      </c>
      <c r="E60" s="29" t="n">
        <v>2735885</v>
      </c>
      <c r="F60" s="30" t="n">
        <v>45228321.32</v>
      </c>
      <c r="G60" s="30" t="n">
        <v>48.4543175530151</v>
      </c>
    </row>
    <row r="61" ht="14.5" customHeight="1">
      <c r="A61" s="28" t="s">
        <v>49</v>
      </c>
      <c r="B61" s="28" t="s">
        <v>483</v>
      </c>
      <c r="C61" s="29" t="n">
        <v>11177974</v>
      </c>
      <c r="D61" s="29" t="n">
        <v>636283</v>
      </c>
      <c r="E61" s="29" t="n">
        <v>3166892</v>
      </c>
      <c r="F61" s="30" t="n">
        <v>52954803.44</v>
      </c>
      <c r="G61" s="30" t="n">
        <v>56.9229271780378</v>
      </c>
    </row>
    <row r="62" ht="14.5" customHeight="1">
      <c r="A62" s="28" t="s">
        <v>49</v>
      </c>
      <c r="B62" s="28" t="s">
        <v>484</v>
      </c>
      <c r="C62" s="29" t="n">
        <v>10956154</v>
      </c>
      <c r="D62" s="29" t="n">
        <v>740025</v>
      </c>
      <c r="E62" s="29" t="n">
        <v>3714557</v>
      </c>
      <c r="F62" s="30" t="n">
        <v>63275426.12</v>
      </c>
      <c r="G62" s="30" t="n">
        <v>67.5442313059857</v>
      </c>
    </row>
    <row r="63" ht="14.5" customHeight="1">
      <c r="A63" s="28" t="s">
        <v>49</v>
      </c>
      <c r="B63" s="28" t="s">
        <v>473</v>
      </c>
      <c r="C63" s="29"/>
      <c r="D63" s="29" t="n">
        <v>1549</v>
      </c>
      <c r="E63" s="29" t="n">
        <v>2997</v>
      </c>
      <c r="F63" s="30" t="n">
        <v>64108.82</v>
      </c>
      <c r="G63" s="30"/>
    </row>
    <row r="64" ht="14.5" customHeight="1">
      <c r="A64" s="28" t="s">
        <v>50</v>
      </c>
      <c r="B64" s="28" t="s">
        <v>480</v>
      </c>
      <c r="C64" s="29" t="n">
        <v>11301143</v>
      </c>
      <c r="D64" s="29" t="n">
        <v>343599</v>
      </c>
      <c r="E64" s="29" t="n">
        <v>1676797</v>
      </c>
      <c r="F64" s="30" t="n">
        <v>30074455.12</v>
      </c>
      <c r="G64" s="30" t="n">
        <v>30.4039157809082</v>
      </c>
    </row>
    <row r="65" ht="14.5" customHeight="1">
      <c r="A65" s="28" t="s">
        <v>50</v>
      </c>
      <c r="B65" s="28" t="s">
        <v>481</v>
      </c>
      <c r="C65" s="29" t="n">
        <v>11629843</v>
      </c>
      <c r="D65" s="29" t="n">
        <v>463122</v>
      </c>
      <c r="E65" s="29" t="n">
        <v>2280967</v>
      </c>
      <c r="F65" s="30" t="n">
        <v>41637144.87</v>
      </c>
      <c r="G65" s="30" t="n">
        <v>39.8218617396641</v>
      </c>
    </row>
    <row r="66" ht="14.5" customHeight="1">
      <c r="A66" s="28" t="s">
        <v>50</v>
      </c>
      <c r="B66" s="28" t="s">
        <v>482</v>
      </c>
      <c r="C66" s="29" t="n">
        <v>11485024</v>
      </c>
      <c r="D66" s="29" t="n">
        <v>592698</v>
      </c>
      <c r="E66" s="29" t="n">
        <v>3049823</v>
      </c>
      <c r="F66" s="30" t="n">
        <v>54545235.34</v>
      </c>
      <c r="G66" s="30" t="n">
        <v>51.6061612061063</v>
      </c>
    </row>
    <row r="67" ht="14.5" customHeight="1">
      <c r="A67" s="28" t="s">
        <v>50</v>
      </c>
      <c r="B67" s="28" t="s">
        <v>483</v>
      </c>
      <c r="C67" s="29" t="n">
        <v>11177974</v>
      </c>
      <c r="D67" s="29" t="n">
        <v>677952</v>
      </c>
      <c r="E67" s="29" t="n">
        <v>3523982</v>
      </c>
      <c r="F67" s="30" t="n">
        <v>63746554.83</v>
      </c>
      <c r="G67" s="30" t="n">
        <v>60.6507046804725</v>
      </c>
    </row>
    <row r="68" ht="14.5" customHeight="1">
      <c r="A68" s="28" t="s">
        <v>50</v>
      </c>
      <c r="B68" s="28" t="s">
        <v>484</v>
      </c>
      <c r="C68" s="29" t="n">
        <v>10956154</v>
      </c>
      <c r="D68" s="29" t="n">
        <v>787159</v>
      </c>
      <c r="E68" s="29" t="n">
        <v>4087838</v>
      </c>
      <c r="F68" s="30" t="n">
        <v>75635211.77</v>
      </c>
      <c r="G68" s="30" t="n">
        <v>71.8462883964574</v>
      </c>
    </row>
    <row r="69" ht="14.5" customHeight="1">
      <c r="A69" s="28" t="s">
        <v>50</v>
      </c>
      <c r="B69" s="28" t="s">
        <v>473</v>
      </c>
      <c r="C69" s="29"/>
      <c r="D69" s="29" t="n">
        <v>1358</v>
      </c>
      <c r="E69" s="29" t="n">
        <v>3106</v>
      </c>
      <c r="F69" s="30" t="n">
        <v>75343.26</v>
      </c>
      <c r="G69" s="30"/>
    </row>
    <row r="70" ht="14.5" customHeight="1">
      <c r="A70" s="28" t="s">
        <v>51</v>
      </c>
      <c r="B70" s="28" t="s">
        <v>480</v>
      </c>
      <c r="C70" s="29" t="n">
        <v>11301143</v>
      </c>
      <c r="D70" s="29" t="n">
        <v>228668</v>
      </c>
      <c r="E70" s="29" t="n">
        <v>441877</v>
      </c>
      <c r="F70" s="30" t="n">
        <v>8060245.41</v>
      </c>
      <c r="G70" s="30" t="n">
        <v>20.2340595106176</v>
      </c>
    </row>
    <row r="71" ht="14.5" customHeight="1">
      <c r="A71" s="28" t="s">
        <v>51</v>
      </c>
      <c r="B71" s="28" t="s">
        <v>481</v>
      </c>
      <c r="C71" s="29" t="n">
        <v>11629843</v>
      </c>
      <c r="D71" s="29" t="n">
        <v>317320</v>
      </c>
      <c r="E71" s="29" t="n">
        <v>607441</v>
      </c>
      <c r="F71" s="30" t="n">
        <v>11159758.03</v>
      </c>
      <c r="G71" s="30" t="n">
        <v>27.2849771058818</v>
      </c>
    </row>
    <row r="72" ht="14.5" customHeight="1">
      <c r="A72" s="28" t="s">
        <v>51</v>
      </c>
      <c r="B72" s="28" t="s">
        <v>482</v>
      </c>
      <c r="C72" s="29" t="n">
        <v>11485024</v>
      </c>
      <c r="D72" s="29" t="n">
        <v>418487</v>
      </c>
      <c r="E72" s="29" t="n">
        <v>807518</v>
      </c>
      <c r="F72" s="30" t="n">
        <v>14463576.83</v>
      </c>
      <c r="G72" s="30" t="n">
        <v>36.4376252065298</v>
      </c>
    </row>
    <row r="73" ht="14.5" customHeight="1">
      <c r="A73" s="28" t="s">
        <v>51</v>
      </c>
      <c r="B73" s="28" t="s">
        <v>483</v>
      </c>
      <c r="C73" s="29" t="n">
        <v>11177974</v>
      </c>
      <c r="D73" s="29" t="n">
        <v>487189</v>
      </c>
      <c r="E73" s="29" t="n">
        <v>933151</v>
      </c>
      <c r="F73" s="30" t="n">
        <v>16890508.8</v>
      </c>
      <c r="G73" s="30" t="n">
        <v>43.5847319022213</v>
      </c>
    </row>
    <row r="74" ht="14.5" customHeight="1">
      <c r="A74" s="28" t="s">
        <v>51</v>
      </c>
      <c r="B74" s="28" t="s">
        <v>484</v>
      </c>
      <c r="C74" s="29" t="n">
        <v>10956154</v>
      </c>
      <c r="D74" s="29" t="n">
        <v>571679</v>
      </c>
      <c r="E74" s="29" t="n">
        <v>1074817</v>
      </c>
      <c r="F74" s="30" t="n">
        <v>19896441.19</v>
      </c>
      <c r="G74" s="30" t="n">
        <v>52.1788028901383</v>
      </c>
    </row>
    <row r="75" ht="14.5" customHeight="1">
      <c r="A75" s="28" t="s">
        <v>51</v>
      </c>
      <c r="B75" s="28" t="s">
        <v>473</v>
      </c>
      <c r="C75" s="29"/>
      <c r="D75" s="29" t="n">
        <v>652</v>
      </c>
      <c r="E75" s="29" t="n">
        <v>1014</v>
      </c>
      <c r="F75" s="30" t="n">
        <v>22703.76</v>
      </c>
      <c r="G75" s="30"/>
    </row>
    <row r="76">
      <c r="A76" s="28"/>
      <c r="B76" s="28"/>
      <c r="C76" s="29"/>
      <c r="D76" s="29"/>
      <c r="E76" s="29"/>
      <c r="F76" s="30"/>
      <c r="G76" s="30"/>
    </row>
    <row r="77">
      <c r="A77" s="28"/>
      <c r="B77" s="28"/>
      <c r="C77" s="29"/>
      <c r="D77" s="29"/>
      <c r="E77" s="29"/>
      <c r="F77" s="30"/>
      <c r="G77" s="30"/>
    </row>
    <row r="78">
      <c r="A78" s="28"/>
      <c r="B78" s="28"/>
      <c r="C78" s="29"/>
      <c r="D78" s="29"/>
      <c r="E78" s="29"/>
      <c r="F78" s="30"/>
      <c r="G78" s="30"/>
    </row>
    <row r="79">
      <c r="A79" s="28"/>
      <c r="B79" s="28"/>
      <c r="C79" s="29"/>
      <c r="D79" s="29"/>
      <c r="E79" s="29"/>
      <c r="F79" s="30"/>
      <c r="G79" s="30"/>
    </row>
    <row r="80">
      <c r="A80" s="28"/>
      <c r="B80" s="28"/>
      <c r="C80" s="29"/>
      <c r="D80" s="29"/>
      <c r="E80" s="29"/>
      <c r="F80" s="30"/>
      <c r="G80" s="30"/>
    </row>
    <row r="81">
      <c r="A81" s="28"/>
      <c r="B81" s="28"/>
      <c r="C81" s="29"/>
      <c r="D81" s="29"/>
      <c r="E81" s="29"/>
      <c r="F81" s="30"/>
      <c r="G81" s="30"/>
    </row>
    <row r="82">
      <c r="A82" s="28"/>
      <c r="B82" s="28"/>
      <c r="C82" s="29"/>
      <c r="D82" s="29"/>
      <c r="E82" s="29"/>
      <c r="F82" s="30"/>
      <c r="G82" s="30"/>
    </row>
    <row r="83">
      <c r="A83" s="28"/>
      <c r="B83" s="28"/>
      <c r="C83" s="29"/>
      <c r="D83" s="29"/>
      <c r="E83" s="29"/>
      <c r="F83" s="30"/>
      <c r="G83" s="30"/>
    </row>
    <row r="84">
      <c r="A84" s="28"/>
      <c r="B84" s="28"/>
      <c r="C84" s="29"/>
      <c r="D84" s="29"/>
      <c r="E84" s="29"/>
      <c r="F84" s="30"/>
      <c r="G84" s="30"/>
    </row>
  </sheetData>
  <pageMargins left="0.7" right="0.7" top="0.75" bottom="0.75" header="0.3" footer="0.3"/>
  <pageSetup paperSize="9" orientation="portrait" horizontalDpi="300" verticalDpi="300" r:id="rId2"/>
  <tableParts count="1">
    <tablePart r:id="rId11"/>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1" max="1" width="30.71" hidden="0" customWidth="1"/>
    <col min="2" max="2" width="8.71" hidden="0" customWidth="1"/>
    <col min="3" max="3" width="18.71" hidden="0" customWidth="1"/>
    <col min="4" max="4" width="10.71" hidden="0" customWidth="1"/>
    <col min="5" max="5" width="25.71" hidden="0" customWidth="1"/>
    <col min="6" max="6" width="11.71" hidden="0" customWidth="1"/>
    <col min="7" max="7" width="31.71" hidden="0" customWidth="1"/>
    <col min="8" max="8" width="29.71" hidden="0" customWidth="1"/>
  </cols>
  <sheetData>
    <row r="1" ht="14.5" customHeight="1">
      <c r="A1" s="1" t="s">
        <v>485</v>
      </c>
    </row>
    <row r="2" ht="29" customHeight="1">
      <c r="A2" s="1" t="s">
        <v>36</v>
      </c>
    </row>
    <row r="3" ht="14.5" customHeight="1">
      <c r="A3" t="s">
        <v>37</v>
      </c>
    </row>
    <row r="4" ht="14.5" customHeight="1">
      <c r="A4" t="s">
        <v>486</v>
      </c>
    </row>
    <row r="5" ht="14.5" customHeight="1">
      <c r="A5" t="s">
        <v>487</v>
      </c>
    </row>
    <row r="6" ht="14.5" customHeight="1">
      <c r="A6" t="s">
        <v>488</v>
      </c>
    </row>
    <row r="7" ht="14.5" customHeight="1">
      <c r="A7" t="s">
        <v>489</v>
      </c>
    </row>
    <row r="8" ht="14.5" customHeight="1">
      <c r="A8" t="s">
        <v>490</v>
      </c>
    </row>
    <row r="9" ht="14.5" customHeight="1">
      <c r="A9" t="s">
        <v>491</v>
      </c>
    </row>
    <row r="10" ht="29" customHeight="1">
      <c r="A10" s="3" t="s">
        <v>15</v>
      </c>
      <c r="B10" s="3" t="s">
        <v>31</v>
      </c>
      <c r="C10" s="3" t="s">
        <v>33</v>
      </c>
      <c r="D10" s="5" t="s">
        <v>479</v>
      </c>
      <c r="E10" s="5" t="s">
        <v>9</v>
      </c>
      <c r="F10" s="5" t="s">
        <v>11</v>
      </c>
      <c r="G10" s="5" t="s">
        <v>13</v>
      </c>
      <c r="H10" s="5" t="s">
        <v>60</v>
      </c>
    </row>
    <row r="11" ht="14.5" customHeight="1">
      <c r="A11" s="31" t="s">
        <v>41</v>
      </c>
      <c r="B11" s="31" t="s">
        <v>454</v>
      </c>
      <c r="C11" s="31" t="s">
        <v>480</v>
      </c>
      <c r="D11" s="32" t="n">
        <v>803640</v>
      </c>
      <c r="E11" s="32" t="n">
        <v>92</v>
      </c>
      <c r="F11" s="32" t="n">
        <v>102</v>
      </c>
      <c r="G11" s="33" t="n">
        <v>1780.73</v>
      </c>
      <c r="H11" s="33" t="n">
        <v>0.114479120003982</v>
      </c>
    </row>
    <row r="12" ht="14.5" customHeight="1">
      <c r="A12" s="31" t="s">
        <v>41</v>
      </c>
      <c r="B12" s="31" t="s">
        <v>454</v>
      </c>
      <c r="C12" s="31" t="s">
        <v>481</v>
      </c>
      <c r="D12" s="32" t="n">
        <v>699696</v>
      </c>
      <c r="E12" s="32" t="n">
        <v>101</v>
      </c>
      <c r="F12" s="32" t="n">
        <v>114</v>
      </c>
      <c r="G12" s="33" t="n">
        <v>1884.11</v>
      </c>
      <c r="H12" s="33" t="n">
        <v>0.144348402734902</v>
      </c>
    </row>
    <row r="13" ht="14.5" customHeight="1">
      <c r="A13" s="31" t="s">
        <v>41</v>
      </c>
      <c r="B13" s="31" t="s">
        <v>454</v>
      </c>
      <c r="C13" s="31" t="s">
        <v>482</v>
      </c>
      <c r="D13" s="32" t="n">
        <v>625438</v>
      </c>
      <c r="E13" s="32" t="n">
        <v>105</v>
      </c>
      <c r="F13" s="32" t="n">
        <v>114</v>
      </c>
      <c r="G13" s="33" t="n">
        <v>1850.67</v>
      </c>
      <c r="H13" s="33" t="n">
        <v>0.167882348050486</v>
      </c>
    </row>
    <row r="14" ht="14.5" customHeight="1">
      <c r="A14" s="31" t="s">
        <v>41</v>
      </c>
      <c r="B14" s="31" t="s">
        <v>454</v>
      </c>
      <c r="C14" s="31" t="s">
        <v>483</v>
      </c>
      <c r="D14" s="32" t="n">
        <v>573337</v>
      </c>
      <c r="E14" s="32" t="n">
        <v>74</v>
      </c>
      <c r="F14" s="32" t="n">
        <v>77</v>
      </c>
      <c r="G14" s="33" t="n">
        <v>1267.87</v>
      </c>
      <c r="H14" s="33" t="n">
        <v>0.129068942000952</v>
      </c>
    </row>
    <row r="15" ht="14.5" customHeight="1">
      <c r="A15" s="31" t="s">
        <v>41</v>
      </c>
      <c r="B15" s="31" t="s">
        <v>454</v>
      </c>
      <c r="C15" s="31" t="s">
        <v>484</v>
      </c>
      <c r="D15" s="32" t="n">
        <v>537336</v>
      </c>
      <c r="E15" s="32" t="n">
        <v>81</v>
      </c>
      <c r="F15" s="32" t="n">
        <v>88</v>
      </c>
      <c r="G15" s="33" t="n">
        <v>1586.97</v>
      </c>
      <c r="H15" s="33" t="n">
        <v>0.150743668765912</v>
      </c>
    </row>
    <row r="16" ht="14.5" customHeight="1">
      <c r="A16" s="31" t="s">
        <v>41</v>
      </c>
      <c r="B16" s="31" t="s">
        <v>455</v>
      </c>
      <c r="C16" s="31" t="s">
        <v>480</v>
      </c>
      <c r="D16" s="32" t="n">
        <v>856701</v>
      </c>
      <c r="E16" s="32" t="n">
        <v>59</v>
      </c>
      <c r="F16" s="32" t="n">
        <v>75</v>
      </c>
      <c r="G16" s="33" t="n">
        <v>927.34</v>
      </c>
      <c r="H16" s="33" t="n">
        <v>0.0688688352178882</v>
      </c>
    </row>
    <row r="17" ht="14.5" customHeight="1">
      <c r="A17" s="31" t="s">
        <v>41</v>
      </c>
      <c r="B17" s="31" t="s">
        <v>455</v>
      </c>
      <c r="C17" s="31" t="s">
        <v>481</v>
      </c>
      <c r="D17" s="32" t="n">
        <v>738127</v>
      </c>
      <c r="E17" s="32" t="n">
        <v>52</v>
      </c>
      <c r="F17" s="32" t="n">
        <v>56</v>
      </c>
      <c r="G17" s="33" t="n">
        <v>924.6</v>
      </c>
      <c r="H17" s="33" t="n">
        <v>0.0704485813416932</v>
      </c>
    </row>
    <row r="18" ht="14.5" customHeight="1">
      <c r="A18" s="31" t="s">
        <v>41</v>
      </c>
      <c r="B18" s="31" t="s">
        <v>455</v>
      </c>
      <c r="C18" s="31" t="s">
        <v>482</v>
      </c>
      <c r="D18" s="32" t="n">
        <v>666876</v>
      </c>
      <c r="E18" s="32" t="n">
        <v>38</v>
      </c>
      <c r="F18" s="32" t="n">
        <v>39</v>
      </c>
      <c r="G18" s="33" t="n">
        <v>468.18</v>
      </c>
      <c r="H18" s="33" t="n">
        <v>0.0569821076182079</v>
      </c>
    </row>
    <row r="19" ht="14.5" customHeight="1">
      <c r="A19" s="31" t="s">
        <v>41</v>
      </c>
      <c r="B19" s="31" t="s">
        <v>455</v>
      </c>
      <c r="C19" s="31" t="s">
        <v>483</v>
      </c>
      <c r="D19" s="32" t="n">
        <v>634094</v>
      </c>
      <c r="E19" s="32" t="n">
        <v>36</v>
      </c>
      <c r="F19" s="32" t="n">
        <v>40</v>
      </c>
      <c r="G19" s="33" t="n">
        <v>651.44</v>
      </c>
      <c r="H19" s="33" t="n">
        <v>0.056773916800979</v>
      </c>
    </row>
    <row r="20" ht="14.5" customHeight="1">
      <c r="A20" s="31" t="s">
        <v>41</v>
      </c>
      <c r="B20" s="31" t="s">
        <v>455</v>
      </c>
      <c r="C20" s="31" t="s">
        <v>484</v>
      </c>
      <c r="D20" s="32" t="n">
        <v>643660</v>
      </c>
      <c r="E20" s="32" t="n">
        <v>37</v>
      </c>
      <c r="F20" s="32" t="n">
        <v>40</v>
      </c>
      <c r="G20" s="33" t="n">
        <v>591.56</v>
      </c>
      <c r="H20" s="33" t="n">
        <v>0.0574837647205046</v>
      </c>
    </row>
    <row r="21" ht="14.5" customHeight="1">
      <c r="A21" s="31" t="s">
        <v>41</v>
      </c>
      <c r="B21" s="31" t="s">
        <v>456</v>
      </c>
      <c r="C21" s="31" t="s">
        <v>480</v>
      </c>
      <c r="D21" s="32" t="n">
        <v>802905</v>
      </c>
      <c r="E21" s="32" t="n">
        <v>57</v>
      </c>
      <c r="F21" s="32" t="n">
        <v>98</v>
      </c>
      <c r="G21" s="33" t="n">
        <v>686.29</v>
      </c>
      <c r="H21" s="33" t="n">
        <v>0.0709922095391111</v>
      </c>
    </row>
    <row r="22" ht="14.5" customHeight="1">
      <c r="A22" s="31" t="s">
        <v>41</v>
      </c>
      <c r="B22" s="31" t="s">
        <v>456</v>
      </c>
      <c r="C22" s="31" t="s">
        <v>481</v>
      </c>
      <c r="D22" s="32" t="n">
        <v>690455</v>
      </c>
      <c r="E22" s="32" t="n">
        <v>57</v>
      </c>
      <c r="F22" s="32" t="n">
        <v>99</v>
      </c>
      <c r="G22" s="33" t="n">
        <v>741.89</v>
      </c>
      <c r="H22" s="33" t="n">
        <v>0.0825542576996329</v>
      </c>
    </row>
    <row r="23" ht="14.5" customHeight="1">
      <c r="A23" s="31" t="s">
        <v>41</v>
      </c>
      <c r="B23" s="31" t="s">
        <v>456</v>
      </c>
      <c r="C23" s="31" t="s">
        <v>482</v>
      </c>
      <c r="D23" s="32" t="n">
        <v>642586</v>
      </c>
      <c r="E23" s="32" t="n">
        <v>45</v>
      </c>
      <c r="F23" s="32" t="n">
        <v>87</v>
      </c>
      <c r="G23" s="33" t="n">
        <v>875.79</v>
      </c>
      <c r="H23" s="33" t="n">
        <v>0.0700295369024535</v>
      </c>
    </row>
    <row r="24" ht="14.5" customHeight="1">
      <c r="A24" s="31" t="s">
        <v>41</v>
      </c>
      <c r="B24" s="31" t="s">
        <v>456</v>
      </c>
      <c r="C24" s="31" t="s">
        <v>483</v>
      </c>
      <c r="D24" s="32" t="n">
        <v>628351</v>
      </c>
      <c r="E24" s="32" t="n">
        <v>59</v>
      </c>
      <c r="F24" s="32" t="n">
        <v>124</v>
      </c>
      <c r="G24" s="33" t="n">
        <v>1096.72</v>
      </c>
      <c r="H24" s="33" t="n">
        <v>0.0938965641814846</v>
      </c>
    </row>
    <row r="25" ht="14.5" customHeight="1">
      <c r="A25" s="31" t="s">
        <v>41</v>
      </c>
      <c r="B25" s="31" t="s">
        <v>456</v>
      </c>
      <c r="C25" s="31" t="s">
        <v>484</v>
      </c>
      <c r="D25" s="32" t="n">
        <v>671282</v>
      </c>
      <c r="E25" s="32" t="n">
        <v>41</v>
      </c>
      <c r="F25" s="32" t="n">
        <v>77</v>
      </c>
      <c r="G25" s="33" t="n">
        <v>726.55</v>
      </c>
      <c r="H25" s="33" t="n">
        <v>0.0610771628019223</v>
      </c>
    </row>
    <row r="26" ht="14.5" customHeight="1">
      <c r="A26" s="31" t="s">
        <v>41</v>
      </c>
      <c r="B26" s="31" t="s">
        <v>456</v>
      </c>
      <c r="C26" s="31" t="s">
        <v>473</v>
      </c>
      <c r="D26" s="32"/>
      <c r="E26" s="32" t="n">
        <v>1</v>
      </c>
      <c r="F26" s="32" t="n">
        <v>1</v>
      </c>
      <c r="G26" s="33" t="n">
        <v>2.46</v>
      </c>
      <c r="H26" s="33"/>
    </row>
    <row r="27" ht="14.5" customHeight="1">
      <c r="A27" s="31" t="s">
        <v>41</v>
      </c>
      <c r="B27" s="31" t="s">
        <v>457</v>
      </c>
      <c r="C27" s="31" t="s">
        <v>480</v>
      </c>
      <c r="D27" s="32" t="n">
        <v>693416</v>
      </c>
      <c r="E27" s="32" t="n">
        <v>554</v>
      </c>
      <c r="F27" s="32" t="n">
        <v>1048</v>
      </c>
      <c r="G27" s="33" t="n">
        <v>29444.87</v>
      </c>
      <c r="H27" s="33" t="n">
        <v>0.798943202925805</v>
      </c>
    </row>
    <row r="28" ht="14.5" customHeight="1">
      <c r="A28" s="31" t="s">
        <v>41</v>
      </c>
      <c r="B28" s="31" t="s">
        <v>457</v>
      </c>
      <c r="C28" s="31" t="s">
        <v>481</v>
      </c>
      <c r="D28" s="32" t="n">
        <v>635109</v>
      </c>
      <c r="E28" s="32" t="n">
        <v>555</v>
      </c>
      <c r="F28" s="32" t="n">
        <v>927</v>
      </c>
      <c r="G28" s="33" t="n">
        <v>31789.75</v>
      </c>
      <c r="H28" s="33" t="n">
        <v>0.873865745879841</v>
      </c>
    </row>
    <row r="29" ht="14.5" customHeight="1">
      <c r="A29" s="31" t="s">
        <v>41</v>
      </c>
      <c r="B29" s="31" t="s">
        <v>457</v>
      </c>
      <c r="C29" s="31" t="s">
        <v>482</v>
      </c>
      <c r="D29" s="32" t="n">
        <v>593491</v>
      </c>
      <c r="E29" s="32" t="n">
        <v>559</v>
      </c>
      <c r="F29" s="32" t="n">
        <v>912</v>
      </c>
      <c r="G29" s="33" t="n">
        <v>32264.67</v>
      </c>
      <c r="H29" s="33" t="n">
        <v>0.941884544163265</v>
      </c>
    </row>
    <row r="30" ht="14.5" customHeight="1">
      <c r="A30" s="31" t="s">
        <v>41</v>
      </c>
      <c r="B30" s="31" t="s">
        <v>457</v>
      </c>
      <c r="C30" s="31" t="s">
        <v>483</v>
      </c>
      <c r="D30" s="32" t="n">
        <v>579355</v>
      </c>
      <c r="E30" s="32" t="n">
        <v>516</v>
      </c>
      <c r="F30" s="32" t="n">
        <v>848</v>
      </c>
      <c r="G30" s="33" t="n">
        <v>33918.14</v>
      </c>
      <c r="H30" s="33" t="n">
        <v>0.890645631780169</v>
      </c>
    </row>
    <row r="31" ht="14.5" customHeight="1">
      <c r="A31" s="31" t="s">
        <v>41</v>
      </c>
      <c r="B31" s="31" t="s">
        <v>457</v>
      </c>
      <c r="C31" s="31" t="s">
        <v>484</v>
      </c>
      <c r="D31" s="32" t="n">
        <v>614500</v>
      </c>
      <c r="E31" s="32" t="n">
        <v>506</v>
      </c>
      <c r="F31" s="32" t="n">
        <v>910</v>
      </c>
      <c r="G31" s="33" t="n">
        <v>32553.22</v>
      </c>
      <c r="H31" s="33" t="n">
        <v>0.823433685923515</v>
      </c>
    </row>
    <row r="32" ht="14.5" customHeight="1">
      <c r="A32" s="31" t="s">
        <v>41</v>
      </c>
      <c r="B32" s="31" t="s">
        <v>457</v>
      </c>
      <c r="C32" s="31" t="s">
        <v>473</v>
      </c>
      <c r="D32" s="32"/>
      <c r="E32" s="32" t="n">
        <v>5</v>
      </c>
      <c r="F32" s="32" t="n">
        <v>7</v>
      </c>
      <c r="G32" s="33" t="n">
        <v>272.56</v>
      </c>
      <c r="H32" s="33"/>
    </row>
    <row r="33" ht="14.5" customHeight="1">
      <c r="A33" s="31" t="s">
        <v>41</v>
      </c>
      <c r="B33" s="31" t="s">
        <v>458</v>
      </c>
      <c r="C33" s="31" t="s">
        <v>480</v>
      </c>
      <c r="D33" s="32" t="n">
        <v>761436</v>
      </c>
      <c r="E33" s="32" t="n">
        <v>1902</v>
      </c>
      <c r="F33" s="32" t="n">
        <v>3321</v>
      </c>
      <c r="G33" s="33" t="n">
        <v>133082.88</v>
      </c>
      <c r="H33" s="33" t="n">
        <v>2.49791184025972</v>
      </c>
    </row>
    <row r="34" ht="14.5" customHeight="1">
      <c r="A34" s="31" t="s">
        <v>41</v>
      </c>
      <c r="B34" s="31" t="s">
        <v>458</v>
      </c>
      <c r="C34" s="31" t="s">
        <v>481</v>
      </c>
      <c r="D34" s="32" t="n">
        <v>827189</v>
      </c>
      <c r="E34" s="32" t="n">
        <v>2086</v>
      </c>
      <c r="F34" s="32" t="n">
        <v>3323</v>
      </c>
      <c r="G34" s="33" t="n">
        <v>152910.71</v>
      </c>
      <c r="H34" s="33" t="n">
        <v>2.52179368922943</v>
      </c>
    </row>
    <row r="35" ht="14.5" customHeight="1">
      <c r="A35" s="31" t="s">
        <v>41</v>
      </c>
      <c r="B35" s="31" t="s">
        <v>458</v>
      </c>
      <c r="C35" s="31" t="s">
        <v>482</v>
      </c>
      <c r="D35" s="32" t="n">
        <v>727815</v>
      </c>
      <c r="E35" s="32" t="n">
        <v>1928</v>
      </c>
      <c r="F35" s="32" t="n">
        <v>2925</v>
      </c>
      <c r="G35" s="33" t="n">
        <v>143568.69</v>
      </c>
      <c r="H35" s="33" t="n">
        <v>2.64902482086794</v>
      </c>
    </row>
    <row r="36" ht="14.5" customHeight="1">
      <c r="A36" s="31" t="s">
        <v>41</v>
      </c>
      <c r="B36" s="31" t="s">
        <v>458</v>
      </c>
      <c r="C36" s="31" t="s">
        <v>483</v>
      </c>
      <c r="D36" s="32" t="n">
        <v>617707</v>
      </c>
      <c r="E36" s="32" t="n">
        <v>1816</v>
      </c>
      <c r="F36" s="32" t="n">
        <v>2673</v>
      </c>
      <c r="G36" s="33" t="n">
        <v>137885.27</v>
      </c>
      <c r="H36" s="33" t="n">
        <v>2.93990516539395</v>
      </c>
    </row>
    <row r="37" ht="14.5" customHeight="1">
      <c r="A37" s="31" t="s">
        <v>41</v>
      </c>
      <c r="B37" s="31" t="s">
        <v>458</v>
      </c>
      <c r="C37" s="31" t="s">
        <v>484</v>
      </c>
      <c r="D37" s="32" t="n">
        <v>538375</v>
      </c>
      <c r="E37" s="32" t="n">
        <v>1592</v>
      </c>
      <c r="F37" s="32" t="n">
        <v>2343</v>
      </c>
      <c r="G37" s="33" t="n">
        <v>119936.84</v>
      </c>
      <c r="H37" s="33" t="n">
        <v>2.95704666821453</v>
      </c>
    </row>
    <row r="38" ht="14.5" customHeight="1">
      <c r="A38" s="31" t="s">
        <v>41</v>
      </c>
      <c r="B38" s="31" t="s">
        <v>458</v>
      </c>
      <c r="C38" s="31" t="s">
        <v>473</v>
      </c>
      <c r="D38" s="32"/>
      <c r="E38" s="32" t="n">
        <v>25</v>
      </c>
      <c r="F38" s="32" t="n">
        <v>28</v>
      </c>
      <c r="G38" s="33" t="n">
        <v>1371.79</v>
      </c>
      <c r="H38" s="33"/>
    </row>
    <row r="39" ht="14.5" customHeight="1">
      <c r="A39" s="31" t="s">
        <v>41</v>
      </c>
      <c r="B39" s="31" t="s">
        <v>459</v>
      </c>
      <c r="C39" s="31" t="s">
        <v>480</v>
      </c>
      <c r="D39" s="32" t="n">
        <v>877255</v>
      </c>
      <c r="E39" s="32" t="n">
        <v>3377</v>
      </c>
      <c r="F39" s="32" t="n">
        <v>5743</v>
      </c>
      <c r="G39" s="33" t="n">
        <v>244167.2</v>
      </c>
      <c r="H39" s="33" t="n">
        <v>3.84950783979573</v>
      </c>
    </row>
    <row r="40" ht="14.5" customHeight="1">
      <c r="A40" s="31" t="s">
        <v>41</v>
      </c>
      <c r="B40" s="31" t="s">
        <v>459</v>
      </c>
      <c r="C40" s="31" t="s">
        <v>481</v>
      </c>
      <c r="D40" s="32" t="n">
        <v>916449</v>
      </c>
      <c r="E40" s="32" t="n">
        <v>3343</v>
      </c>
      <c r="F40" s="32" t="n">
        <v>5233</v>
      </c>
      <c r="G40" s="33" t="n">
        <v>249157.92</v>
      </c>
      <c r="H40" s="33" t="n">
        <v>3.64777527172816</v>
      </c>
    </row>
    <row r="41" ht="14.5" customHeight="1">
      <c r="A41" s="31" t="s">
        <v>41</v>
      </c>
      <c r="B41" s="31" t="s">
        <v>459</v>
      </c>
      <c r="C41" s="31" t="s">
        <v>482</v>
      </c>
      <c r="D41" s="32" t="n">
        <v>784483</v>
      </c>
      <c r="E41" s="32" t="n">
        <v>3223</v>
      </c>
      <c r="F41" s="32" t="n">
        <v>4901</v>
      </c>
      <c r="G41" s="33" t="n">
        <v>249257.15</v>
      </c>
      <c r="H41" s="33" t="n">
        <v>4.1084382963047</v>
      </c>
    </row>
    <row r="42" ht="14.5" customHeight="1">
      <c r="A42" s="31" t="s">
        <v>41</v>
      </c>
      <c r="B42" s="31" t="s">
        <v>459</v>
      </c>
      <c r="C42" s="31" t="s">
        <v>483</v>
      </c>
      <c r="D42" s="32" t="n">
        <v>659304</v>
      </c>
      <c r="E42" s="32" t="n">
        <v>2527</v>
      </c>
      <c r="F42" s="32" t="n">
        <v>3597</v>
      </c>
      <c r="G42" s="33" t="n">
        <v>195531.29</v>
      </c>
      <c r="H42" s="33" t="n">
        <v>3.83282977200199</v>
      </c>
    </row>
    <row r="43" ht="14.5" customHeight="1">
      <c r="A43" s="31" t="s">
        <v>41</v>
      </c>
      <c r="B43" s="31" t="s">
        <v>459</v>
      </c>
      <c r="C43" s="31" t="s">
        <v>484</v>
      </c>
      <c r="D43" s="32" t="n">
        <v>534002</v>
      </c>
      <c r="E43" s="32" t="n">
        <v>2423</v>
      </c>
      <c r="F43" s="32" t="n">
        <v>3540</v>
      </c>
      <c r="G43" s="33" t="n">
        <v>191872.95</v>
      </c>
      <c r="H43" s="33" t="n">
        <v>4.53743618937757</v>
      </c>
    </row>
    <row r="44" ht="14.5" customHeight="1">
      <c r="A44" s="31" t="s">
        <v>41</v>
      </c>
      <c r="B44" s="31" t="s">
        <v>459</v>
      </c>
      <c r="C44" s="31" t="s">
        <v>473</v>
      </c>
      <c r="D44" s="32"/>
      <c r="E44" s="32" t="n">
        <v>29</v>
      </c>
      <c r="F44" s="32" t="n">
        <v>40</v>
      </c>
      <c r="G44" s="33" t="n">
        <v>1270.33</v>
      </c>
      <c r="H44" s="33"/>
    </row>
    <row r="45" ht="14.5" customHeight="1">
      <c r="A45" s="31" t="s">
        <v>41</v>
      </c>
      <c r="B45" s="31" t="s">
        <v>460</v>
      </c>
      <c r="C45" s="31" t="s">
        <v>480</v>
      </c>
      <c r="D45" s="32" t="n">
        <v>884748</v>
      </c>
      <c r="E45" s="32" t="n">
        <v>4437</v>
      </c>
      <c r="F45" s="32" t="n">
        <v>8354</v>
      </c>
      <c r="G45" s="33" t="n">
        <v>308966.3</v>
      </c>
      <c r="H45" s="33" t="n">
        <v>5.01498731842287</v>
      </c>
    </row>
    <row r="46" ht="14.5" customHeight="1">
      <c r="A46" s="31" t="s">
        <v>41</v>
      </c>
      <c r="B46" s="31" t="s">
        <v>460</v>
      </c>
      <c r="C46" s="31" t="s">
        <v>481</v>
      </c>
      <c r="D46" s="32" t="n">
        <v>916336</v>
      </c>
      <c r="E46" s="32" t="n">
        <v>4593</v>
      </c>
      <c r="F46" s="32" t="n">
        <v>7828</v>
      </c>
      <c r="G46" s="33" t="n">
        <v>329185.81</v>
      </c>
      <c r="H46" s="33" t="n">
        <v>5.01235354717047</v>
      </c>
    </row>
    <row r="47" ht="14.5" customHeight="1">
      <c r="A47" s="31" t="s">
        <v>41</v>
      </c>
      <c r="B47" s="31" t="s">
        <v>460</v>
      </c>
      <c r="C47" s="31" t="s">
        <v>482</v>
      </c>
      <c r="D47" s="32" t="n">
        <v>793509</v>
      </c>
      <c r="E47" s="32" t="n">
        <v>4688</v>
      </c>
      <c r="F47" s="32" t="n">
        <v>7397</v>
      </c>
      <c r="G47" s="33" t="n">
        <v>349453.97</v>
      </c>
      <c r="H47" s="33" t="n">
        <v>5.90793551175853</v>
      </c>
    </row>
    <row r="48" ht="14.5" customHeight="1">
      <c r="A48" s="31" t="s">
        <v>41</v>
      </c>
      <c r="B48" s="31" t="s">
        <v>460</v>
      </c>
      <c r="C48" s="31" t="s">
        <v>483</v>
      </c>
      <c r="D48" s="32" t="n">
        <v>675159</v>
      </c>
      <c r="E48" s="32" t="n">
        <v>4127</v>
      </c>
      <c r="F48" s="32" t="n">
        <v>6724</v>
      </c>
      <c r="G48" s="33" t="n">
        <v>310301.72</v>
      </c>
      <c r="H48" s="33" t="n">
        <v>6.11263420912704</v>
      </c>
    </row>
    <row r="49" ht="14.5" customHeight="1">
      <c r="A49" s="31" t="s">
        <v>41</v>
      </c>
      <c r="B49" s="31" t="s">
        <v>460</v>
      </c>
      <c r="C49" s="31" t="s">
        <v>484</v>
      </c>
      <c r="D49" s="32" t="n">
        <v>554900</v>
      </c>
      <c r="E49" s="32" t="n">
        <v>3993</v>
      </c>
      <c r="F49" s="32" t="n">
        <v>5847</v>
      </c>
      <c r="G49" s="33" t="n">
        <v>306488.3</v>
      </c>
      <c r="H49" s="33" t="n">
        <v>7.19589115155884</v>
      </c>
    </row>
    <row r="50" ht="14.5" customHeight="1">
      <c r="A50" s="31" t="s">
        <v>41</v>
      </c>
      <c r="B50" s="31" t="s">
        <v>460</v>
      </c>
      <c r="C50" s="31" t="s">
        <v>473</v>
      </c>
      <c r="D50" s="32"/>
      <c r="E50" s="32" t="n">
        <v>43</v>
      </c>
      <c r="F50" s="32" t="n">
        <v>52</v>
      </c>
      <c r="G50" s="33" t="n">
        <v>2310.43</v>
      </c>
      <c r="H50" s="33"/>
    </row>
    <row r="51" ht="14.5" customHeight="1">
      <c r="A51" s="31" t="s">
        <v>41</v>
      </c>
      <c r="B51" s="31" t="s">
        <v>461</v>
      </c>
      <c r="C51" s="31" t="s">
        <v>480</v>
      </c>
      <c r="D51" s="32" t="n">
        <v>811851</v>
      </c>
      <c r="E51" s="32" t="n">
        <v>5972</v>
      </c>
      <c r="F51" s="32" t="n">
        <v>13707</v>
      </c>
      <c r="G51" s="33" t="n">
        <v>379824.33</v>
      </c>
      <c r="H51" s="33" t="n">
        <v>7.35602961627195</v>
      </c>
    </row>
    <row r="52" ht="14.5" customHeight="1">
      <c r="A52" s="31" t="s">
        <v>41</v>
      </c>
      <c r="B52" s="31" t="s">
        <v>461</v>
      </c>
      <c r="C52" s="31" t="s">
        <v>481</v>
      </c>
      <c r="D52" s="32" t="n">
        <v>841753</v>
      </c>
      <c r="E52" s="32" t="n">
        <v>6274</v>
      </c>
      <c r="F52" s="32" t="n">
        <v>12548</v>
      </c>
      <c r="G52" s="33" t="n">
        <v>419628.25</v>
      </c>
      <c r="H52" s="33" t="n">
        <v>7.45349288924423</v>
      </c>
    </row>
    <row r="53" ht="14.5" customHeight="1">
      <c r="A53" s="31" t="s">
        <v>41</v>
      </c>
      <c r="B53" s="31" t="s">
        <v>461</v>
      </c>
      <c r="C53" s="31" t="s">
        <v>482</v>
      </c>
      <c r="D53" s="32" t="n">
        <v>764482</v>
      </c>
      <c r="E53" s="32" t="n">
        <v>6580</v>
      </c>
      <c r="F53" s="32" t="n">
        <v>12219</v>
      </c>
      <c r="G53" s="33" t="n">
        <v>467514.51</v>
      </c>
      <c r="H53" s="33" t="n">
        <v>8.60713528899307</v>
      </c>
    </row>
    <row r="54" ht="14.5" customHeight="1">
      <c r="A54" s="31" t="s">
        <v>41</v>
      </c>
      <c r="B54" s="31" t="s">
        <v>461</v>
      </c>
      <c r="C54" s="31" t="s">
        <v>483</v>
      </c>
      <c r="D54" s="32" t="n">
        <v>692414</v>
      </c>
      <c r="E54" s="32" t="n">
        <v>6025</v>
      </c>
      <c r="F54" s="32" t="n">
        <v>11095</v>
      </c>
      <c r="G54" s="33" t="n">
        <v>440289.51</v>
      </c>
      <c r="H54" s="33" t="n">
        <v>8.70144162307521</v>
      </c>
    </row>
    <row r="55" ht="14.5" customHeight="1">
      <c r="A55" s="31" t="s">
        <v>41</v>
      </c>
      <c r="B55" s="31" t="s">
        <v>461</v>
      </c>
      <c r="C55" s="31" t="s">
        <v>484</v>
      </c>
      <c r="D55" s="32" t="n">
        <v>627709</v>
      </c>
      <c r="E55" s="32" t="n">
        <v>6431</v>
      </c>
      <c r="F55" s="32" t="n">
        <v>11108</v>
      </c>
      <c r="G55" s="33" t="n">
        <v>483463.71</v>
      </c>
      <c r="H55" s="33" t="n">
        <v>10.2451932344446</v>
      </c>
    </row>
    <row r="56" ht="14.5" customHeight="1">
      <c r="A56" s="31" t="s">
        <v>41</v>
      </c>
      <c r="B56" s="31" t="s">
        <v>461</v>
      </c>
      <c r="C56" s="31" t="s">
        <v>473</v>
      </c>
      <c r="D56" s="32"/>
      <c r="E56" s="32" t="n">
        <v>73</v>
      </c>
      <c r="F56" s="32" t="n">
        <v>79</v>
      </c>
      <c r="G56" s="33" t="n">
        <v>3211.49</v>
      </c>
      <c r="H56" s="33"/>
    </row>
    <row r="57" ht="14.5" customHeight="1">
      <c r="A57" s="31" t="s">
        <v>41</v>
      </c>
      <c r="B57" s="31" t="s">
        <v>462</v>
      </c>
      <c r="C57" s="31" t="s">
        <v>480</v>
      </c>
      <c r="D57" s="32" t="n">
        <v>689841</v>
      </c>
      <c r="E57" s="32" t="n">
        <v>11596</v>
      </c>
      <c r="F57" s="32" t="n">
        <v>30837</v>
      </c>
      <c r="G57" s="33" t="n">
        <v>611769.4</v>
      </c>
      <c r="H57" s="33" t="n">
        <v>16.8096706342476</v>
      </c>
    </row>
    <row r="58" ht="14.5" customHeight="1">
      <c r="A58" s="31" t="s">
        <v>41</v>
      </c>
      <c r="B58" s="31" t="s">
        <v>462</v>
      </c>
      <c r="C58" s="31" t="s">
        <v>481</v>
      </c>
      <c r="D58" s="32" t="n">
        <v>722864</v>
      </c>
      <c r="E58" s="32" t="n">
        <v>11924</v>
      </c>
      <c r="F58" s="32" t="n">
        <v>28582</v>
      </c>
      <c r="G58" s="33" t="n">
        <v>663339.92</v>
      </c>
      <c r="H58" s="33" t="n">
        <v>16.4954956949025</v>
      </c>
    </row>
    <row r="59" ht="14.5" customHeight="1">
      <c r="A59" s="31" t="s">
        <v>41</v>
      </c>
      <c r="B59" s="31" t="s">
        <v>462</v>
      </c>
      <c r="C59" s="31" t="s">
        <v>482</v>
      </c>
      <c r="D59" s="32" t="n">
        <v>699886</v>
      </c>
      <c r="E59" s="32" t="n">
        <v>12415</v>
      </c>
      <c r="F59" s="32" t="n">
        <v>27939</v>
      </c>
      <c r="G59" s="33" t="n">
        <v>738619.16</v>
      </c>
      <c r="H59" s="33" t="n">
        <v>17.7386031439406</v>
      </c>
    </row>
    <row r="60" ht="14.5" customHeight="1">
      <c r="A60" s="31" t="s">
        <v>41</v>
      </c>
      <c r="B60" s="31" t="s">
        <v>462</v>
      </c>
      <c r="C60" s="31" t="s">
        <v>483</v>
      </c>
      <c r="D60" s="32" t="n">
        <v>677912</v>
      </c>
      <c r="E60" s="32" t="n">
        <v>11385</v>
      </c>
      <c r="F60" s="32" t="n">
        <v>26401</v>
      </c>
      <c r="G60" s="33" t="n">
        <v>701681.28</v>
      </c>
      <c r="H60" s="33" t="n">
        <v>16.7942151783712</v>
      </c>
    </row>
    <row r="61" ht="14.5" customHeight="1">
      <c r="A61" s="31" t="s">
        <v>41</v>
      </c>
      <c r="B61" s="31" t="s">
        <v>462</v>
      </c>
      <c r="C61" s="31" t="s">
        <v>484</v>
      </c>
      <c r="D61" s="32" t="n">
        <v>685800</v>
      </c>
      <c r="E61" s="32" t="n">
        <v>12246</v>
      </c>
      <c r="F61" s="32" t="n">
        <v>26790</v>
      </c>
      <c r="G61" s="33" t="n">
        <v>797336.31</v>
      </c>
      <c r="H61" s="33" t="n">
        <v>17.8565179352581</v>
      </c>
    </row>
    <row r="62" ht="14.5" customHeight="1">
      <c r="A62" s="31" t="s">
        <v>41</v>
      </c>
      <c r="B62" s="31" t="s">
        <v>462</v>
      </c>
      <c r="C62" s="31" t="s">
        <v>473</v>
      </c>
      <c r="D62" s="32"/>
      <c r="E62" s="32" t="n">
        <v>186</v>
      </c>
      <c r="F62" s="32" t="n">
        <v>220</v>
      </c>
      <c r="G62" s="33" t="n">
        <v>6663.02</v>
      </c>
      <c r="H62" s="33"/>
    </row>
    <row r="63" ht="14.5" customHeight="1">
      <c r="A63" s="31" t="s">
        <v>41</v>
      </c>
      <c r="B63" s="31" t="s">
        <v>463</v>
      </c>
      <c r="C63" s="31" t="s">
        <v>480</v>
      </c>
      <c r="D63" s="32" t="n">
        <v>683053</v>
      </c>
      <c r="E63" s="32" t="n">
        <v>25129</v>
      </c>
      <c r="F63" s="32" t="n">
        <v>68969</v>
      </c>
      <c r="G63" s="33" t="n">
        <v>1078396.61</v>
      </c>
      <c r="H63" s="33" t="n">
        <v>36.7892389023985</v>
      </c>
    </row>
    <row r="64" ht="14.5" customHeight="1">
      <c r="A64" s="31" t="s">
        <v>41</v>
      </c>
      <c r="B64" s="31" t="s">
        <v>463</v>
      </c>
      <c r="C64" s="31" t="s">
        <v>481</v>
      </c>
      <c r="D64" s="32" t="n">
        <v>718418</v>
      </c>
      <c r="E64" s="32" t="n">
        <v>25912</v>
      </c>
      <c r="F64" s="32" t="n">
        <v>67137</v>
      </c>
      <c r="G64" s="33" t="n">
        <v>1152927.43</v>
      </c>
      <c r="H64" s="33" t="n">
        <v>36.068138604545</v>
      </c>
    </row>
    <row r="65" ht="14.5" customHeight="1">
      <c r="A65" s="31" t="s">
        <v>41</v>
      </c>
      <c r="B65" s="31" t="s">
        <v>463</v>
      </c>
      <c r="C65" s="31" t="s">
        <v>482</v>
      </c>
      <c r="D65" s="32" t="n">
        <v>729368</v>
      </c>
      <c r="E65" s="32" t="n">
        <v>27086</v>
      </c>
      <c r="F65" s="32" t="n">
        <v>70024</v>
      </c>
      <c r="G65" s="33" t="n">
        <v>1277132.15</v>
      </c>
      <c r="H65" s="33" t="n">
        <v>37.1362604336905</v>
      </c>
    </row>
    <row r="66" ht="14.5" customHeight="1">
      <c r="A66" s="31" t="s">
        <v>41</v>
      </c>
      <c r="B66" s="31" t="s">
        <v>463</v>
      </c>
      <c r="C66" s="31" t="s">
        <v>483</v>
      </c>
      <c r="D66" s="32" t="n">
        <v>739559</v>
      </c>
      <c r="E66" s="32" t="n">
        <v>25236</v>
      </c>
      <c r="F66" s="32" t="n">
        <v>64832</v>
      </c>
      <c r="G66" s="33" t="n">
        <v>1214904.26</v>
      </c>
      <c r="H66" s="33" t="n">
        <v>34.1230381889748</v>
      </c>
    </row>
    <row r="67" ht="14.5" customHeight="1">
      <c r="A67" s="31" t="s">
        <v>41</v>
      </c>
      <c r="B67" s="31" t="s">
        <v>463</v>
      </c>
      <c r="C67" s="31" t="s">
        <v>484</v>
      </c>
      <c r="D67" s="32" t="n">
        <v>768241</v>
      </c>
      <c r="E67" s="32" t="n">
        <v>26214</v>
      </c>
      <c r="F67" s="32" t="n">
        <v>67500</v>
      </c>
      <c r="G67" s="33" t="n">
        <v>1338007.36</v>
      </c>
      <c r="H67" s="33" t="n">
        <v>34.1221049123908</v>
      </c>
    </row>
    <row r="68" ht="14.5" customHeight="1">
      <c r="A68" s="31" t="s">
        <v>41</v>
      </c>
      <c r="B68" s="31" t="s">
        <v>463</v>
      </c>
      <c r="C68" s="31" t="s">
        <v>473</v>
      </c>
      <c r="D68" s="32"/>
      <c r="E68" s="32" t="n">
        <v>392</v>
      </c>
      <c r="F68" s="32" t="n">
        <v>427</v>
      </c>
      <c r="G68" s="33" t="n">
        <v>9972.96</v>
      </c>
      <c r="H68" s="33"/>
    </row>
    <row r="69" ht="14.5" customHeight="1">
      <c r="A69" s="31" t="s">
        <v>41</v>
      </c>
      <c r="B69" s="31" t="s">
        <v>464</v>
      </c>
      <c r="C69" s="31" t="s">
        <v>480</v>
      </c>
      <c r="D69" s="32" t="n">
        <v>709427</v>
      </c>
      <c r="E69" s="32" t="n">
        <v>36937</v>
      </c>
      <c r="F69" s="32" t="n">
        <v>101208</v>
      </c>
      <c r="G69" s="33" t="n">
        <v>1457591.65</v>
      </c>
      <c r="H69" s="33" t="n">
        <v>52.0659630941591</v>
      </c>
    </row>
    <row r="70" ht="14.5" customHeight="1">
      <c r="A70" s="31" t="s">
        <v>41</v>
      </c>
      <c r="B70" s="31" t="s">
        <v>464</v>
      </c>
      <c r="C70" s="31" t="s">
        <v>481</v>
      </c>
      <c r="D70" s="32" t="n">
        <v>754881</v>
      </c>
      <c r="E70" s="32" t="n">
        <v>39984</v>
      </c>
      <c r="F70" s="32" t="n">
        <v>106586</v>
      </c>
      <c r="G70" s="33" t="n">
        <v>1603069.99</v>
      </c>
      <c r="H70" s="33" t="n">
        <v>52.9672888839433</v>
      </c>
    </row>
    <row r="71" ht="14.5" customHeight="1">
      <c r="A71" s="31" t="s">
        <v>41</v>
      </c>
      <c r="B71" s="31" t="s">
        <v>464</v>
      </c>
      <c r="C71" s="31" t="s">
        <v>482</v>
      </c>
      <c r="D71" s="32" t="n">
        <v>788075</v>
      </c>
      <c r="E71" s="32" t="n">
        <v>43831</v>
      </c>
      <c r="F71" s="32" t="n">
        <v>117077</v>
      </c>
      <c r="G71" s="33" t="n">
        <v>1825478.69</v>
      </c>
      <c r="H71" s="33" t="n">
        <v>55.6178028740919</v>
      </c>
    </row>
    <row r="72" ht="14.5" customHeight="1">
      <c r="A72" s="31" t="s">
        <v>41</v>
      </c>
      <c r="B72" s="31" t="s">
        <v>464</v>
      </c>
      <c r="C72" s="31" t="s">
        <v>483</v>
      </c>
      <c r="D72" s="32" t="n">
        <v>805858</v>
      </c>
      <c r="E72" s="32" t="n">
        <v>42478</v>
      </c>
      <c r="F72" s="32" t="n">
        <v>116311</v>
      </c>
      <c r="G72" s="33" t="n">
        <v>1818106.42</v>
      </c>
      <c r="H72" s="33" t="n">
        <v>52.7115198955647</v>
      </c>
    </row>
    <row r="73" ht="14.5" customHeight="1">
      <c r="A73" s="31" t="s">
        <v>41</v>
      </c>
      <c r="B73" s="31" t="s">
        <v>464</v>
      </c>
      <c r="C73" s="31" t="s">
        <v>484</v>
      </c>
      <c r="D73" s="32" t="n">
        <v>817110</v>
      </c>
      <c r="E73" s="32" t="n">
        <v>46040</v>
      </c>
      <c r="F73" s="32" t="n">
        <v>127154</v>
      </c>
      <c r="G73" s="33" t="n">
        <v>2088140.13</v>
      </c>
      <c r="H73" s="33" t="n">
        <v>56.344922960189</v>
      </c>
    </row>
    <row r="74" ht="14.5" customHeight="1">
      <c r="A74" s="31" t="s">
        <v>41</v>
      </c>
      <c r="B74" s="31" t="s">
        <v>464</v>
      </c>
      <c r="C74" s="31" t="s">
        <v>473</v>
      </c>
      <c r="D74" s="32"/>
      <c r="E74" s="32" t="n">
        <v>710</v>
      </c>
      <c r="F74" s="32" t="n">
        <v>840</v>
      </c>
      <c r="G74" s="33" t="n">
        <v>14551.81</v>
      </c>
      <c r="H74" s="33"/>
    </row>
    <row r="75" ht="14.5" customHeight="1">
      <c r="A75" s="31" t="s">
        <v>41</v>
      </c>
      <c r="B75" s="31" t="s">
        <v>465</v>
      </c>
      <c r="C75" s="31" t="s">
        <v>480</v>
      </c>
      <c r="D75" s="32" t="n">
        <v>662811</v>
      </c>
      <c r="E75" s="32" t="n">
        <v>29716</v>
      </c>
      <c r="F75" s="32" t="n">
        <v>82252</v>
      </c>
      <c r="G75" s="33" t="n">
        <v>1229058.26</v>
      </c>
      <c r="H75" s="33" t="n">
        <v>44.8332933521019</v>
      </c>
    </row>
    <row r="76" ht="14.5" customHeight="1">
      <c r="A76" s="31" t="s">
        <v>41</v>
      </c>
      <c r="B76" s="31" t="s">
        <v>465</v>
      </c>
      <c r="C76" s="31" t="s">
        <v>481</v>
      </c>
      <c r="D76" s="32" t="n">
        <v>720182</v>
      </c>
      <c r="E76" s="32" t="n">
        <v>33440</v>
      </c>
      <c r="F76" s="32" t="n">
        <v>88455</v>
      </c>
      <c r="G76" s="33" t="n">
        <v>1377095.29</v>
      </c>
      <c r="H76" s="33" t="n">
        <v>46.43270728788</v>
      </c>
    </row>
    <row r="77" ht="14.5" customHeight="1">
      <c r="A77" s="31" t="s">
        <v>41</v>
      </c>
      <c r="B77" s="31" t="s">
        <v>465</v>
      </c>
      <c r="C77" s="31" t="s">
        <v>482</v>
      </c>
      <c r="D77" s="32" t="n">
        <v>778109</v>
      </c>
      <c r="E77" s="32" t="n">
        <v>39098</v>
      </c>
      <c r="F77" s="32" t="n">
        <v>105120</v>
      </c>
      <c r="G77" s="33" t="n">
        <v>1682002.88</v>
      </c>
      <c r="H77" s="33" t="n">
        <v>50.2474589035726</v>
      </c>
    </row>
    <row r="78" ht="14.5" customHeight="1">
      <c r="A78" s="31" t="s">
        <v>41</v>
      </c>
      <c r="B78" s="31" t="s">
        <v>465</v>
      </c>
      <c r="C78" s="31" t="s">
        <v>483</v>
      </c>
      <c r="D78" s="32" t="n">
        <v>798848</v>
      </c>
      <c r="E78" s="32" t="n">
        <v>38699</v>
      </c>
      <c r="F78" s="32" t="n">
        <v>105571</v>
      </c>
      <c r="G78" s="33" t="n">
        <v>1701088.41</v>
      </c>
      <c r="H78" s="33" t="n">
        <v>48.4435086524595</v>
      </c>
    </row>
    <row r="79" ht="14.5" customHeight="1">
      <c r="A79" s="31" t="s">
        <v>41</v>
      </c>
      <c r="B79" s="31" t="s">
        <v>465</v>
      </c>
      <c r="C79" s="31" t="s">
        <v>484</v>
      </c>
      <c r="D79" s="32" t="n">
        <v>801832</v>
      </c>
      <c r="E79" s="32" t="n">
        <v>42819</v>
      </c>
      <c r="F79" s="32" t="n">
        <v>119166</v>
      </c>
      <c r="G79" s="33" t="n">
        <v>1985058.94</v>
      </c>
      <c r="H79" s="33" t="n">
        <v>53.4014606550998</v>
      </c>
    </row>
    <row r="80" ht="14.5" customHeight="1">
      <c r="A80" s="31" t="s">
        <v>41</v>
      </c>
      <c r="B80" s="31" t="s">
        <v>465</v>
      </c>
      <c r="C80" s="31" t="s">
        <v>473</v>
      </c>
      <c r="D80" s="32"/>
      <c r="E80" s="32" t="n">
        <v>496</v>
      </c>
      <c r="F80" s="32" t="n">
        <v>541</v>
      </c>
      <c r="G80" s="33" t="n">
        <v>9855.63</v>
      </c>
      <c r="H80" s="33"/>
    </row>
    <row r="81" ht="14.5" customHeight="1">
      <c r="A81" s="31" t="s">
        <v>41</v>
      </c>
      <c r="B81" s="31" t="s">
        <v>466</v>
      </c>
      <c r="C81" s="31" t="s">
        <v>480</v>
      </c>
      <c r="D81" s="32" t="n">
        <v>550121</v>
      </c>
      <c r="E81" s="32" t="n">
        <v>20269</v>
      </c>
      <c r="F81" s="32" t="n">
        <v>56363</v>
      </c>
      <c r="G81" s="33" t="n">
        <v>834945.18</v>
      </c>
      <c r="H81" s="33" t="n">
        <v>36.8446214560069</v>
      </c>
    </row>
    <row r="82" ht="14.5" customHeight="1">
      <c r="A82" s="31" t="s">
        <v>41</v>
      </c>
      <c r="B82" s="31" t="s">
        <v>466</v>
      </c>
      <c r="C82" s="31" t="s">
        <v>481</v>
      </c>
      <c r="D82" s="32" t="n">
        <v>605845</v>
      </c>
      <c r="E82" s="32" t="n">
        <v>25311</v>
      </c>
      <c r="F82" s="32" t="n">
        <v>68175</v>
      </c>
      <c r="G82" s="33" t="n">
        <v>1032258.89</v>
      </c>
      <c r="H82" s="33" t="n">
        <v>41.7780125279568</v>
      </c>
    </row>
    <row r="83" ht="14.5" customHeight="1">
      <c r="A83" s="31" t="s">
        <v>41</v>
      </c>
      <c r="B83" s="31" t="s">
        <v>466</v>
      </c>
      <c r="C83" s="31" t="s">
        <v>482</v>
      </c>
      <c r="D83" s="32" t="n">
        <v>667559</v>
      </c>
      <c r="E83" s="32" t="n">
        <v>30244</v>
      </c>
      <c r="F83" s="32" t="n">
        <v>83059</v>
      </c>
      <c r="G83" s="33" t="n">
        <v>1275025.24</v>
      </c>
      <c r="H83" s="33" t="n">
        <v>45.3053587772766</v>
      </c>
    </row>
    <row r="84" ht="14.5" customHeight="1">
      <c r="A84" s="31" t="s">
        <v>41</v>
      </c>
      <c r="B84" s="31" t="s">
        <v>466</v>
      </c>
      <c r="C84" s="31" t="s">
        <v>483</v>
      </c>
      <c r="D84" s="32" t="n">
        <v>689362</v>
      </c>
      <c r="E84" s="32" t="n">
        <v>30124</v>
      </c>
      <c r="F84" s="32" t="n">
        <v>83360</v>
      </c>
      <c r="G84" s="33" t="n">
        <v>1299254.22</v>
      </c>
      <c r="H84" s="33" t="n">
        <v>43.698376179714</v>
      </c>
    </row>
    <row r="85" ht="14.5" customHeight="1">
      <c r="A85" s="31" t="s">
        <v>41</v>
      </c>
      <c r="B85" s="31" t="s">
        <v>466</v>
      </c>
      <c r="C85" s="31" t="s">
        <v>484</v>
      </c>
      <c r="D85" s="32" t="n">
        <v>683926</v>
      </c>
      <c r="E85" s="32" t="n">
        <v>33553</v>
      </c>
      <c r="F85" s="32" t="n">
        <v>95233</v>
      </c>
      <c r="G85" s="33" t="n">
        <v>1525942.82</v>
      </c>
      <c r="H85" s="33" t="n">
        <v>49.0594011632838</v>
      </c>
    </row>
    <row r="86" ht="14.5" customHeight="1">
      <c r="A86" s="31" t="s">
        <v>41</v>
      </c>
      <c r="B86" s="31" t="s">
        <v>466</v>
      </c>
      <c r="C86" s="31" t="s">
        <v>473</v>
      </c>
      <c r="D86" s="32"/>
      <c r="E86" s="32" t="n">
        <v>320</v>
      </c>
      <c r="F86" s="32" t="n">
        <v>371</v>
      </c>
      <c r="G86" s="33" t="n">
        <v>6649.42</v>
      </c>
      <c r="H86" s="33"/>
    </row>
    <row r="87" ht="14.5" customHeight="1">
      <c r="A87" s="31" t="s">
        <v>41</v>
      </c>
      <c r="B87" s="31" t="s">
        <v>467</v>
      </c>
      <c r="C87" s="31" t="s">
        <v>480</v>
      </c>
      <c r="D87" s="32" t="n">
        <v>444829</v>
      </c>
      <c r="E87" s="32" t="n">
        <v>16020</v>
      </c>
      <c r="F87" s="32" t="n">
        <v>44359</v>
      </c>
      <c r="G87" s="33" t="n">
        <v>651532.82</v>
      </c>
      <c r="H87" s="33" t="n">
        <v>36.0138390257829</v>
      </c>
    </row>
    <row r="88" ht="14.5" customHeight="1">
      <c r="A88" s="31" t="s">
        <v>41</v>
      </c>
      <c r="B88" s="31" t="s">
        <v>467</v>
      </c>
      <c r="C88" s="31" t="s">
        <v>481</v>
      </c>
      <c r="D88" s="32" t="n">
        <v>511238</v>
      </c>
      <c r="E88" s="32" t="n">
        <v>21314</v>
      </c>
      <c r="F88" s="32" t="n">
        <v>58730</v>
      </c>
      <c r="G88" s="33" t="n">
        <v>867537.48</v>
      </c>
      <c r="H88" s="33" t="n">
        <v>41.6909541153044</v>
      </c>
    </row>
    <row r="89" ht="14.5" customHeight="1">
      <c r="A89" s="31" t="s">
        <v>41</v>
      </c>
      <c r="B89" s="31" t="s">
        <v>467</v>
      </c>
      <c r="C89" s="31" t="s">
        <v>482</v>
      </c>
      <c r="D89" s="32" t="n">
        <v>590314</v>
      </c>
      <c r="E89" s="32" t="n">
        <v>26654</v>
      </c>
      <c r="F89" s="32" t="n">
        <v>76185</v>
      </c>
      <c r="G89" s="33" t="n">
        <v>1128051.48</v>
      </c>
      <c r="H89" s="33" t="n">
        <v>45.1522410107163</v>
      </c>
    </row>
    <row r="90" ht="14.5" customHeight="1">
      <c r="A90" s="31" t="s">
        <v>41</v>
      </c>
      <c r="B90" s="31" t="s">
        <v>467</v>
      </c>
      <c r="C90" s="31" t="s">
        <v>483</v>
      </c>
      <c r="D90" s="32" t="n">
        <v>619719</v>
      </c>
      <c r="E90" s="32" t="n">
        <v>26764</v>
      </c>
      <c r="F90" s="32" t="n">
        <v>76782</v>
      </c>
      <c r="G90" s="33" t="n">
        <v>1155582.13</v>
      </c>
      <c r="H90" s="33" t="n">
        <v>43.1873155413986</v>
      </c>
    </row>
    <row r="91" ht="14.5" customHeight="1">
      <c r="A91" s="31" t="s">
        <v>41</v>
      </c>
      <c r="B91" s="31" t="s">
        <v>467</v>
      </c>
      <c r="C91" s="31" t="s">
        <v>484</v>
      </c>
      <c r="D91" s="32" t="n">
        <v>618200</v>
      </c>
      <c r="E91" s="32" t="n">
        <v>30266</v>
      </c>
      <c r="F91" s="32" t="n">
        <v>87901</v>
      </c>
      <c r="G91" s="33" t="n">
        <v>1349902.45</v>
      </c>
      <c r="H91" s="33" t="n">
        <v>48.9582659333549</v>
      </c>
    </row>
    <row r="92" ht="14.5" customHeight="1">
      <c r="A92" s="31" t="s">
        <v>41</v>
      </c>
      <c r="B92" s="31" t="s">
        <v>467</v>
      </c>
      <c r="C92" s="31" t="s">
        <v>473</v>
      </c>
      <c r="D92" s="32"/>
      <c r="E92" s="32" t="n">
        <v>212</v>
      </c>
      <c r="F92" s="32" t="n">
        <v>251</v>
      </c>
      <c r="G92" s="33" t="n">
        <v>4845.93</v>
      </c>
      <c r="H92" s="33"/>
    </row>
    <row r="93" ht="14.5" customHeight="1">
      <c r="A93" s="31" t="s">
        <v>41</v>
      </c>
      <c r="B93" s="31" t="s">
        <v>468</v>
      </c>
      <c r="C93" s="31" t="s">
        <v>480</v>
      </c>
      <c r="D93" s="32" t="n">
        <v>397001</v>
      </c>
      <c r="E93" s="32" t="n">
        <v>10241</v>
      </c>
      <c r="F93" s="32" t="n">
        <v>27998</v>
      </c>
      <c r="G93" s="33" t="n">
        <v>416545.48</v>
      </c>
      <c r="H93" s="33" t="n">
        <v>25.7959047962096</v>
      </c>
    </row>
    <row r="94" ht="14.5" customHeight="1">
      <c r="A94" s="31" t="s">
        <v>41</v>
      </c>
      <c r="B94" s="31" t="s">
        <v>468</v>
      </c>
      <c r="C94" s="31" t="s">
        <v>481</v>
      </c>
      <c r="D94" s="32" t="n">
        <v>490129</v>
      </c>
      <c r="E94" s="32" t="n">
        <v>13606</v>
      </c>
      <c r="F94" s="32" t="n">
        <v>37146</v>
      </c>
      <c r="G94" s="33" t="n">
        <v>533899.39</v>
      </c>
      <c r="H94" s="33" t="n">
        <v>27.7600386836935</v>
      </c>
    </row>
    <row r="95" ht="14.5" customHeight="1">
      <c r="A95" s="31" t="s">
        <v>41</v>
      </c>
      <c r="B95" s="31" t="s">
        <v>468</v>
      </c>
      <c r="C95" s="31" t="s">
        <v>482</v>
      </c>
      <c r="D95" s="32" t="n">
        <v>598954</v>
      </c>
      <c r="E95" s="32" t="n">
        <v>17086</v>
      </c>
      <c r="F95" s="32" t="n">
        <v>48844</v>
      </c>
      <c r="G95" s="33" t="n">
        <v>703074.17</v>
      </c>
      <c r="H95" s="33" t="n">
        <v>28.5263976866337</v>
      </c>
    </row>
    <row r="96" ht="14.5" customHeight="1">
      <c r="A96" s="31" t="s">
        <v>41</v>
      </c>
      <c r="B96" s="31" t="s">
        <v>468</v>
      </c>
      <c r="C96" s="31" t="s">
        <v>483</v>
      </c>
      <c r="D96" s="32" t="n">
        <v>654855</v>
      </c>
      <c r="E96" s="32" t="n">
        <v>17703</v>
      </c>
      <c r="F96" s="32" t="n">
        <v>50735</v>
      </c>
      <c r="G96" s="33" t="n">
        <v>743297.6</v>
      </c>
      <c r="H96" s="33" t="n">
        <v>27.0334654236434</v>
      </c>
    </row>
    <row r="97" ht="14.5" customHeight="1">
      <c r="A97" s="31" t="s">
        <v>41</v>
      </c>
      <c r="B97" s="31" t="s">
        <v>468</v>
      </c>
      <c r="C97" s="31" t="s">
        <v>484</v>
      </c>
      <c r="D97" s="32" t="n">
        <v>673189</v>
      </c>
      <c r="E97" s="32" t="n">
        <v>20227</v>
      </c>
      <c r="F97" s="32" t="n">
        <v>59251</v>
      </c>
      <c r="G97" s="33" t="n">
        <v>868715.11</v>
      </c>
      <c r="H97" s="33" t="n">
        <v>30.04653967905</v>
      </c>
    </row>
    <row r="98" ht="14.5" customHeight="1">
      <c r="A98" s="31" t="s">
        <v>41</v>
      </c>
      <c r="B98" s="31" t="s">
        <v>468</v>
      </c>
      <c r="C98" s="31" t="s">
        <v>473</v>
      </c>
      <c r="D98" s="32"/>
      <c r="E98" s="32" t="n">
        <v>138</v>
      </c>
      <c r="F98" s="32" t="n">
        <v>161</v>
      </c>
      <c r="G98" s="33" t="n">
        <v>2460.83</v>
      </c>
      <c r="H98" s="33"/>
    </row>
    <row r="99" ht="14.5" customHeight="1">
      <c r="A99" s="31" t="s">
        <v>41</v>
      </c>
      <c r="B99" s="31" t="s">
        <v>469</v>
      </c>
      <c r="C99" s="31" t="s">
        <v>480</v>
      </c>
      <c r="D99" s="32" t="n">
        <v>273652</v>
      </c>
      <c r="E99" s="32" t="n">
        <v>7065</v>
      </c>
      <c r="F99" s="32" t="n">
        <v>18505</v>
      </c>
      <c r="G99" s="33" t="n">
        <v>288492.44</v>
      </c>
      <c r="H99" s="33" t="n">
        <v>25.8174615935568</v>
      </c>
    </row>
    <row r="100" ht="14.5" customHeight="1">
      <c r="A100" s="31" t="s">
        <v>41</v>
      </c>
      <c r="B100" s="31" t="s">
        <v>469</v>
      </c>
      <c r="C100" s="31" t="s">
        <v>481</v>
      </c>
      <c r="D100" s="32" t="n">
        <v>345565</v>
      </c>
      <c r="E100" s="32" t="n">
        <v>8840</v>
      </c>
      <c r="F100" s="32" t="n">
        <v>22893</v>
      </c>
      <c r="G100" s="33" t="n">
        <v>342192.41</v>
      </c>
      <c r="H100" s="33" t="n">
        <v>25.5812944019215</v>
      </c>
    </row>
    <row r="101" ht="14.5" customHeight="1">
      <c r="A101" s="31" t="s">
        <v>41</v>
      </c>
      <c r="B101" s="31" t="s">
        <v>469</v>
      </c>
      <c r="C101" s="31" t="s">
        <v>482</v>
      </c>
      <c r="D101" s="32" t="n">
        <v>428397</v>
      </c>
      <c r="E101" s="32" t="n">
        <v>10835</v>
      </c>
      <c r="F101" s="32" t="n">
        <v>30066</v>
      </c>
      <c r="G101" s="33" t="n">
        <v>430169.17</v>
      </c>
      <c r="H101" s="33" t="n">
        <v>25.291960494588</v>
      </c>
    </row>
    <row r="102" ht="14.5" customHeight="1">
      <c r="A102" s="31" t="s">
        <v>41</v>
      </c>
      <c r="B102" s="31" t="s">
        <v>469</v>
      </c>
      <c r="C102" s="31" t="s">
        <v>483</v>
      </c>
      <c r="D102" s="32" t="n">
        <v>473036</v>
      </c>
      <c r="E102" s="32" t="n">
        <v>11253</v>
      </c>
      <c r="F102" s="32" t="n">
        <v>31755</v>
      </c>
      <c r="G102" s="33" t="n">
        <v>453368.55</v>
      </c>
      <c r="H102" s="33" t="n">
        <v>23.7888871037299</v>
      </c>
    </row>
    <row r="103" ht="14.5" customHeight="1">
      <c r="A103" s="31" t="s">
        <v>41</v>
      </c>
      <c r="B103" s="31" t="s">
        <v>469</v>
      </c>
      <c r="C103" s="31" t="s">
        <v>484</v>
      </c>
      <c r="D103" s="32" t="n">
        <v>489342</v>
      </c>
      <c r="E103" s="32" t="n">
        <v>12782</v>
      </c>
      <c r="F103" s="32" t="n">
        <v>36388</v>
      </c>
      <c r="G103" s="33" t="n">
        <v>538944.45</v>
      </c>
      <c r="H103" s="33" t="n">
        <v>26.1207907761852</v>
      </c>
    </row>
    <row r="104" ht="14.5" customHeight="1">
      <c r="A104" s="31" t="s">
        <v>41</v>
      </c>
      <c r="B104" s="31" t="s">
        <v>469</v>
      </c>
      <c r="C104" s="31" t="s">
        <v>473</v>
      </c>
      <c r="D104" s="32"/>
      <c r="E104" s="32" t="n">
        <v>82</v>
      </c>
      <c r="F104" s="32" t="n">
        <v>92</v>
      </c>
      <c r="G104" s="33" t="n">
        <v>1610.43</v>
      </c>
      <c r="H104" s="33"/>
    </row>
    <row r="105" ht="14.5" customHeight="1">
      <c r="A105" s="31" t="s">
        <v>41</v>
      </c>
      <c r="B105" s="31" t="s">
        <v>470</v>
      </c>
      <c r="C105" s="31" t="s">
        <v>480</v>
      </c>
      <c r="D105" s="32" t="n">
        <v>204085</v>
      </c>
      <c r="E105" s="32" t="n">
        <v>4215</v>
      </c>
      <c r="F105" s="32" t="n">
        <v>10902</v>
      </c>
      <c r="G105" s="33" t="n">
        <v>169916.13</v>
      </c>
      <c r="H105" s="33" t="n">
        <v>20.6531592228728</v>
      </c>
    </row>
    <row r="106" ht="14.5" customHeight="1">
      <c r="A106" s="31" t="s">
        <v>41</v>
      </c>
      <c r="B106" s="31" t="s">
        <v>470</v>
      </c>
      <c r="C106" s="31" t="s">
        <v>481</v>
      </c>
      <c r="D106" s="32" t="n">
        <v>250419</v>
      </c>
      <c r="E106" s="32" t="n">
        <v>5393</v>
      </c>
      <c r="F106" s="32" t="n">
        <v>14172</v>
      </c>
      <c r="G106" s="33" t="n">
        <v>207771.66</v>
      </c>
      <c r="H106" s="33" t="n">
        <v>21.5359058218426</v>
      </c>
    </row>
    <row r="107" ht="14.5" customHeight="1">
      <c r="A107" s="31" t="s">
        <v>41</v>
      </c>
      <c r="B107" s="31" t="s">
        <v>470</v>
      </c>
      <c r="C107" s="31" t="s">
        <v>482</v>
      </c>
      <c r="D107" s="32" t="n">
        <v>307022</v>
      </c>
      <c r="E107" s="32" t="n">
        <v>6702</v>
      </c>
      <c r="F107" s="32" t="n">
        <v>17856</v>
      </c>
      <c r="G107" s="33" t="n">
        <v>261740.35</v>
      </c>
      <c r="H107" s="33" t="n">
        <v>21.8290545954362</v>
      </c>
    </row>
    <row r="108" ht="14.5" customHeight="1">
      <c r="A108" s="31" t="s">
        <v>41</v>
      </c>
      <c r="B108" s="31" t="s">
        <v>470</v>
      </c>
      <c r="C108" s="31" t="s">
        <v>483</v>
      </c>
      <c r="D108" s="32" t="n">
        <v>335995</v>
      </c>
      <c r="E108" s="32" t="n">
        <v>6624</v>
      </c>
      <c r="F108" s="32" t="n">
        <v>18044</v>
      </c>
      <c r="G108" s="33" t="n">
        <v>263492.74</v>
      </c>
      <c r="H108" s="33" t="n">
        <v>19.7145790859983</v>
      </c>
    </row>
    <row r="109" ht="14.5" customHeight="1">
      <c r="A109" s="31" t="s">
        <v>41</v>
      </c>
      <c r="B109" s="31" t="s">
        <v>470</v>
      </c>
      <c r="C109" s="31" t="s">
        <v>484</v>
      </c>
      <c r="D109" s="32" t="n">
        <v>351668</v>
      </c>
      <c r="E109" s="32" t="n">
        <v>7734</v>
      </c>
      <c r="F109" s="32" t="n">
        <v>21906</v>
      </c>
      <c r="G109" s="33" t="n">
        <v>313925.76</v>
      </c>
      <c r="H109" s="33" t="n">
        <v>21.9923336783557</v>
      </c>
    </row>
    <row r="110" ht="14.5" customHeight="1">
      <c r="A110" s="31" t="s">
        <v>41</v>
      </c>
      <c r="B110" s="31" t="s">
        <v>470</v>
      </c>
      <c r="C110" s="31" t="s">
        <v>473</v>
      </c>
      <c r="D110" s="32"/>
      <c r="E110" s="32" t="n">
        <v>39</v>
      </c>
      <c r="F110" s="32" t="n">
        <v>43</v>
      </c>
      <c r="G110" s="33" t="n">
        <v>735.5</v>
      </c>
      <c r="H110" s="33"/>
    </row>
    <row r="111" ht="14.5" customHeight="1">
      <c r="A111" s="31" t="s">
        <v>41</v>
      </c>
      <c r="B111" s="31" t="s">
        <v>471</v>
      </c>
      <c r="C111" s="31" t="s">
        <v>480</v>
      </c>
      <c r="D111" s="32" t="n">
        <v>122981</v>
      </c>
      <c r="E111" s="32" t="n">
        <v>2168</v>
      </c>
      <c r="F111" s="32" t="n">
        <v>5520</v>
      </c>
      <c r="G111" s="33" t="n">
        <v>88095</v>
      </c>
      <c r="H111" s="33" t="n">
        <v>17.6287393987689</v>
      </c>
    </row>
    <row r="112" ht="14.5" customHeight="1">
      <c r="A112" s="31" t="s">
        <v>41</v>
      </c>
      <c r="B112" s="31" t="s">
        <v>471</v>
      </c>
      <c r="C112" s="31" t="s">
        <v>481</v>
      </c>
      <c r="D112" s="32" t="n">
        <v>153500</v>
      </c>
      <c r="E112" s="32" t="n">
        <v>2796</v>
      </c>
      <c r="F112" s="32" t="n">
        <v>7316</v>
      </c>
      <c r="G112" s="33" t="n">
        <v>108221.18</v>
      </c>
      <c r="H112" s="33" t="n">
        <v>18.214983713355</v>
      </c>
    </row>
    <row r="113" ht="14.5" customHeight="1">
      <c r="A113" s="31" t="s">
        <v>41</v>
      </c>
      <c r="B113" s="31" t="s">
        <v>471</v>
      </c>
      <c r="C113" s="31" t="s">
        <v>482</v>
      </c>
      <c r="D113" s="32" t="n">
        <v>187300</v>
      </c>
      <c r="E113" s="32" t="n">
        <v>3434</v>
      </c>
      <c r="F113" s="32" t="n">
        <v>9319</v>
      </c>
      <c r="G113" s="33" t="n">
        <v>135153.84</v>
      </c>
      <c r="H113" s="33" t="n">
        <v>18.3342231713828</v>
      </c>
    </row>
    <row r="114" ht="14.5" customHeight="1">
      <c r="A114" s="31" t="s">
        <v>41</v>
      </c>
      <c r="B114" s="31" t="s">
        <v>471</v>
      </c>
      <c r="C114" s="31" t="s">
        <v>483</v>
      </c>
      <c r="D114" s="32" t="n">
        <v>203824</v>
      </c>
      <c r="E114" s="32" t="n">
        <v>3418</v>
      </c>
      <c r="F114" s="32" t="n">
        <v>8982</v>
      </c>
      <c r="G114" s="33" t="n">
        <v>129718.42</v>
      </c>
      <c r="H114" s="33" t="n">
        <v>16.769369652249</v>
      </c>
    </row>
    <row r="115" ht="14.5" customHeight="1">
      <c r="A115" s="31" t="s">
        <v>41</v>
      </c>
      <c r="B115" s="31" t="s">
        <v>471</v>
      </c>
      <c r="C115" s="31" t="s">
        <v>484</v>
      </c>
      <c r="D115" s="32" t="n">
        <v>217738</v>
      </c>
      <c r="E115" s="32" t="n">
        <v>3897</v>
      </c>
      <c r="F115" s="32" t="n">
        <v>10958</v>
      </c>
      <c r="G115" s="33" t="n">
        <v>154506.94</v>
      </c>
      <c r="H115" s="33" t="n">
        <v>17.8976568169084</v>
      </c>
    </row>
    <row r="116" ht="14.5" customHeight="1">
      <c r="A116" s="31" t="s">
        <v>41</v>
      </c>
      <c r="B116" s="31" t="s">
        <v>471</v>
      </c>
      <c r="C116" s="31" t="s">
        <v>473</v>
      </c>
      <c r="D116" s="32"/>
      <c r="E116" s="32" t="n">
        <v>28</v>
      </c>
      <c r="F116" s="32" t="n">
        <v>34</v>
      </c>
      <c r="G116" s="33" t="n">
        <v>583.25</v>
      </c>
      <c r="H116" s="33"/>
    </row>
    <row r="117" ht="14.5" customHeight="1">
      <c r="A117" s="31" t="s">
        <v>41</v>
      </c>
      <c r="B117" s="31" t="s">
        <v>472</v>
      </c>
      <c r="C117" s="31" t="s">
        <v>480</v>
      </c>
      <c r="D117" s="32" t="n">
        <v>71390</v>
      </c>
      <c r="E117" s="32" t="n">
        <v>925</v>
      </c>
      <c r="F117" s="32" t="n">
        <v>2254</v>
      </c>
      <c r="G117" s="33" t="n">
        <v>37022.63</v>
      </c>
      <c r="H117" s="33" t="n">
        <v>12.9569967782603</v>
      </c>
    </row>
    <row r="118" ht="14.5" customHeight="1">
      <c r="A118" s="31" t="s">
        <v>41</v>
      </c>
      <c r="B118" s="31" t="s">
        <v>472</v>
      </c>
      <c r="C118" s="31" t="s">
        <v>481</v>
      </c>
      <c r="D118" s="32" t="n">
        <v>91688</v>
      </c>
      <c r="E118" s="32" t="n">
        <v>1187</v>
      </c>
      <c r="F118" s="32" t="n">
        <v>3131</v>
      </c>
      <c r="G118" s="33" t="n">
        <v>47429.38</v>
      </c>
      <c r="H118" s="33" t="n">
        <v>12.9460780036646</v>
      </c>
    </row>
    <row r="119" ht="14.5" customHeight="1">
      <c r="A119" s="31" t="s">
        <v>41</v>
      </c>
      <c r="B119" s="31" t="s">
        <v>472</v>
      </c>
      <c r="C119" s="31" t="s">
        <v>482</v>
      </c>
      <c r="D119" s="32" t="n">
        <v>111360</v>
      </c>
      <c r="E119" s="32" t="n">
        <v>1405</v>
      </c>
      <c r="F119" s="32" t="n">
        <v>3605</v>
      </c>
      <c r="G119" s="33" t="n">
        <v>55814.46</v>
      </c>
      <c r="H119" s="33" t="n">
        <v>12.6167385057471</v>
      </c>
    </row>
    <row r="120" ht="14.5" customHeight="1">
      <c r="A120" s="31" t="s">
        <v>41</v>
      </c>
      <c r="B120" s="31" t="s">
        <v>472</v>
      </c>
      <c r="C120" s="31" t="s">
        <v>483</v>
      </c>
      <c r="D120" s="32" t="n">
        <v>119285</v>
      </c>
      <c r="E120" s="32" t="n">
        <v>1402</v>
      </c>
      <c r="F120" s="32" t="n">
        <v>3956</v>
      </c>
      <c r="G120" s="33" t="n">
        <v>57961.86</v>
      </c>
      <c r="H120" s="33" t="n">
        <v>11.7533637925976</v>
      </c>
    </row>
    <row r="121" ht="14.5" customHeight="1">
      <c r="A121" s="31" t="s">
        <v>41</v>
      </c>
      <c r="B121" s="31" t="s">
        <v>472</v>
      </c>
      <c r="C121" s="31" t="s">
        <v>484</v>
      </c>
      <c r="D121" s="32" t="n">
        <v>127344</v>
      </c>
      <c r="E121" s="32" t="n">
        <v>1643</v>
      </c>
      <c r="F121" s="32" t="n">
        <v>4487</v>
      </c>
      <c r="G121" s="33" t="n">
        <v>61459.23</v>
      </c>
      <c r="H121" s="33" t="n">
        <v>12.9020605603719</v>
      </c>
    </row>
    <row r="122" ht="14.5" customHeight="1">
      <c r="A122" s="31" t="s">
        <v>41</v>
      </c>
      <c r="B122" s="31" t="s">
        <v>472</v>
      </c>
      <c r="C122" s="31" t="s">
        <v>473</v>
      </c>
      <c r="D122" s="32"/>
      <c r="E122" s="32" t="n">
        <v>9</v>
      </c>
      <c r="F122" s="32" t="n">
        <v>13</v>
      </c>
      <c r="G122" s="33" t="n">
        <v>174.68</v>
      </c>
      <c r="H122" s="33"/>
    </row>
    <row r="123" ht="14.5" customHeight="1">
      <c r="A123" s="31" t="s">
        <v>41</v>
      </c>
      <c r="B123" s="31" t="s">
        <v>473</v>
      </c>
      <c r="C123" s="31" t="s">
        <v>480</v>
      </c>
      <c r="D123" s="32"/>
      <c r="E123" s="32" t="n">
        <v>1382</v>
      </c>
      <c r="F123" s="32" t="n">
        <v>2082</v>
      </c>
      <c r="G123" s="33" t="n">
        <v>63505.29</v>
      </c>
      <c r="H123" s="33"/>
    </row>
    <row r="124" ht="14.5" customHeight="1">
      <c r="A124" s="31" t="s">
        <v>41</v>
      </c>
      <c r="B124" s="31" t="s">
        <v>473</v>
      </c>
      <c r="C124" s="31" t="s">
        <v>481</v>
      </c>
      <c r="D124" s="32"/>
      <c r="E124" s="32" t="n">
        <v>1834</v>
      </c>
      <c r="F124" s="32" t="n">
        <v>2740</v>
      </c>
      <c r="G124" s="33" t="n">
        <v>86220.62</v>
      </c>
      <c r="H124" s="33"/>
    </row>
    <row r="125" ht="14.5" customHeight="1">
      <c r="A125" s="31" t="s">
        <v>41</v>
      </c>
      <c r="B125" s="31" t="s">
        <v>473</v>
      </c>
      <c r="C125" s="31" t="s">
        <v>482</v>
      </c>
      <c r="D125" s="32"/>
      <c r="E125" s="32" t="n">
        <v>1790</v>
      </c>
      <c r="F125" s="32" t="n">
        <v>2436</v>
      </c>
      <c r="G125" s="33" t="n">
        <v>86142.4</v>
      </c>
      <c r="H125" s="33"/>
    </row>
    <row r="126" ht="14.5" customHeight="1">
      <c r="A126" s="31" t="s">
        <v>41</v>
      </c>
      <c r="B126" s="31" t="s">
        <v>473</v>
      </c>
      <c r="C126" s="31" t="s">
        <v>483</v>
      </c>
      <c r="D126" s="32"/>
      <c r="E126" s="32" t="n">
        <v>1843</v>
      </c>
      <c r="F126" s="32" t="n">
        <v>2572</v>
      </c>
      <c r="G126" s="33" t="n">
        <v>87773.02</v>
      </c>
      <c r="H126" s="33"/>
    </row>
    <row r="127" ht="14.5" customHeight="1">
      <c r="A127" s="31" t="s">
        <v>41</v>
      </c>
      <c r="B127" s="31" t="s">
        <v>473</v>
      </c>
      <c r="C127" s="31" t="s">
        <v>484</v>
      </c>
      <c r="D127" s="32"/>
      <c r="E127" s="32" t="n">
        <v>2111</v>
      </c>
      <c r="F127" s="32" t="n">
        <v>2935</v>
      </c>
      <c r="G127" s="33" t="n">
        <v>107081.35</v>
      </c>
      <c r="H127" s="33"/>
    </row>
    <row r="128" ht="14.5" customHeight="1">
      <c r="A128" s="31" t="s">
        <v>41</v>
      </c>
      <c r="B128" s="31" t="s">
        <v>473</v>
      </c>
      <c r="C128" s="31" t="s">
        <v>473</v>
      </c>
      <c r="D128" s="32"/>
      <c r="E128" s="32" t="n">
        <v>22</v>
      </c>
      <c r="F128" s="32" t="n">
        <v>24</v>
      </c>
      <c r="G128" s="33" t="n">
        <v>657.44</v>
      </c>
      <c r="H128" s="33"/>
    </row>
    <row r="129" ht="14.5" customHeight="1">
      <c r="A129" s="31" t="s">
        <v>42</v>
      </c>
      <c r="B129" s="31" t="s">
        <v>454</v>
      </c>
      <c r="C129" s="31" t="s">
        <v>480</v>
      </c>
      <c r="D129" s="32" t="n">
        <v>803640</v>
      </c>
      <c r="E129" s="32" t="n">
        <v>109</v>
      </c>
      <c r="F129" s="32" t="n">
        <v>118</v>
      </c>
      <c r="G129" s="33" t="n">
        <v>1773.42</v>
      </c>
      <c r="H129" s="33" t="n">
        <v>0.1356328704395</v>
      </c>
    </row>
    <row r="130" ht="14.5" customHeight="1">
      <c r="A130" s="31" t="s">
        <v>42</v>
      </c>
      <c r="B130" s="31" t="s">
        <v>454</v>
      </c>
      <c r="C130" s="31" t="s">
        <v>481</v>
      </c>
      <c r="D130" s="32" t="n">
        <v>699696</v>
      </c>
      <c r="E130" s="32" t="n">
        <v>121</v>
      </c>
      <c r="F130" s="32" t="n">
        <v>132</v>
      </c>
      <c r="G130" s="33" t="n">
        <v>1989.62</v>
      </c>
      <c r="H130" s="33" t="n">
        <v>0.172932244860625</v>
      </c>
    </row>
    <row r="131" ht="14.5" customHeight="1">
      <c r="A131" s="31" t="s">
        <v>42</v>
      </c>
      <c r="B131" s="31" t="s">
        <v>454</v>
      </c>
      <c r="C131" s="31" t="s">
        <v>482</v>
      </c>
      <c r="D131" s="32" t="n">
        <v>625438</v>
      </c>
      <c r="E131" s="32" t="n">
        <v>96</v>
      </c>
      <c r="F131" s="32" t="n">
        <v>104</v>
      </c>
      <c r="G131" s="33" t="n">
        <v>1650.25</v>
      </c>
      <c r="H131" s="33" t="n">
        <v>0.153492432503302</v>
      </c>
    </row>
    <row r="132" ht="14.5" customHeight="1">
      <c r="A132" s="31" t="s">
        <v>42</v>
      </c>
      <c r="B132" s="31" t="s">
        <v>454</v>
      </c>
      <c r="C132" s="31" t="s">
        <v>483</v>
      </c>
      <c r="D132" s="32" t="n">
        <v>573337</v>
      </c>
      <c r="E132" s="32" t="n">
        <v>73</v>
      </c>
      <c r="F132" s="32" t="n">
        <v>80</v>
      </c>
      <c r="G132" s="33" t="n">
        <v>1215.34</v>
      </c>
      <c r="H132" s="33" t="n">
        <v>0.127324767109048</v>
      </c>
    </row>
    <row r="133" ht="14.5" customHeight="1">
      <c r="A133" s="31" t="s">
        <v>42</v>
      </c>
      <c r="B133" s="31" t="s">
        <v>454</v>
      </c>
      <c r="C133" s="31" t="s">
        <v>484</v>
      </c>
      <c r="D133" s="32" t="n">
        <v>537336</v>
      </c>
      <c r="E133" s="32" t="n">
        <v>91</v>
      </c>
      <c r="F133" s="32" t="n">
        <v>102</v>
      </c>
      <c r="G133" s="33" t="n">
        <v>1612.22</v>
      </c>
      <c r="H133" s="33" t="n">
        <v>0.169353998243185</v>
      </c>
    </row>
    <row r="134" ht="14.5" customHeight="1">
      <c r="A134" s="31" t="s">
        <v>42</v>
      </c>
      <c r="B134" s="31" t="s">
        <v>455</v>
      </c>
      <c r="C134" s="31" t="s">
        <v>480</v>
      </c>
      <c r="D134" s="32" t="n">
        <v>856701</v>
      </c>
      <c r="E134" s="32" t="n">
        <v>49</v>
      </c>
      <c r="F134" s="32" t="n">
        <v>52</v>
      </c>
      <c r="G134" s="33" t="n">
        <v>879.55</v>
      </c>
      <c r="H134" s="33" t="n">
        <v>0.0571961512826529</v>
      </c>
    </row>
    <row r="135" ht="14.5" customHeight="1">
      <c r="A135" s="31" t="s">
        <v>42</v>
      </c>
      <c r="B135" s="31" t="s">
        <v>455</v>
      </c>
      <c r="C135" s="31" t="s">
        <v>481</v>
      </c>
      <c r="D135" s="32" t="n">
        <v>738127</v>
      </c>
      <c r="E135" s="32" t="n">
        <v>45</v>
      </c>
      <c r="F135" s="32" t="n">
        <v>51</v>
      </c>
      <c r="G135" s="33" t="n">
        <v>921.32</v>
      </c>
      <c r="H135" s="33" t="n">
        <v>0.060965118468773</v>
      </c>
    </row>
    <row r="136" ht="14.5" customHeight="1">
      <c r="A136" s="31" t="s">
        <v>42</v>
      </c>
      <c r="B136" s="31" t="s">
        <v>455</v>
      </c>
      <c r="C136" s="31" t="s">
        <v>482</v>
      </c>
      <c r="D136" s="32" t="n">
        <v>666876</v>
      </c>
      <c r="E136" s="32" t="n">
        <v>51</v>
      </c>
      <c r="F136" s="32" t="n">
        <v>55</v>
      </c>
      <c r="G136" s="33" t="n">
        <v>524.99</v>
      </c>
      <c r="H136" s="33" t="n">
        <v>0.0764759865402264</v>
      </c>
    </row>
    <row r="137" ht="14.5" customHeight="1">
      <c r="A137" s="31" t="s">
        <v>42</v>
      </c>
      <c r="B137" s="31" t="s">
        <v>455</v>
      </c>
      <c r="C137" s="31" t="s">
        <v>483</v>
      </c>
      <c r="D137" s="32" t="n">
        <v>634094</v>
      </c>
      <c r="E137" s="32" t="n">
        <v>41</v>
      </c>
      <c r="F137" s="32" t="n">
        <v>42</v>
      </c>
      <c r="G137" s="33" t="n">
        <v>687.56</v>
      </c>
      <c r="H137" s="33" t="n">
        <v>0.0646591830233372</v>
      </c>
    </row>
    <row r="138" ht="14.5" customHeight="1">
      <c r="A138" s="31" t="s">
        <v>42</v>
      </c>
      <c r="B138" s="31" t="s">
        <v>455</v>
      </c>
      <c r="C138" s="31" t="s">
        <v>484</v>
      </c>
      <c r="D138" s="32" t="n">
        <v>643660</v>
      </c>
      <c r="E138" s="32" t="n">
        <v>50</v>
      </c>
      <c r="F138" s="32" t="n">
        <v>56</v>
      </c>
      <c r="G138" s="33" t="n">
        <v>818.31</v>
      </c>
      <c r="H138" s="33" t="n">
        <v>0.0776807631358171</v>
      </c>
    </row>
    <row r="139" ht="14.5" customHeight="1">
      <c r="A139" s="31" t="s">
        <v>42</v>
      </c>
      <c r="B139" s="31" t="s">
        <v>456</v>
      </c>
      <c r="C139" s="31" t="s">
        <v>480</v>
      </c>
      <c r="D139" s="32" t="n">
        <v>802905</v>
      </c>
      <c r="E139" s="32" t="n">
        <v>87</v>
      </c>
      <c r="F139" s="32" t="n">
        <v>168</v>
      </c>
      <c r="G139" s="33" t="n">
        <v>872.9</v>
      </c>
      <c r="H139" s="33" t="n">
        <v>0.10835653034917</v>
      </c>
    </row>
    <row r="140" ht="14.5" customHeight="1">
      <c r="A140" s="31" t="s">
        <v>42</v>
      </c>
      <c r="B140" s="31" t="s">
        <v>456</v>
      </c>
      <c r="C140" s="31" t="s">
        <v>481</v>
      </c>
      <c r="D140" s="32" t="n">
        <v>690455</v>
      </c>
      <c r="E140" s="32" t="n">
        <v>74</v>
      </c>
      <c r="F140" s="32" t="n">
        <v>137</v>
      </c>
      <c r="G140" s="33" t="n">
        <v>716.28</v>
      </c>
      <c r="H140" s="33" t="n">
        <v>0.107175702978471</v>
      </c>
    </row>
    <row r="141" ht="14.5" customHeight="1">
      <c r="A141" s="31" t="s">
        <v>42</v>
      </c>
      <c r="B141" s="31" t="s">
        <v>456</v>
      </c>
      <c r="C141" s="31" t="s">
        <v>482</v>
      </c>
      <c r="D141" s="32" t="n">
        <v>642586</v>
      </c>
      <c r="E141" s="32" t="n">
        <v>68</v>
      </c>
      <c r="F141" s="32" t="n">
        <v>104</v>
      </c>
      <c r="G141" s="33" t="n">
        <v>874.11</v>
      </c>
      <c r="H141" s="33" t="n">
        <v>0.105822411319263</v>
      </c>
    </row>
    <row r="142" ht="14.5" customHeight="1">
      <c r="A142" s="31" t="s">
        <v>42</v>
      </c>
      <c r="B142" s="31" t="s">
        <v>456</v>
      </c>
      <c r="C142" s="31" t="s">
        <v>483</v>
      </c>
      <c r="D142" s="32" t="n">
        <v>628351</v>
      </c>
      <c r="E142" s="32" t="n">
        <v>62</v>
      </c>
      <c r="F142" s="32" t="n">
        <v>123</v>
      </c>
      <c r="G142" s="33" t="n">
        <v>1091.13</v>
      </c>
      <c r="H142" s="33" t="n">
        <v>0.0986709657500346</v>
      </c>
    </row>
    <row r="143" ht="14.5" customHeight="1">
      <c r="A143" s="31" t="s">
        <v>42</v>
      </c>
      <c r="B143" s="31" t="s">
        <v>456</v>
      </c>
      <c r="C143" s="31" t="s">
        <v>484</v>
      </c>
      <c r="D143" s="32" t="n">
        <v>671282</v>
      </c>
      <c r="E143" s="32" t="n">
        <v>64</v>
      </c>
      <c r="F143" s="32" t="n">
        <v>126</v>
      </c>
      <c r="G143" s="33" t="n">
        <v>1136.13</v>
      </c>
      <c r="H143" s="33" t="n">
        <v>0.0953399614469031</v>
      </c>
    </row>
    <row r="144" ht="14.5" customHeight="1">
      <c r="A144" s="31" t="s">
        <v>42</v>
      </c>
      <c r="B144" s="31" t="s">
        <v>457</v>
      </c>
      <c r="C144" s="31" t="s">
        <v>480</v>
      </c>
      <c r="D144" s="32" t="n">
        <v>693416</v>
      </c>
      <c r="E144" s="32" t="n">
        <v>649</v>
      </c>
      <c r="F144" s="32" t="n">
        <v>1225</v>
      </c>
      <c r="G144" s="33" t="n">
        <v>35805.59</v>
      </c>
      <c r="H144" s="33" t="n">
        <v>0.935946098734382</v>
      </c>
    </row>
    <row r="145" ht="14.5" customHeight="1">
      <c r="A145" s="31" t="s">
        <v>42</v>
      </c>
      <c r="B145" s="31" t="s">
        <v>457</v>
      </c>
      <c r="C145" s="31" t="s">
        <v>481</v>
      </c>
      <c r="D145" s="32" t="n">
        <v>635109</v>
      </c>
      <c r="E145" s="32" t="n">
        <v>708</v>
      </c>
      <c r="F145" s="32" t="n">
        <v>1245</v>
      </c>
      <c r="G145" s="33" t="n">
        <v>40434.14</v>
      </c>
      <c r="H145" s="33" t="n">
        <v>1.11476927582509</v>
      </c>
    </row>
    <row r="146" ht="14.5" customHeight="1">
      <c r="A146" s="31" t="s">
        <v>42</v>
      </c>
      <c r="B146" s="31" t="s">
        <v>457</v>
      </c>
      <c r="C146" s="31" t="s">
        <v>482</v>
      </c>
      <c r="D146" s="32" t="n">
        <v>593491</v>
      </c>
      <c r="E146" s="32" t="n">
        <v>670</v>
      </c>
      <c r="F146" s="32" t="n">
        <v>1267</v>
      </c>
      <c r="G146" s="33" t="n">
        <v>37302.22</v>
      </c>
      <c r="H146" s="33" t="n">
        <v>1.12891349658209</v>
      </c>
    </row>
    <row r="147" ht="14.5" customHeight="1">
      <c r="A147" s="31" t="s">
        <v>42</v>
      </c>
      <c r="B147" s="31" t="s">
        <v>457</v>
      </c>
      <c r="C147" s="31" t="s">
        <v>483</v>
      </c>
      <c r="D147" s="32" t="n">
        <v>579355</v>
      </c>
      <c r="E147" s="32" t="n">
        <v>635</v>
      </c>
      <c r="F147" s="32" t="n">
        <v>1201</v>
      </c>
      <c r="G147" s="33" t="n">
        <v>40171.03</v>
      </c>
      <c r="H147" s="33" t="n">
        <v>1.09604646546591</v>
      </c>
    </row>
    <row r="148" ht="14.5" customHeight="1">
      <c r="A148" s="31" t="s">
        <v>42</v>
      </c>
      <c r="B148" s="31" t="s">
        <v>457</v>
      </c>
      <c r="C148" s="31" t="s">
        <v>484</v>
      </c>
      <c r="D148" s="32" t="n">
        <v>614500</v>
      </c>
      <c r="E148" s="32" t="n">
        <v>662</v>
      </c>
      <c r="F148" s="32" t="n">
        <v>1279</v>
      </c>
      <c r="G148" s="33" t="n">
        <v>41103.24</v>
      </c>
      <c r="H148" s="33" t="n">
        <v>1.07729861676159</v>
      </c>
    </row>
    <row r="149" ht="14.5" customHeight="1">
      <c r="A149" s="31" t="s">
        <v>42</v>
      </c>
      <c r="B149" s="31" t="s">
        <v>457</v>
      </c>
      <c r="C149" s="31" t="s">
        <v>473</v>
      </c>
      <c r="D149" s="32"/>
      <c r="E149" s="32" t="n">
        <v>3</v>
      </c>
      <c r="F149" s="32" t="n">
        <v>3</v>
      </c>
      <c r="G149" s="33" t="n">
        <v>31.14</v>
      </c>
      <c r="H149" s="33"/>
    </row>
    <row r="150" ht="14.5" customHeight="1">
      <c r="A150" s="31" t="s">
        <v>42</v>
      </c>
      <c r="B150" s="31" t="s">
        <v>458</v>
      </c>
      <c r="C150" s="31" t="s">
        <v>480</v>
      </c>
      <c r="D150" s="32" t="n">
        <v>761436</v>
      </c>
      <c r="E150" s="32" t="n">
        <v>2115</v>
      </c>
      <c r="F150" s="32" t="n">
        <v>3981</v>
      </c>
      <c r="G150" s="33" t="n">
        <v>142514.35</v>
      </c>
      <c r="H150" s="33" t="n">
        <v>2.7776464469765</v>
      </c>
    </row>
    <row r="151" ht="14.5" customHeight="1">
      <c r="A151" s="31" t="s">
        <v>42</v>
      </c>
      <c r="B151" s="31" t="s">
        <v>458</v>
      </c>
      <c r="C151" s="31" t="s">
        <v>481</v>
      </c>
      <c r="D151" s="32" t="n">
        <v>827189</v>
      </c>
      <c r="E151" s="32" t="n">
        <v>2317</v>
      </c>
      <c r="F151" s="32" t="n">
        <v>3820</v>
      </c>
      <c r="G151" s="33" t="n">
        <v>171452.47</v>
      </c>
      <c r="H151" s="33" t="n">
        <v>2.80105272192933</v>
      </c>
    </row>
    <row r="152" ht="14.5" customHeight="1">
      <c r="A152" s="31" t="s">
        <v>42</v>
      </c>
      <c r="B152" s="31" t="s">
        <v>458</v>
      </c>
      <c r="C152" s="31" t="s">
        <v>482</v>
      </c>
      <c r="D152" s="32" t="n">
        <v>727815</v>
      </c>
      <c r="E152" s="32" t="n">
        <v>2119</v>
      </c>
      <c r="F152" s="32" t="n">
        <v>3420</v>
      </c>
      <c r="G152" s="33" t="n">
        <v>158926.63</v>
      </c>
      <c r="H152" s="33" t="n">
        <v>2.91145414700164</v>
      </c>
    </row>
    <row r="153" ht="14.5" customHeight="1">
      <c r="A153" s="31" t="s">
        <v>42</v>
      </c>
      <c r="B153" s="31" t="s">
        <v>458</v>
      </c>
      <c r="C153" s="31" t="s">
        <v>483</v>
      </c>
      <c r="D153" s="32" t="n">
        <v>617707</v>
      </c>
      <c r="E153" s="32" t="n">
        <v>2100</v>
      </c>
      <c r="F153" s="32" t="n">
        <v>3414</v>
      </c>
      <c r="G153" s="33" t="n">
        <v>158033.21</v>
      </c>
      <c r="H153" s="33" t="n">
        <v>3.39967007011415</v>
      </c>
    </row>
    <row r="154" ht="14.5" customHeight="1">
      <c r="A154" s="31" t="s">
        <v>42</v>
      </c>
      <c r="B154" s="31" t="s">
        <v>458</v>
      </c>
      <c r="C154" s="31" t="s">
        <v>484</v>
      </c>
      <c r="D154" s="32" t="n">
        <v>538375</v>
      </c>
      <c r="E154" s="32" t="n">
        <v>1841</v>
      </c>
      <c r="F154" s="32" t="n">
        <v>3097</v>
      </c>
      <c r="G154" s="33" t="n">
        <v>144338.33</v>
      </c>
      <c r="H154" s="33" t="n">
        <v>3.41954957046668</v>
      </c>
    </row>
    <row r="155" ht="14.5" customHeight="1">
      <c r="A155" s="31" t="s">
        <v>42</v>
      </c>
      <c r="B155" s="31" t="s">
        <v>458</v>
      </c>
      <c r="C155" s="31" t="s">
        <v>473</v>
      </c>
      <c r="D155" s="32"/>
      <c r="E155" s="32" t="n">
        <v>5</v>
      </c>
      <c r="F155" s="32" t="n">
        <v>12</v>
      </c>
      <c r="G155" s="33" t="n">
        <v>292.52</v>
      </c>
      <c r="H155" s="33"/>
    </row>
    <row r="156" ht="14.5" customHeight="1">
      <c r="A156" s="31" t="s">
        <v>42</v>
      </c>
      <c r="B156" s="31" t="s">
        <v>459</v>
      </c>
      <c r="C156" s="31" t="s">
        <v>480</v>
      </c>
      <c r="D156" s="32" t="n">
        <v>877255</v>
      </c>
      <c r="E156" s="32" t="n">
        <v>3841</v>
      </c>
      <c r="F156" s="32" t="n">
        <v>6639</v>
      </c>
      <c r="G156" s="33" t="n">
        <v>278899.59</v>
      </c>
      <c r="H156" s="33" t="n">
        <v>4.37843044496754</v>
      </c>
    </row>
    <row r="157" ht="14.5" customHeight="1">
      <c r="A157" s="31" t="s">
        <v>42</v>
      </c>
      <c r="B157" s="31" t="s">
        <v>459</v>
      </c>
      <c r="C157" s="31" t="s">
        <v>481</v>
      </c>
      <c r="D157" s="32" t="n">
        <v>916449</v>
      </c>
      <c r="E157" s="32" t="n">
        <v>3898</v>
      </c>
      <c r="F157" s="32" t="n">
        <v>6153</v>
      </c>
      <c r="G157" s="33" t="n">
        <v>288051.81</v>
      </c>
      <c r="H157" s="33" t="n">
        <v>4.25337361926305</v>
      </c>
    </row>
    <row r="158" ht="14.5" customHeight="1">
      <c r="A158" s="31" t="s">
        <v>42</v>
      </c>
      <c r="B158" s="31" t="s">
        <v>459</v>
      </c>
      <c r="C158" s="31" t="s">
        <v>482</v>
      </c>
      <c r="D158" s="32" t="n">
        <v>784483</v>
      </c>
      <c r="E158" s="32" t="n">
        <v>3716</v>
      </c>
      <c r="F158" s="32" t="n">
        <v>5884</v>
      </c>
      <c r="G158" s="33" t="n">
        <v>285718.91</v>
      </c>
      <c r="H158" s="33" t="n">
        <v>4.7368776633783</v>
      </c>
    </row>
    <row r="159" ht="14.5" customHeight="1">
      <c r="A159" s="31" t="s">
        <v>42</v>
      </c>
      <c r="B159" s="31" t="s">
        <v>459</v>
      </c>
      <c r="C159" s="31" t="s">
        <v>483</v>
      </c>
      <c r="D159" s="32" t="n">
        <v>659304</v>
      </c>
      <c r="E159" s="32" t="n">
        <v>3017</v>
      </c>
      <c r="F159" s="32" t="n">
        <v>4620</v>
      </c>
      <c r="G159" s="33" t="n">
        <v>234106.22</v>
      </c>
      <c r="H159" s="33" t="n">
        <v>4.57603776103285</v>
      </c>
    </row>
    <row r="160" ht="14.5" customHeight="1">
      <c r="A160" s="31" t="s">
        <v>42</v>
      </c>
      <c r="B160" s="31" t="s">
        <v>459</v>
      </c>
      <c r="C160" s="31" t="s">
        <v>484</v>
      </c>
      <c r="D160" s="32" t="n">
        <v>534002</v>
      </c>
      <c r="E160" s="32" t="n">
        <v>2644</v>
      </c>
      <c r="F160" s="32" t="n">
        <v>4192</v>
      </c>
      <c r="G160" s="33" t="n">
        <v>204491.68</v>
      </c>
      <c r="H160" s="33" t="n">
        <v>4.95129231725724</v>
      </c>
    </row>
    <row r="161" ht="14.5" customHeight="1">
      <c r="A161" s="31" t="s">
        <v>42</v>
      </c>
      <c r="B161" s="31" t="s">
        <v>459</v>
      </c>
      <c r="C161" s="31" t="s">
        <v>473</v>
      </c>
      <c r="D161" s="32"/>
      <c r="E161" s="32" t="n">
        <v>9</v>
      </c>
      <c r="F161" s="32" t="n">
        <v>10</v>
      </c>
      <c r="G161" s="33" t="n">
        <v>341.14</v>
      </c>
      <c r="H161" s="33"/>
    </row>
    <row r="162" ht="14.5" customHeight="1">
      <c r="A162" s="31" t="s">
        <v>42</v>
      </c>
      <c r="B162" s="31" t="s">
        <v>460</v>
      </c>
      <c r="C162" s="31" t="s">
        <v>480</v>
      </c>
      <c r="D162" s="32" t="n">
        <v>884748</v>
      </c>
      <c r="E162" s="32" t="n">
        <v>4841</v>
      </c>
      <c r="F162" s="32" t="n">
        <v>9279</v>
      </c>
      <c r="G162" s="33" t="n">
        <v>334545.8</v>
      </c>
      <c r="H162" s="33" t="n">
        <v>5.47161451622383</v>
      </c>
    </row>
    <row r="163" ht="14.5" customHeight="1">
      <c r="A163" s="31" t="s">
        <v>42</v>
      </c>
      <c r="B163" s="31" t="s">
        <v>460</v>
      </c>
      <c r="C163" s="31" t="s">
        <v>481</v>
      </c>
      <c r="D163" s="32" t="n">
        <v>916336</v>
      </c>
      <c r="E163" s="32" t="n">
        <v>5068</v>
      </c>
      <c r="F163" s="32" t="n">
        <v>9180</v>
      </c>
      <c r="G163" s="33" t="n">
        <v>367601.32</v>
      </c>
      <c r="H163" s="33" t="n">
        <v>5.53072235511865</v>
      </c>
    </row>
    <row r="164" ht="14.5" customHeight="1">
      <c r="A164" s="31" t="s">
        <v>42</v>
      </c>
      <c r="B164" s="31" t="s">
        <v>460</v>
      </c>
      <c r="C164" s="31" t="s">
        <v>482</v>
      </c>
      <c r="D164" s="32" t="n">
        <v>793509</v>
      </c>
      <c r="E164" s="32" t="n">
        <v>4770</v>
      </c>
      <c r="F164" s="32" t="n">
        <v>8041</v>
      </c>
      <c r="G164" s="33" t="n">
        <v>354485.4</v>
      </c>
      <c r="H164" s="33" t="n">
        <v>6.01127397420823</v>
      </c>
    </row>
    <row r="165" ht="14.5" customHeight="1">
      <c r="A165" s="31" t="s">
        <v>42</v>
      </c>
      <c r="B165" s="31" t="s">
        <v>460</v>
      </c>
      <c r="C165" s="31" t="s">
        <v>483</v>
      </c>
      <c r="D165" s="32" t="n">
        <v>675159</v>
      </c>
      <c r="E165" s="32" t="n">
        <v>4375</v>
      </c>
      <c r="F165" s="32" t="n">
        <v>7212</v>
      </c>
      <c r="G165" s="33" t="n">
        <v>327600.18</v>
      </c>
      <c r="H165" s="33" t="n">
        <v>6.4799550920598</v>
      </c>
    </row>
    <row r="166" ht="14.5" customHeight="1">
      <c r="A166" s="31" t="s">
        <v>42</v>
      </c>
      <c r="B166" s="31" t="s">
        <v>460</v>
      </c>
      <c r="C166" s="31" t="s">
        <v>484</v>
      </c>
      <c r="D166" s="32" t="n">
        <v>554900</v>
      </c>
      <c r="E166" s="32" t="n">
        <v>4282</v>
      </c>
      <c r="F166" s="32" t="n">
        <v>6342</v>
      </c>
      <c r="G166" s="33" t="n">
        <v>330375.17</v>
      </c>
      <c r="H166" s="33" t="n">
        <v>7.71670571274103</v>
      </c>
    </row>
    <row r="167" ht="14.5" customHeight="1">
      <c r="A167" s="31" t="s">
        <v>42</v>
      </c>
      <c r="B167" s="31" t="s">
        <v>460</v>
      </c>
      <c r="C167" s="31" t="s">
        <v>473</v>
      </c>
      <c r="D167" s="32"/>
      <c r="E167" s="32" t="n">
        <v>13</v>
      </c>
      <c r="F167" s="32" t="n">
        <v>16</v>
      </c>
      <c r="G167" s="33" t="n">
        <v>504.29</v>
      </c>
      <c r="H167" s="33"/>
    </row>
    <row r="168" ht="14.5" customHeight="1">
      <c r="A168" s="31" t="s">
        <v>42</v>
      </c>
      <c r="B168" s="31" t="s">
        <v>461</v>
      </c>
      <c r="C168" s="31" t="s">
        <v>480</v>
      </c>
      <c r="D168" s="32" t="n">
        <v>811851</v>
      </c>
      <c r="E168" s="32" t="n">
        <v>6442</v>
      </c>
      <c r="F168" s="32" t="n">
        <v>14729</v>
      </c>
      <c r="G168" s="33" t="n">
        <v>417930.47</v>
      </c>
      <c r="H168" s="33" t="n">
        <v>7.93495358138378</v>
      </c>
    </row>
    <row r="169" ht="14.5" customHeight="1">
      <c r="A169" s="31" t="s">
        <v>42</v>
      </c>
      <c r="B169" s="31" t="s">
        <v>461</v>
      </c>
      <c r="C169" s="31" t="s">
        <v>481</v>
      </c>
      <c r="D169" s="32" t="n">
        <v>841753</v>
      </c>
      <c r="E169" s="32" t="n">
        <v>6724</v>
      </c>
      <c r="F169" s="32" t="n">
        <v>13971</v>
      </c>
      <c r="G169" s="33" t="n">
        <v>452724.35</v>
      </c>
      <c r="H169" s="33" t="n">
        <v>7.98809151853335</v>
      </c>
    </row>
    <row r="170" ht="14.5" customHeight="1">
      <c r="A170" s="31" t="s">
        <v>42</v>
      </c>
      <c r="B170" s="31" t="s">
        <v>461</v>
      </c>
      <c r="C170" s="31" t="s">
        <v>482</v>
      </c>
      <c r="D170" s="32" t="n">
        <v>764482</v>
      </c>
      <c r="E170" s="32" t="n">
        <v>6987</v>
      </c>
      <c r="F170" s="32" t="n">
        <v>13545</v>
      </c>
      <c r="G170" s="33" t="n">
        <v>494071.83</v>
      </c>
      <c r="H170" s="33" t="n">
        <v>9.13952192464963</v>
      </c>
    </row>
    <row r="171" ht="14.5" customHeight="1">
      <c r="A171" s="31" t="s">
        <v>42</v>
      </c>
      <c r="B171" s="31" t="s">
        <v>461</v>
      </c>
      <c r="C171" s="31" t="s">
        <v>483</v>
      </c>
      <c r="D171" s="32" t="n">
        <v>692414</v>
      </c>
      <c r="E171" s="32" t="n">
        <v>6621</v>
      </c>
      <c r="F171" s="32" t="n">
        <v>12854</v>
      </c>
      <c r="G171" s="33" t="n">
        <v>486627.08</v>
      </c>
      <c r="H171" s="33" t="n">
        <v>9.56219833798854</v>
      </c>
    </row>
    <row r="172" ht="14.5" customHeight="1">
      <c r="A172" s="31" t="s">
        <v>42</v>
      </c>
      <c r="B172" s="31" t="s">
        <v>461</v>
      </c>
      <c r="C172" s="31" t="s">
        <v>484</v>
      </c>
      <c r="D172" s="32" t="n">
        <v>627709</v>
      </c>
      <c r="E172" s="32" t="n">
        <v>6921</v>
      </c>
      <c r="F172" s="32" t="n">
        <v>12698</v>
      </c>
      <c r="G172" s="33" t="n">
        <v>524083.28</v>
      </c>
      <c r="H172" s="33" t="n">
        <v>11.025809730305</v>
      </c>
    </row>
    <row r="173" ht="14.5" customHeight="1">
      <c r="A173" s="31" t="s">
        <v>42</v>
      </c>
      <c r="B173" s="31" t="s">
        <v>461</v>
      </c>
      <c r="C173" s="31" t="s">
        <v>473</v>
      </c>
      <c r="D173" s="32"/>
      <c r="E173" s="32" t="n">
        <v>24</v>
      </c>
      <c r="F173" s="32" t="n">
        <v>28</v>
      </c>
      <c r="G173" s="33" t="n">
        <v>843.55</v>
      </c>
      <c r="H173" s="33"/>
    </row>
    <row r="174" ht="14.5" customHeight="1">
      <c r="A174" s="31" t="s">
        <v>42</v>
      </c>
      <c r="B174" s="31" t="s">
        <v>462</v>
      </c>
      <c r="C174" s="31" t="s">
        <v>480</v>
      </c>
      <c r="D174" s="32" t="n">
        <v>689841</v>
      </c>
      <c r="E174" s="32" t="n">
        <v>11624</v>
      </c>
      <c r="F174" s="32" t="n">
        <v>31412</v>
      </c>
      <c r="G174" s="33" t="n">
        <v>627992.25</v>
      </c>
      <c r="H174" s="33" t="n">
        <v>16.8502596975245</v>
      </c>
    </row>
    <row r="175" ht="14.5" customHeight="1">
      <c r="A175" s="31" t="s">
        <v>42</v>
      </c>
      <c r="B175" s="31" t="s">
        <v>462</v>
      </c>
      <c r="C175" s="31" t="s">
        <v>481</v>
      </c>
      <c r="D175" s="32" t="n">
        <v>722864</v>
      </c>
      <c r="E175" s="32" t="n">
        <v>11806</v>
      </c>
      <c r="F175" s="32" t="n">
        <v>29716</v>
      </c>
      <c r="G175" s="33" t="n">
        <v>670459.48</v>
      </c>
      <c r="H175" s="33" t="n">
        <v>16.3322561367007</v>
      </c>
    </row>
    <row r="176" ht="14.5" customHeight="1">
      <c r="A176" s="31" t="s">
        <v>42</v>
      </c>
      <c r="B176" s="31" t="s">
        <v>462</v>
      </c>
      <c r="C176" s="31" t="s">
        <v>482</v>
      </c>
      <c r="D176" s="32" t="n">
        <v>699886</v>
      </c>
      <c r="E176" s="32" t="n">
        <v>12150</v>
      </c>
      <c r="F176" s="32" t="n">
        <v>29383</v>
      </c>
      <c r="G176" s="33" t="n">
        <v>739077.75</v>
      </c>
      <c r="H176" s="33" t="n">
        <v>17.3599700522657</v>
      </c>
    </row>
    <row r="177" ht="14.5" customHeight="1">
      <c r="A177" s="31" t="s">
        <v>42</v>
      </c>
      <c r="B177" s="31" t="s">
        <v>462</v>
      </c>
      <c r="C177" s="31" t="s">
        <v>483</v>
      </c>
      <c r="D177" s="32" t="n">
        <v>677912</v>
      </c>
      <c r="E177" s="32" t="n">
        <v>11797</v>
      </c>
      <c r="F177" s="32" t="n">
        <v>28814</v>
      </c>
      <c r="G177" s="33" t="n">
        <v>742672.05</v>
      </c>
      <c r="H177" s="33" t="n">
        <v>17.4019636767014</v>
      </c>
    </row>
    <row r="178" ht="14.5" customHeight="1">
      <c r="A178" s="31" t="s">
        <v>42</v>
      </c>
      <c r="B178" s="31" t="s">
        <v>462</v>
      </c>
      <c r="C178" s="31" t="s">
        <v>484</v>
      </c>
      <c r="D178" s="32" t="n">
        <v>685800</v>
      </c>
      <c r="E178" s="32" t="n">
        <v>12441</v>
      </c>
      <c r="F178" s="32" t="n">
        <v>29087</v>
      </c>
      <c r="G178" s="33" t="n">
        <v>823877.93</v>
      </c>
      <c r="H178" s="33" t="n">
        <v>18.1408573928259</v>
      </c>
    </row>
    <row r="179" ht="14.5" customHeight="1">
      <c r="A179" s="31" t="s">
        <v>42</v>
      </c>
      <c r="B179" s="31" t="s">
        <v>462</v>
      </c>
      <c r="C179" s="31" t="s">
        <v>473</v>
      </c>
      <c r="D179" s="32"/>
      <c r="E179" s="32" t="n">
        <v>45</v>
      </c>
      <c r="F179" s="32" t="n">
        <v>65</v>
      </c>
      <c r="G179" s="33" t="n">
        <v>907.08</v>
      </c>
      <c r="H179" s="33"/>
    </row>
    <row r="180" ht="14.5" customHeight="1">
      <c r="A180" s="31" t="s">
        <v>42</v>
      </c>
      <c r="B180" s="31" t="s">
        <v>463</v>
      </c>
      <c r="C180" s="31" t="s">
        <v>480</v>
      </c>
      <c r="D180" s="32" t="n">
        <v>683053</v>
      </c>
      <c r="E180" s="32" t="n">
        <v>27086</v>
      </c>
      <c r="F180" s="32" t="n">
        <v>76231</v>
      </c>
      <c r="G180" s="33" t="n">
        <v>1184322.88</v>
      </c>
      <c r="H180" s="33" t="n">
        <v>39.6543167221284</v>
      </c>
    </row>
    <row r="181" ht="14.5" customHeight="1">
      <c r="A181" s="31" t="s">
        <v>42</v>
      </c>
      <c r="B181" s="31" t="s">
        <v>463</v>
      </c>
      <c r="C181" s="31" t="s">
        <v>481</v>
      </c>
      <c r="D181" s="32" t="n">
        <v>718418</v>
      </c>
      <c r="E181" s="32" t="n">
        <v>28232</v>
      </c>
      <c r="F181" s="32" t="n">
        <v>76145</v>
      </c>
      <c r="G181" s="33" t="n">
        <v>1297214.81</v>
      </c>
      <c r="H181" s="33" t="n">
        <v>39.2974563554922</v>
      </c>
    </row>
    <row r="182" ht="14.5" customHeight="1">
      <c r="A182" s="31" t="s">
        <v>42</v>
      </c>
      <c r="B182" s="31" t="s">
        <v>463</v>
      </c>
      <c r="C182" s="31" t="s">
        <v>482</v>
      </c>
      <c r="D182" s="32" t="n">
        <v>729368</v>
      </c>
      <c r="E182" s="32" t="n">
        <v>29492</v>
      </c>
      <c r="F182" s="32" t="n">
        <v>79050</v>
      </c>
      <c r="G182" s="33" t="n">
        <v>1441943.33</v>
      </c>
      <c r="H182" s="33" t="n">
        <v>40.435006745566</v>
      </c>
    </row>
    <row r="183" ht="14.5" customHeight="1">
      <c r="A183" s="31" t="s">
        <v>42</v>
      </c>
      <c r="B183" s="31" t="s">
        <v>463</v>
      </c>
      <c r="C183" s="31" t="s">
        <v>483</v>
      </c>
      <c r="D183" s="32" t="n">
        <v>739559</v>
      </c>
      <c r="E183" s="32" t="n">
        <v>28475</v>
      </c>
      <c r="F183" s="32" t="n">
        <v>77856</v>
      </c>
      <c r="G183" s="33" t="n">
        <v>1421349.67</v>
      </c>
      <c r="H183" s="33" t="n">
        <v>38.5026752429488</v>
      </c>
    </row>
    <row r="184" ht="14.5" customHeight="1">
      <c r="A184" s="31" t="s">
        <v>42</v>
      </c>
      <c r="B184" s="31" t="s">
        <v>463</v>
      </c>
      <c r="C184" s="31" t="s">
        <v>484</v>
      </c>
      <c r="D184" s="32" t="n">
        <v>768241</v>
      </c>
      <c r="E184" s="32" t="n">
        <v>29919</v>
      </c>
      <c r="F184" s="32" t="n">
        <v>81358</v>
      </c>
      <c r="G184" s="33" t="n">
        <v>1580180.48</v>
      </c>
      <c r="H184" s="33" t="n">
        <v>38.9448102873968</v>
      </c>
    </row>
    <row r="185" ht="14.5" customHeight="1">
      <c r="A185" s="31" t="s">
        <v>42</v>
      </c>
      <c r="B185" s="31" t="s">
        <v>463</v>
      </c>
      <c r="C185" s="31" t="s">
        <v>473</v>
      </c>
      <c r="D185" s="32"/>
      <c r="E185" s="32" t="n">
        <v>115</v>
      </c>
      <c r="F185" s="32" t="n">
        <v>142</v>
      </c>
      <c r="G185" s="33" t="n">
        <v>2231.51</v>
      </c>
      <c r="H185" s="33"/>
    </row>
    <row r="186" ht="14.5" customHeight="1">
      <c r="A186" s="31" t="s">
        <v>42</v>
      </c>
      <c r="B186" s="31" t="s">
        <v>464</v>
      </c>
      <c r="C186" s="31" t="s">
        <v>480</v>
      </c>
      <c r="D186" s="32" t="n">
        <v>709427</v>
      </c>
      <c r="E186" s="32" t="n">
        <v>40281</v>
      </c>
      <c r="F186" s="32" t="n">
        <v>116575</v>
      </c>
      <c r="G186" s="33" t="n">
        <v>1671596.33</v>
      </c>
      <c r="H186" s="33" t="n">
        <v>56.7796263745248</v>
      </c>
    </row>
    <row r="187" ht="14.5" customHeight="1">
      <c r="A187" s="31" t="s">
        <v>42</v>
      </c>
      <c r="B187" s="31" t="s">
        <v>464</v>
      </c>
      <c r="C187" s="31" t="s">
        <v>481</v>
      </c>
      <c r="D187" s="32" t="n">
        <v>754881</v>
      </c>
      <c r="E187" s="32" t="n">
        <v>44848</v>
      </c>
      <c r="F187" s="32" t="n">
        <v>125141</v>
      </c>
      <c r="G187" s="33" t="n">
        <v>1900045.23</v>
      </c>
      <c r="H187" s="33" t="n">
        <v>59.4106885721061</v>
      </c>
    </row>
    <row r="188" ht="14.5" customHeight="1">
      <c r="A188" s="31" t="s">
        <v>42</v>
      </c>
      <c r="B188" s="31" t="s">
        <v>464</v>
      </c>
      <c r="C188" s="31" t="s">
        <v>482</v>
      </c>
      <c r="D188" s="32" t="n">
        <v>788075</v>
      </c>
      <c r="E188" s="32" t="n">
        <v>49471</v>
      </c>
      <c r="F188" s="32" t="n">
        <v>139331</v>
      </c>
      <c r="G188" s="33" t="n">
        <v>2185613.44</v>
      </c>
      <c r="H188" s="33" t="n">
        <v>62.7744821241633</v>
      </c>
    </row>
    <row r="189" ht="14.5" customHeight="1">
      <c r="A189" s="31" t="s">
        <v>42</v>
      </c>
      <c r="B189" s="31" t="s">
        <v>464</v>
      </c>
      <c r="C189" s="31" t="s">
        <v>483</v>
      </c>
      <c r="D189" s="32" t="n">
        <v>805858</v>
      </c>
      <c r="E189" s="32" t="n">
        <v>49702</v>
      </c>
      <c r="F189" s="32" t="n">
        <v>144588</v>
      </c>
      <c r="G189" s="33" t="n">
        <v>2292669.26</v>
      </c>
      <c r="H189" s="33" t="n">
        <v>61.6758783805584</v>
      </c>
    </row>
    <row r="190" ht="14.5" customHeight="1">
      <c r="A190" s="31" t="s">
        <v>42</v>
      </c>
      <c r="B190" s="31" t="s">
        <v>464</v>
      </c>
      <c r="C190" s="31" t="s">
        <v>484</v>
      </c>
      <c r="D190" s="32" t="n">
        <v>817110</v>
      </c>
      <c r="E190" s="32" t="n">
        <v>54155</v>
      </c>
      <c r="F190" s="32" t="n">
        <v>160097</v>
      </c>
      <c r="G190" s="33" t="n">
        <v>2646817.39</v>
      </c>
      <c r="H190" s="33" t="n">
        <v>66.2762663533673</v>
      </c>
    </row>
    <row r="191" ht="14.5" customHeight="1">
      <c r="A191" s="31" t="s">
        <v>42</v>
      </c>
      <c r="B191" s="31" t="s">
        <v>464</v>
      </c>
      <c r="C191" s="31" t="s">
        <v>473</v>
      </c>
      <c r="D191" s="32"/>
      <c r="E191" s="32" t="n">
        <v>241</v>
      </c>
      <c r="F191" s="32" t="n">
        <v>301</v>
      </c>
      <c r="G191" s="33" t="n">
        <v>4429.35</v>
      </c>
      <c r="H191" s="33"/>
    </row>
    <row r="192" ht="14.5" customHeight="1">
      <c r="A192" s="31" t="s">
        <v>42</v>
      </c>
      <c r="B192" s="31" t="s">
        <v>465</v>
      </c>
      <c r="C192" s="31" t="s">
        <v>480</v>
      </c>
      <c r="D192" s="32" t="n">
        <v>662811</v>
      </c>
      <c r="E192" s="32" t="n">
        <v>31100</v>
      </c>
      <c r="F192" s="32" t="n">
        <v>89695</v>
      </c>
      <c r="G192" s="33" t="n">
        <v>1354743.54</v>
      </c>
      <c r="H192" s="33" t="n">
        <v>46.9213697419023</v>
      </c>
    </row>
    <row r="193" ht="14.5" customHeight="1">
      <c r="A193" s="31" t="s">
        <v>42</v>
      </c>
      <c r="B193" s="31" t="s">
        <v>465</v>
      </c>
      <c r="C193" s="31" t="s">
        <v>481</v>
      </c>
      <c r="D193" s="32" t="n">
        <v>720182</v>
      </c>
      <c r="E193" s="32" t="n">
        <v>36575</v>
      </c>
      <c r="F193" s="32" t="n">
        <v>103126</v>
      </c>
      <c r="G193" s="33" t="n">
        <v>1615245.91</v>
      </c>
      <c r="H193" s="33" t="n">
        <v>50.7857735961188</v>
      </c>
    </row>
    <row r="194" ht="14.5" customHeight="1">
      <c r="A194" s="31" t="s">
        <v>42</v>
      </c>
      <c r="B194" s="31" t="s">
        <v>465</v>
      </c>
      <c r="C194" s="31" t="s">
        <v>482</v>
      </c>
      <c r="D194" s="32" t="n">
        <v>778109</v>
      </c>
      <c r="E194" s="32" t="n">
        <v>43086</v>
      </c>
      <c r="F194" s="32" t="n">
        <v>122873</v>
      </c>
      <c r="G194" s="33" t="n">
        <v>1971168.1</v>
      </c>
      <c r="H194" s="33" t="n">
        <v>55.372704852405</v>
      </c>
    </row>
    <row r="195" ht="14.5" customHeight="1">
      <c r="A195" s="31" t="s">
        <v>42</v>
      </c>
      <c r="B195" s="31" t="s">
        <v>465</v>
      </c>
      <c r="C195" s="31" t="s">
        <v>483</v>
      </c>
      <c r="D195" s="32" t="n">
        <v>798848</v>
      </c>
      <c r="E195" s="32" t="n">
        <v>44453</v>
      </c>
      <c r="F195" s="32" t="n">
        <v>129681</v>
      </c>
      <c r="G195" s="33" t="n">
        <v>2107366.93</v>
      </c>
      <c r="H195" s="33" t="n">
        <v>55.6463807883352</v>
      </c>
    </row>
    <row r="196" ht="14.5" customHeight="1">
      <c r="A196" s="31" t="s">
        <v>42</v>
      </c>
      <c r="B196" s="31" t="s">
        <v>465</v>
      </c>
      <c r="C196" s="31" t="s">
        <v>484</v>
      </c>
      <c r="D196" s="32" t="n">
        <v>801832</v>
      </c>
      <c r="E196" s="32" t="n">
        <v>49773</v>
      </c>
      <c r="F196" s="32" t="n">
        <v>146436</v>
      </c>
      <c r="G196" s="33" t="n">
        <v>2473877.1</v>
      </c>
      <c r="H196" s="33" t="n">
        <v>62.0741003102894</v>
      </c>
    </row>
    <row r="197" ht="14.5" customHeight="1">
      <c r="A197" s="31" t="s">
        <v>42</v>
      </c>
      <c r="B197" s="31" t="s">
        <v>465</v>
      </c>
      <c r="C197" s="31" t="s">
        <v>473</v>
      </c>
      <c r="D197" s="32"/>
      <c r="E197" s="32" t="n">
        <v>186</v>
      </c>
      <c r="F197" s="32" t="n">
        <v>217</v>
      </c>
      <c r="G197" s="33" t="n">
        <v>3401.25</v>
      </c>
      <c r="H197" s="33"/>
    </row>
    <row r="198" ht="14.5" customHeight="1">
      <c r="A198" s="31" t="s">
        <v>42</v>
      </c>
      <c r="B198" s="31" t="s">
        <v>466</v>
      </c>
      <c r="C198" s="31" t="s">
        <v>480</v>
      </c>
      <c r="D198" s="32" t="n">
        <v>550121</v>
      </c>
      <c r="E198" s="32" t="n">
        <v>20041</v>
      </c>
      <c r="F198" s="32" t="n">
        <v>58623</v>
      </c>
      <c r="G198" s="33" t="n">
        <v>867490.24</v>
      </c>
      <c r="H198" s="33" t="n">
        <v>36.4301671814019</v>
      </c>
    </row>
    <row r="199" ht="14.5" customHeight="1">
      <c r="A199" s="31" t="s">
        <v>42</v>
      </c>
      <c r="B199" s="31" t="s">
        <v>466</v>
      </c>
      <c r="C199" s="31" t="s">
        <v>481</v>
      </c>
      <c r="D199" s="32" t="n">
        <v>605845</v>
      </c>
      <c r="E199" s="32" t="n">
        <v>25759</v>
      </c>
      <c r="F199" s="32" t="n">
        <v>72984</v>
      </c>
      <c r="G199" s="33" t="n">
        <v>1105265.43</v>
      </c>
      <c r="H199" s="33" t="n">
        <v>42.5174755919418</v>
      </c>
    </row>
    <row r="200" ht="14.5" customHeight="1">
      <c r="A200" s="31" t="s">
        <v>42</v>
      </c>
      <c r="B200" s="31" t="s">
        <v>466</v>
      </c>
      <c r="C200" s="31" t="s">
        <v>482</v>
      </c>
      <c r="D200" s="32" t="n">
        <v>667559</v>
      </c>
      <c r="E200" s="32" t="n">
        <v>31477</v>
      </c>
      <c r="F200" s="32" t="n">
        <v>91354</v>
      </c>
      <c r="G200" s="33" t="n">
        <v>1416418.97</v>
      </c>
      <c r="H200" s="33" t="n">
        <v>47.1523865306288</v>
      </c>
    </row>
    <row r="201" ht="14.5" customHeight="1">
      <c r="A201" s="31" t="s">
        <v>42</v>
      </c>
      <c r="B201" s="31" t="s">
        <v>466</v>
      </c>
      <c r="C201" s="31" t="s">
        <v>483</v>
      </c>
      <c r="D201" s="32" t="n">
        <v>689362</v>
      </c>
      <c r="E201" s="32" t="n">
        <v>33141</v>
      </c>
      <c r="F201" s="32" t="n">
        <v>97973</v>
      </c>
      <c r="G201" s="33" t="n">
        <v>1547704.42</v>
      </c>
      <c r="H201" s="33" t="n">
        <v>48.0748866343082</v>
      </c>
    </row>
    <row r="202" ht="14.5" customHeight="1">
      <c r="A202" s="31" t="s">
        <v>42</v>
      </c>
      <c r="B202" s="31" t="s">
        <v>466</v>
      </c>
      <c r="C202" s="31" t="s">
        <v>484</v>
      </c>
      <c r="D202" s="32" t="n">
        <v>683926</v>
      </c>
      <c r="E202" s="32" t="n">
        <v>37062</v>
      </c>
      <c r="F202" s="32" t="n">
        <v>110307</v>
      </c>
      <c r="G202" s="33" t="n">
        <v>1784996.95</v>
      </c>
      <c r="H202" s="33" t="n">
        <v>54.1900731950533</v>
      </c>
    </row>
    <row r="203" ht="14.5" customHeight="1">
      <c r="A203" s="31" t="s">
        <v>42</v>
      </c>
      <c r="B203" s="31" t="s">
        <v>466</v>
      </c>
      <c r="C203" s="31" t="s">
        <v>473</v>
      </c>
      <c r="D203" s="32"/>
      <c r="E203" s="32" t="n">
        <v>127</v>
      </c>
      <c r="F203" s="32" t="n">
        <v>160</v>
      </c>
      <c r="G203" s="33" t="n">
        <v>2527.94</v>
      </c>
      <c r="H203" s="33"/>
    </row>
    <row r="204" ht="14.5" customHeight="1">
      <c r="A204" s="31" t="s">
        <v>42</v>
      </c>
      <c r="B204" s="31" t="s">
        <v>467</v>
      </c>
      <c r="C204" s="31" t="s">
        <v>480</v>
      </c>
      <c r="D204" s="32" t="n">
        <v>444829</v>
      </c>
      <c r="E204" s="32" t="n">
        <v>15207</v>
      </c>
      <c r="F204" s="32" t="n">
        <v>44693</v>
      </c>
      <c r="G204" s="33" t="n">
        <v>662644.81</v>
      </c>
      <c r="H204" s="33" t="n">
        <v>34.1861704160475</v>
      </c>
    </row>
    <row r="205" ht="14.5" customHeight="1">
      <c r="A205" s="31" t="s">
        <v>42</v>
      </c>
      <c r="B205" s="31" t="s">
        <v>467</v>
      </c>
      <c r="C205" s="31" t="s">
        <v>481</v>
      </c>
      <c r="D205" s="32" t="n">
        <v>511238</v>
      </c>
      <c r="E205" s="32" t="n">
        <v>21000</v>
      </c>
      <c r="F205" s="32" t="n">
        <v>61302</v>
      </c>
      <c r="G205" s="33" t="n">
        <v>908598.13</v>
      </c>
      <c r="H205" s="33" t="n">
        <v>41.076758769888</v>
      </c>
    </row>
    <row r="206" ht="14.5" customHeight="1">
      <c r="A206" s="31" t="s">
        <v>42</v>
      </c>
      <c r="B206" s="31" t="s">
        <v>467</v>
      </c>
      <c r="C206" s="31" t="s">
        <v>482</v>
      </c>
      <c r="D206" s="32" t="n">
        <v>590314</v>
      </c>
      <c r="E206" s="32" t="n">
        <v>26930</v>
      </c>
      <c r="F206" s="32" t="n">
        <v>80867</v>
      </c>
      <c r="G206" s="33" t="n">
        <v>1205994.45</v>
      </c>
      <c r="H206" s="33" t="n">
        <v>45.6197887903726</v>
      </c>
    </row>
    <row r="207" ht="14.5" customHeight="1">
      <c r="A207" s="31" t="s">
        <v>42</v>
      </c>
      <c r="B207" s="31" t="s">
        <v>467</v>
      </c>
      <c r="C207" s="31" t="s">
        <v>483</v>
      </c>
      <c r="D207" s="32" t="n">
        <v>619719</v>
      </c>
      <c r="E207" s="32" t="n">
        <v>28606</v>
      </c>
      <c r="F207" s="32" t="n">
        <v>87447</v>
      </c>
      <c r="G207" s="33" t="n">
        <v>1320887.72</v>
      </c>
      <c r="H207" s="33" t="n">
        <v>46.1596304131389</v>
      </c>
    </row>
    <row r="208" ht="14.5" customHeight="1">
      <c r="A208" s="31" t="s">
        <v>42</v>
      </c>
      <c r="B208" s="31" t="s">
        <v>467</v>
      </c>
      <c r="C208" s="31" t="s">
        <v>484</v>
      </c>
      <c r="D208" s="32" t="n">
        <v>618200</v>
      </c>
      <c r="E208" s="32" t="n">
        <v>32617</v>
      </c>
      <c r="F208" s="32" t="n">
        <v>100664</v>
      </c>
      <c r="G208" s="33" t="n">
        <v>1556842.66</v>
      </c>
      <c r="H208" s="33" t="n">
        <v>52.7612423164025</v>
      </c>
    </row>
    <row r="209" ht="14.5" customHeight="1">
      <c r="A209" s="31" t="s">
        <v>42</v>
      </c>
      <c r="B209" s="31" t="s">
        <v>467</v>
      </c>
      <c r="C209" s="31" t="s">
        <v>473</v>
      </c>
      <c r="D209" s="32"/>
      <c r="E209" s="32" t="n">
        <v>87</v>
      </c>
      <c r="F209" s="32" t="n">
        <v>113</v>
      </c>
      <c r="G209" s="33" t="n">
        <v>1840.46</v>
      </c>
      <c r="H209" s="33"/>
    </row>
    <row r="210" ht="14.5" customHeight="1">
      <c r="A210" s="31" t="s">
        <v>42</v>
      </c>
      <c r="B210" s="31" t="s">
        <v>468</v>
      </c>
      <c r="C210" s="31" t="s">
        <v>480</v>
      </c>
      <c r="D210" s="32" t="n">
        <v>397001</v>
      </c>
      <c r="E210" s="32" t="n">
        <v>10261</v>
      </c>
      <c r="F210" s="32" t="n">
        <v>28726</v>
      </c>
      <c r="G210" s="33" t="n">
        <v>432288.71</v>
      </c>
      <c r="H210" s="33" t="n">
        <v>25.8462825030667</v>
      </c>
    </row>
    <row r="211" ht="14.5" customHeight="1">
      <c r="A211" s="31" t="s">
        <v>42</v>
      </c>
      <c r="B211" s="31" t="s">
        <v>468</v>
      </c>
      <c r="C211" s="31" t="s">
        <v>481</v>
      </c>
      <c r="D211" s="32" t="n">
        <v>490129</v>
      </c>
      <c r="E211" s="32" t="n">
        <v>14681</v>
      </c>
      <c r="F211" s="32" t="n">
        <v>42381</v>
      </c>
      <c r="G211" s="33" t="n">
        <v>613858.17</v>
      </c>
      <c r="H211" s="33" t="n">
        <v>29.9533388148834</v>
      </c>
    </row>
    <row r="212" ht="14.5" customHeight="1">
      <c r="A212" s="31" t="s">
        <v>42</v>
      </c>
      <c r="B212" s="31" t="s">
        <v>468</v>
      </c>
      <c r="C212" s="31" t="s">
        <v>482</v>
      </c>
      <c r="D212" s="32" t="n">
        <v>598954</v>
      </c>
      <c r="E212" s="32" t="n">
        <v>18902</v>
      </c>
      <c r="F212" s="32" t="n">
        <v>56671</v>
      </c>
      <c r="G212" s="33" t="n">
        <v>832814.34</v>
      </c>
      <c r="H212" s="33" t="n">
        <v>31.5583500569326</v>
      </c>
    </row>
    <row r="213" ht="14.5" customHeight="1">
      <c r="A213" s="31" t="s">
        <v>42</v>
      </c>
      <c r="B213" s="31" t="s">
        <v>468</v>
      </c>
      <c r="C213" s="31" t="s">
        <v>483</v>
      </c>
      <c r="D213" s="32" t="n">
        <v>654855</v>
      </c>
      <c r="E213" s="32" t="n">
        <v>20536</v>
      </c>
      <c r="F213" s="32" t="n">
        <v>62771</v>
      </c>
      <c r="G213" s="33" t="n">
        <v>926377.07</v>
      </c>
      <c r="H213" s="33" t="n">
        <v>31.3596139603424</v>
      </c>
    </row>
    <row r="214" ht="14.5" customHeight="1">
      <c r="A214" s="31" t="s">
        <v>42</v>
      </c>
      <c r="B214" s="31" t="s">
        <v>468</v>
      </c>
      <c r="C214" s="31" t="s">
        <v>484</v>
      </c>
      <c r="D214" s="32" t="n">
        <v>673189</v>
      </c>
      <c r="E214" s="32" t="n">
        <v>24086</v>
      </c>
      <c r="F214" s="32" t="n">
        <v>74261</v>
      </c>
      <c r="G214" s="33" t="n">
        <v>1105278.82</v>
      </c>
      <c r="H214" s="33" t="n">
        <v>35.778956578316</v>
      </c>
    </row>
    <row r="215" ht="14.5" customHeight="1">
      <c r="A215" s="31" t="s">
        <v>42</v>
      </c>
      <c r="B215" s="31" t="s">
        <v>468</v>
      </c>
      <c r="C215" s="31" t="s">
        <v>473</v>
      </c>
      <c r="D215" s="32"/>
      <c r="E215" s="32" t="n">
        <v>68</v>
      </c>
      <c r="F215" s="32" t="n">
        <v>90</v>
      </c>
      <c r="G215" s="33" t="n">
        <v>1535.96</v>
      </c>
      <c r="H215" s="33"/>
    </row>
    <row r="216" ht="14.5" customHeight="1">
      <c r="A216" s="31" t="s">
        <v>42</v>
      </c>
      <c r="B216" s="31" t="s">
        <v>469</v>
      </c>
      <c r="C216" s="31" t="s">
        <v>480</v>
      </c>
      <c r="D216" s="32" t="n">
        <v>273652</v>
      </c>
      <c r="E216" s="32" t="n">
        <v>6804</v>
      </c>
      <c r="F216" s="32" t="n">
        <v>18678</v>
      </c>
      <c r="G216" s="33" t="n">
        <v>289950.96</v>
      </c>
      <c r="H216" s="33" t="n">
        <v>24.86369549647</v>
      </c>
    </row>
    <row r="217" ht="14.5" customHeight="1">
      <c r="A217" s="31" t="s">
        <v>42</v>
      </c>
      <c r="B217" s="31" t="s">
        <v>469</v>
      </c>
      <c r="C217" s="31" t="s">
        <v>481</v>
      </c>
      <c r="D217" s="32" t="n">
        <v>345565</v>
      </c>
      <c r="E217" s="32" t="n">
        <v>9122</v>
      </c>
      <c r="F217" s="32" t="n">
        <v>24963</v>
      </c>
      <c r="G217" s="33" t="n">
        <v>372073.07</v>
      </c>
      <c r="H217" s="33" t="n">
        <v>26.3973492685891</v>
      </c>
    </row>
    <row r="218" ht="14.5" customHeight="1">
      <c r="A218" s="31" t="s">
        <v>42</v>
      </c>
      <c r="B218" s="31" t="s">
        <v>469</v>
      </c>
      <c r="C218" s="31" t="s">
        <v>482</v>
      </c>
      <c r="D218" s="32" t="n">
        <v>428397</v>
      </c>
      <c r="E218" s="32" t="n">
        <v>11391</v>
      </c>
      <c r="F218" s="32" t="n">
        <v>33533</v>
      </c>
      <c r="G218" s="33" t="n">
        <v>477630.24</v>
      </c>
      <c r="H218" s="33" t="n">
        <v>26.5898220575774</v>
      </c>
    </row>
    <row r="219" ht="14.5" customHeight="1">
      <c r="A219" s="31" t="s">
        <v>42</v>
      </c>
      <c r="B219" s="31" t="s">
        <v>469</v>
      </c>
      <c r="C219" s="31" t="s">
        <v>483</v>
      </c>
      <c r="D219" s="32" t="n">
        <v>473036</v>
      </c>
      <c r="E219" s="32" t="n">
        <v>12414</v>
      </c>
      <c r="F219" s="32" t="n">
        <v>37046</v>
      </c>
      <c r="G219" s="33" t="n">
        <v>537380.65</v>
      </c>
      <c r="H219" s="33" t="n">
        <v>26.243245757194</v>
      </c>
    </row>
    <row r="220" ht="14.5" customHeight="1">
      <c r="A220" s="31" t="s">
        <v>42</v>
      </c>
      <c r="B220" s="31" t="s">
        <v>469</v>
      </c>
      <c r="C220" s="31" t="s">
        <v>484</v>
      </c>
      <c r="D220" s="32" t="n">
        <v>489342</v>
      </c>
      <c r="E220" s="32" t="n">
        <v>14429</v>
      </c>
      <c r="F220" s="32" t="n">
        <v>43313</v>
      </c>
      <c r="G220" s="33" t="n">
        <v>644120.35</v>
      </c>
      <c r="H220" s="33" t="n">
        <v>29.4865349796257</v>
      </c>
    </row>
    <row r="221" ht="14.5" customHeight="1">
      <c r="A221" s="31" t="s">
        <v>42</v>
      </c>
      <c r="B221" s="31" t="s">
        <v>469</v>
      </c>
      <c r="C221" s="31" t="s">
        <v>473</v>
      </c>
      <c r="D221" s="32"/>
      <c r="E221" s="32" t="n">
        <v>55</v>
      </c>
      <c r="F221" s="32" t="n">
        <v>70</v>
      </c>
      <c r="G221" s="33" t="n">
        <v>1241.7</v>
      </c>
      <c r="H221" s="33"/>
    </row>
    <row r="222" ht="14.5" customHeight="1">
      <c r="A222" s="31" t="s">
        <v>42</v>
      </c>
      <c r="B222" s="31" t="s">
        <v>470</v>
      </c>
      <c r="C222" s="31" t="s">
        <v>480</v>
      </c>
      <c r="D222" s="32" t="n">
        <v>204085</v>
      </c>
      <c r="E222" s="32" t="n">
        <v>4310</v>
      </c>
      <c r="F222" s="32" t="n">
        <v>11934</v>
      </c>
      <c r="G222" s="33" t="n">
        <v>189022.19</v>
      </c>
      <c r="H222" s="33" t="n">
        <v>21.1186515422496</v>
      </c>
    </row>
    <row r="223" ht="14.5" customHeight="1">
      <c r="A223" s="31" t="s">
        <v>42</v>
      </c>
      <c r="B223" s="31" t="s">
        <v>470</v>
      </c>
      <c r="C223" s="31" t="s">
        <v>481</v>
      </c>
      <c r="D223" s="32" t="n">
        <v>250419</v>
      </c>
      <c r="E223" s="32" t="n">
        <v>5702</v>
      </c>
      <c r="F223" s="32" t="n">
        <v>15566</v>
      </c>
      <c r="G223" s="33" t="n">
        <v>234038.03</v>
      </c>
      <c r="H223" s="33" t="n">
        <v>22.7698377519278</v>
      </c>
    </row>
    <row r="224" ht="14.5" customHeight="1">
      <c r="A224" s="31" t="s">
        <v>42</v>
      </c>
      <c r="B224" s="31" t="s">
        <v>470</v>
      </c>
      <c r="C224" s="31" t="s">
        <v>482</v>
      </c>
      <c r="D224" s="32" t="n">
        <v>307022</v>
      </c>
      <c r="E224" s="32" t="n">
        <v>7021</v>
      </c>
      <c r="F224" s="32" t="n">
        <v>20061</v>
      </c>
      <c r="G224" s="33" t="n">
        <v>295077.72</v>
      </c>
      <c r="H224" s="33" t="n">
        <v>22.8680680863261</v>
      </c>
    </row>
    <row r="225" ht="14.5" customHeight="1">
      <c r="A225" s="31" t="s">
        <v>42</v>
      </c>
      <c r="B225" s="31" t="s">
        <v>470</v>
      </c>
      <c r="C225" s="31" t="s">
        <v>483</v>
      </c>
      <c r="D225" s="32" t="n">
        <v>335995</v>
      </c>
      <c r="E225" s="32" t="n">
        <v>7515</v>
      </c>
      <c r="F225" s="32" t="n">
        <v>21703</v>
      </c>
      <c r="G225" s="33" t="n">
        <v>318624.08</v>
      </c>
      <c r="H225" s="33" t="n">
        <v>22.3664042619682</v>
      </c>
    </row>
    <row r="226" ht="14.5" customHeight="1">
      <c r="A226" s="31" t="s">
        <v>42</v>
      </c>
      <c r="B226" s="31" t="s">
        <v>470</v>
      </c>
      <c r="C226" s="31" t="s">
        <v>484</v>
      </c>
      <c r="D226" s="32" t="n">
        <v>351668</v>
      </c>
      <c r="E226" s="32" t="n">
        <v>8938</v>
      </c>
      <c r="F226" s="32" t="n">
        <v>26648</v>
      </c>
      <c r="G226" s="33" t="n">
        <v>383779.29</v>
      </c>
      <c r="H226" s="33" t="n">
        <v>25.4160173800289</v>
      </c>
    </row>
    <row r="227" ht="14.5" customHeight="1">
      <c r="A227" s="31" t="s">
        <v>42</v>
      </c>
      <c r="B227" s="31" t="s">
        <v>470</v>
      </c>
      <c r="C227" s="31" t="s">
        <v>473</v>
      </c>
      <c r="D227" s="32"/>
      <c r="E227" s="32" t="n">
        <v>29</v>
      </c>
      <c r="F227" s="32" t="n">
        <v>30</v>
      </c>
      <c r="G227" s="33" t="n">
        <v>427.59</v>
      </c>
      <c r="H227" s="33"/>
    </row>
    <row r="228" ht="14.5" customHeight="1">
      <c r="A228" s="31" t="s">
        <v>42</v>
      </c>
      <c r="B228" s="31" t="s">
        <v>471</v>
      </c>
      <c r="C228" s="31" t="s">
        <v>480</v>
      </c>
      <c r="D228" s="32" t="n">
        <v>122981</v>
      </c>
      <c r="E228" s="32" t="n">
        <v>2116</v>
      </c>
      <c r="F228" s="32" t="n">
        <v>5708</v>
      </c>
      <c r="G228" s="33" t="n">
        <v>95305.85</v>
      </c>
      <c r="H228" s="33" t="n">
        <v>17.205909855994</v>
      </c>
    </row>
    <row r="229" ht="14.5" customHeight="1">
      <c r="A229" s="31" t="s">
        <v>42</v>
      </c>
      <c r="B229" s="31" t="s">
        <v>471</v>
      </c>
      <c r="C229" s="31" t="s">
        <v>481</v>
      </c>
      <c r="D229" s="32" t="n">
        <v>153500</v>
      </c>
      <c r="E229" s="32" t="n">
        <v>2997</v>
      </c>
      <c r="F229" s="32" t="n">
        <v>7948</v>
      </c>
      <c r="G229" s="33" t="n">
        <v>121268.97</v>
      </c>
      <c r="H229" s="33" t="n">
        <v>19.5244299674267</v>
      </c>
    </row>
    <row r="230" ht="14.5" customHeight="1">
      <c r="A230" s="31" t="s">
        <v>42</v>
      </c>
      <c r="B230" s="31" t="s">
        <v>471</v>
      </c>
      <c r="C230" s="31" t="s">
        <v>482</v>
      </c>
      <c r="D230" s="32" t="n">
        <v>187300</v>
      </c>
      <c r="E230" s="32" t="n">
        <v>3633</v>
      </c>
      <c r="F230" s="32" t="n">
        <v>10379</v>
      </c>
      <c r="G230" s="33" t="n">
        <v>153234.56</v>
      </c>
      <c r="H230" s="33" t="n">
        <v>19.396689802456</v>
      </c>
    </row>
    <row r="231" ht="14.5" customHeight="1">
      <c r="A231" s="31" t="s">
        <v>42</v>
      </c>
      <c r="B231" s="31" t="s">
        <v>471</v>
      </c>
      <c r="C231" s="31" t="s">
        <v>483</v>
      </c>
      <c r="D231" s="32" t="n">
        <v>203824</v>
      </c>
      <c r="E231" s="32" t="n">
        <v>3746</v>
      </c>
      <c r="F231" s="32" t="n">
        <v>10889</v>
      </c>
      <c r="G231" s="33" t="n">
        <v>161632.42</v>
      </c>
      <c r="H231" s="33" t="n">
        <v>18.3786011460868</v>
      </c>
    </row>
    <row r="232" ht="14.5" customHeight="1">
      <c r="A232" s="31" t="s">
        <v>42</v>
      </c>
      <c r="B232" s="31" t="s">
        <v>471</v>
      </c>
      <c r="C232" s="31" t="s">
        <v>484</v>
      </c>
      <c r="D232" s="32" t="n">
        <v>217738</v>
      </c>
      <c r="E232" s="32" t="n">
        <v>4465</v>
      </c>
      <c r="F232" s="32" t="n">
        <v>12965</v>
      </c>
      <c r="G232" s="33" t="n">
        <v>183927.21</v>
      </c>
      <c r="H232" s="33" t="n">
        <v>20.5062965582489</v>
      </c>
    </row>
    <row r="233" ht="14.5" customHeight="1">
      <c r="A233" s="31" t="s">
        <v>42</v>
      </c>
      <c r="B233" s="31" t="s">
        <v>471</v>
      </c>
      <c r="C233" s="31" t="s">
        <v>473</v>
      </c>
      <c r="D233" s="32"/>
      <c r="E233" s="32" t="n">
        <v>17</v>
      </c>
      <c r="F233" s="32" t="n">
        <v>19</v>
      </c>
      <c r="G233" s="33" t="n">
        <v>455.81</v>
      </c>
      <c r="H233" s="33"/>
    </row>
    <row r="234" ht="14.5" customHeight="1">
      <c r="A234" s="31" t="s">
        <v>42</v>
      </c>
      <c r="B234" s="31" t="s">
        <v>472</v>
      </c>
      <c r="C234" s="31" t="s">
        <v>480</v>
      </c>
      <c r="D234" s="32" t="n">
        <v>71390</v>
      </c>
      <c r="E234" s="32" t="n">
        <v>898</v>
      </c>
      <c r="F234" s="32" t="n">
        <v>2413</v>
      </c>
      <c r="G234" s="33" t="n">
        <v>43220.84</v>
      </c>
      <c r="H234" s="33" t="n">
        <v>12.5787925479759</v>
      </c>
    </row>
    <row r="235" ht="14.5" customHeight="1">
      <c r="A235" s="31" t="s">
        <v>42</v>
      </c>
      <c r="B235" s="31" t="s">
        <v>472</v>
      </c>
      <c r="C235" s="31" t="s">
        <v>481</v>
      </c>
      <c r="D235" s="32" t="n">
        <v>91688</v>
      </c>
      <c r="E235" s="32" t="n">
        <v>1286</v>
      </c>
      <c r="F235" s="32" t="n">
        <v>3607</v>
      </c>
      <c r="G235" s="33" t="n">
        <v>53668.48</v>
      </c>
      <c r="H235" s="33" t="n">
        <v>14.0258267166914</v>
      </c>
    </row>
    <row r="236" ht="14.5" customHeight="1">
      <c r="A236" s="31" t="s">
        <v>42</v>
      </c>
      <c r="B236" s="31" t="s">
        <v>472</v>
      </c>
      <c r="C236" s="31" t="s">
        <v>482</v>
      </c>
      <c r="D236" s="32" t="n">
        <v>111360</v>
      </c>
      <c r="E236" s="32" t="n">
        <v>1493</v>
      </c>
      <c r="F236" s="32" t="n">
        <v>4068</v>
      </c>
      <c r="G236" s="33" t="n">
        <v>61435.23</v>
      </c>
      <c r="H236" s="33" t="n">
        <v>13.4069683908046</v>
      </c>
    </row>
    <row r="237" ht="14.5" customHeight="1">
      <c r="A237" s="31" t="s">
        <v>42</v>
      </c>
      <c r="B237" s="31" t="s">
        <v>472</v>
      </c>
      <c r="C237" s="31" t="s">
        <v>483</v>
      </c>
      <c r="D237" s="32" t="n">
        <v>119285</v>
      </c>
      <c r="E237" s="32" t="n">
        <v>1692</v>
      </c>
      <c r="F237" s="32" t="n">
        <v>4901</v>
      </c>
      <c r="G237" s="33" t="n">
        <v>73380.52</v>
      </c>
      <c r="H237" s="33" t="n">
        <v>14.1845160749466</v>
      </c>
    </row>
    <row r="238" ht="14.5" customHeight="1">
      <c r="A238" s="31" t="s">
        <v>42</v>
      </c>
      <c r="B238" s="31" t="s">
        <v>472</v>
      </c>
      <c r="C238" s="31" t="s">
        <v>484</v>
      </c>
      <c r="D238" s="32" t="n">
        <v>127344</v>
      </c>
      <c r="E238" s="32" t="n">
        <v>1879</v>
      </c>
      <c r="F238" s="32" t="n">
        <v>5710</v>
      </c>
      <c r="G238" s="33" t="n">
        <v>80172.88</v>
      </c>
      <c r="H238" s="33" t="n">
        <v>14.7553084558362</v>
      </c>
    </row>
    <row r="239" ht="14.5" customHeight="1">
      <c r="A239" s="31" t="s">
        <v>42</v>
      </c>
      <c r="B239" s="31" t="s">
        <v>472</v>
      </c>
      <c r="C239" s="31" t="s">
        <v>473</v>
      </c>
      <c r="D239" s="32"/>
      <c r="E239" s="32" t="n">
        <v>4</v>
      </c>
      <c r="F239" s="32" t="n">
        <v>5</v>
      </c>
      <c r="G239" s="33" t="n">
        <v>49.64</v>
      </c>
      <c r="H239" s="33"/>
    </row>
    <row r="240" ht="14.5" customHeight="1">
      <c r="A240" s="31" t="s">
        <v>42</v>
      </c>
      <c r="B240" s="31" t="s">
        <v>473</v>
      </c>
      <c r="C240" s="31" t="s">
        <v>480</v>
      </c>
      <c r="D240" s="32"/>
      <c r="E240" s="32" t="n">
        <v>1138</v>
      </c>
      <c r="F240" s="32" t="n">
        <v>1393</v>
      </c>
      <c r="G240" s="33" t="n">
        <v>49845.35</v>
      </c>
      <c r="H240" s="33"/>
    </row>
    <row r="241" ht="14.5" customHeight="1">
      <c r="A241" s="31" t="s">
        <v>42</v>
      </c>
      <c r="B241" s="31" t="s">
        <v>473</v>
      </c>
      <c r="C241" s="31" t="s">
        <v>481</v>
      </c>
      <c r="D241" s="32"/>
      <c r="E241" s="32" t="n">
        <v>1540</v>
      </c>
      <c r="F241" s="32" t="n">
        <v>2007</v>
      </c>
      <c r="G241" s="33" t="n">
        <v>74563.86</v>
      </c>
      <c r="H241" s="33"/>
    </row>
    <row r="242" ht="14.5" customHeight="1">
      <c r="A242" s="31" t="s">
        <v>42</v>
      </c>
      <c r="B242" s="31" t="s">
        <v>473</v>
      </c>
      <c r="C242" s="31" t="s">
        <v>482</v>
      </c>
      <c r="D242" s="32"/>
      <c r="E242" s="32" t="n">
        <v>1667</v>
      </c>
      <c r="F242" s="32" t="n">
        <v>1958</v>
      </c>
      <c r="G242" s="33" t="n">
        <v>82969.95</v>
      </c>
      <c r="H242" s="33"/>
    </row>
    <row r="243" ht="14.5" customHeight="1">
      <c r="A243" s="31" t="s">
        <v>42</v>
      </c>
      <c r="B243" s="31" t="s">
        <v>473</v>
      </c>
      <c r="C243" s="31" t="s">
        <v>483</v>
      </c>
      <c r="D243" s="32"/>
      <c r="E243" s="32" t="n">
        <v>1567</v>
      </c>
      <c r="F243" s="32" t="n">
        <v>1885</v>
      </c>
      <c r="G243" s="33" t="n">
        <v>75709.99</v>
      </c>
      <c r="H243" s="33"/>
    </row>
    <row r="244" ht="14.5" customHeight="1">
      <c r="A244" s="31" t="s">
        <v>42</v>
      </c>
      <c r="B244" s="31" t="s">
        <v>473</v>
      </c>
      <c r="C244" s="31" t="s">
        <v>484</v>
      </c>
      <c r="D244" s="32"/>
      <c r="E244" s="32" t="n">
        <v>1887</v>
      </c>
      <c r="F244" s="32" t="n">
        <v>2214</v>
      </c>
      <c r="G244" s="33" t="n">
        <v>96548.34</v>
      </c>
      <c r="H244" s="33"/>
    </row>
    <row r="245" ht="14.5" customHeight="1">
      <c r="A245" s="31" t="s">
        <v>42</v>
      </c>
      <c r="B245" s="31" t="s">
        <v>473</v>
      </c>
      <c r="C245" s="31" t="s">
        <v>473</v>
      </c>
      <c r="D245" s="32"/>
      <c r="E245" s="32" t="n">
        <v>9</v>
      </c>
      <c r="F245" s="32" t="n">
        <v>10</v>
      </c>
      <c r="G245" s="33" t="n">
        <v>255.1</v>
      </c>
      <c r="H245" s="33"/>
    </row>
    <row r="246" ht="14.5" customHeight="1">
      <c r="A246" s="31" t="s">
        <v>43</v>
      </c>
      <c r="B246" s="31" t="s">
        <v>454</v>
      </c>
      <c r="C246" s="31" t="s">
        <v>480</v>
      </c>
      <c r="D246" s="32" t="n">
        <v>803640</v>
      </c>
      <c r="E246" s="32" t="n">
        <v>69</v>
      </c>
      <c r="F246" s="32" t="n">
        <v>78</v>
      </c>
      <c r="G246" s="33" t="n">
        <v>1364.39</v>
      </c>
      <c r="H246" s="33" t="n">
        <v>0.0858593400029864</v>
      </c>
    </row>
    <row r="247" ht="14.5" customHeight="1">
      <c r="A247" s="31" t="s">
        <v>43</v>
      </c>
      <c r="B247" s="31" t="s">
        <v>454</v>
      </c>
      <c r="C247" s="31" t="s">
        <v>481</v>
      </c>
      <c r="D247" s="32" t="n">
        <v>699696</v>
      </c>
      <c r="E247" s="32" t="n">
        <v>68</v>
      </c>
      <c r="F247" s="32" t="n">
        <v>75</v>
      </c>
      <c r="G247" s="33" t="n">
        <v>1324.47</v>
      </c>
      <c r="H247" s="33" t="n">
        <v>0.0971850632274588</v>
      </c>
    </row>
    <row r="248" ht="14.5" customHeight="1">
      <c r="A248" s="31" t="s">
        <v>43</v>
      </c>
      <c r="B248" s="31" t="s">
        <v>454</v>
      </c>
      <c r="C248" s="31" t="s">
        <v>482</v>
      </c>
      <c r="D248" s="32" t="n">
        <v>625438</v>
      </c>
      <c r="E248" s="32" t="n">
        <v>74</v>
      </c>
      <c r="F248" s="32" t="n">
        <v>85</v>
      </c>
      <c r="G248" s="33" t="n">
        <v>1131.49</v>
      </c>
      <c r="H248" s="33" t="n">
        <v>0.118317083387962</v>
      </c>
    </row>
    <row r="249" ht="14.5" customHeight="1">
      <c r="A249" s="31" t="s">
        <v>43</v>
      </c>
      <c r="B249" s="31" t="s">
        <v>454</v>
      </c>
      <c r="C249" s="31" t="s">
        <v>483</v>
      </c>
      <c r="D249" s="32" t="n">
        <v>573337</v>
      </c>
      <c r="E249" s="32" t="n">
        <v>57</v>
      </c>
      <c r="F249" s="32" t="n">
        <v>65</v>
      </c>
      <c r="G249" s="33" t="n">
        <v>836.42</v>
      </c>
      <c r="H249" s="33" t="n">
        <v>0.0994179688385714</v>
      </c>
    </row>
    <row r="250" ht="14.5" customHeight="1">
      <c r="A250" s="31" t="s">
        <v>43</v>
      </c>
      <c r="B250" s="31" t="s">
        <v>454</v>
      </c>
      <c r="C250" s="31" t="s">
        <v>484</v>
      </c>
      <c r="D250" s="32" t="n">
        <v>537336</v>
      </c>
      <c r="E250" s="32" t="n">
        <v>72</v>
      </c>
      <c r="F250" s="32" t="n">
        <v>77</v>
      </c>
      <c r="G250" s="33" t="n">
        <v>1217.77</v>
      </c>
      <c r="H250" s="33" t="n">
        <v>0.133994372236366</v>
      </c>
    </row>
    <row r="251" ht="14.5" customHeight="1">
      <c r="A251" s="31" t="s">
        <v>43</v>
      </c>
      <c r="B251" s="31" t="s">
        <v>455</v>
      </c>
      <c r="C251" s="31" t="s">
        <v>480</v>
      </c>
      <c r="D251" s="32" t="n">
        <v>856701</v>
      </c>
      <c r="E251" s="32" t="n">
        <v>52</v>
      </c>
      <c r="F251" s="32" t="n">
        <v>62</v>
      </c>
      <c r="G251" s="33" t="n">
        <v>855.63</v>
      </c>
      <c r="H251" s="33" t="n">
        <v>0.0606979564632235</v>
      </c>
    </row>
    <row r="252" ht="14.5" customHeight="1">
      <c r="A252" s="31" t="s">
        <v>43</v>
      </c>
      <c r="B252" s="31" t="s">
        <v>455</v>
      </c>
      <c r="C252" s="31" t="s">
        <v>481</v>
      </c>
      <c r="D252" s="32" t="n">
        <v>738127</v>
      </c>
      <c r="E252" s="32" t="n">
        <v>53</v>
      </c>
      <c r="F252" s="32" t="n">
        <v>68</v>
      </c>
      <c r="G252" s="33" t="n">
        <v>862.36</v>
      </c>
      <c r="H252" s="33" t="n">
        <v>0.0718033617521104</v>
      </c>
    </row>
    <row r="253" ht="14.5" customHeight="1">
      <c r="A253" s="31" t="s">
        <v>43</v>
      </c>
      <c r="B253" s="31" t="s">
        <v>455</v>
      </c>
      <c r="C253" s="31" t="s">
        <v>482</v>
      </c>
      <c r="D253" s="32" t="n">
        <v>666876</v>
      </c>
      <c r="E253" s="32" t="n">
        <v>47</v>
      </c>
      <c r="F253" s="32" t="n">
        <v>51</v>
      </c>
      <c r="G253" s="33" t="n">
        <v>511.22</v>
      </c>
      <c r="H253" s="33" t="n">
        <v>0.0704778699488361</v>
      </c>
    </row>
    <row r="254" ht="14.5" customHeight="1">
      <c r="A254" s="31" t="s">
        <v>43</v>
      </c>
      <c r="B254" s="31" t="s">
        <v>455</v>
      </c>
      <c r="C254" s="31" t="s">
        <v>483</v>
      </c>
      <c r="D254" s="32" t="n">
        <v>634094</v>
      </c>
      <c r="E254" s="32" t="n">
        <v>39</v>
      </c>
      <c r="F254" s="32" t="n">
        <v>43</v>
      </c>
      <c r="G254" s="33" t="n">
        <v>676.54</v>
      </c>
      <c r="H254" s="33" t="n">
        <v>0.061505076534394</v>
      </c>
    </row>
    <row r="255" ht="14.5" customHeight="1">
      <c r="A255" s="31" t="s">
        <v>43</v>
      </c>
      <c r="B255" s="31" t="s">
        <v>455</v>
      </c>
      <c r="C255" s="31" t="s">
        <v>484</v>
      </c>
      <c r="D255" s="32" t="n">
        <v>643660</v>
      </c>
      <c r="E255" s="32" t="n">
        <v>52</v>
      </c>
      <c r="F255" s="32" t="n">
        <v>55</v>
      </c>
      <c r="G255" s="33" t="n">
        <v>776.14</v>
      </c>
      <c r="H255" s="33" t="n">
        <v>0.0807879936612497</v>
      </c>
    </row>
    <row r="256" ht="14.5" customHeight="1">
      <c r="A256" s="31" t="s">
        <v>43</v>
      </c>
      <c r="B256" s="31" t="s">
        <v>456</v>
      </c>
      <c r="C256" s="31" t="s">
        <v>480</v>
      </c>
      <c r="D256" s="32" t="n">
        <v>802905</v>
      </c>
      <c r="E256" s="32" t="n">
        <v>121</v>
      </c>
      <c r="F256" s="32" t="n">
        <v>256</v>
      </c>
      <c r="G256" s="33" t="n">
        <v>1418.51</v>
      </c>
      <c r="H256" s="33" t="n">
        <v>0.150702760600569</v>
      </c>
    </row>
    <row r="257" ht="14.5" customHeight="1">
      <c r="A257" s="31" t="s">
        <v>43</v>
      </c>
      <c r="B257" s="31" t="s">
        <v>456</v>
      </c>
      <c r="C257" s="31" t="s">
        <v>481</v>
      </c>
      <c r="D257" s="32" t="n">
        <v>690455</v>
      </c>
      <c r="E257" s="32" t="n">
        <v>91</v>
      </c>
      <c r="F257" s="32" t="n">
        <v>168</v>
      </c>
      <c r="G257" s="33" t="n">
        <v>932.91</v>
      </c>
      <c r="H257" s="33" t="n">
        <v>0.131797148257309</v>
      </c>
    </row>
    <row r="258" ht="14.5" customHeight="1">
      <c r="A258" s="31" t="s">
        <v>43</v>
      </c>
      <c r="B258" s="31" t="s">
        <v>456</v>
      </c>
      <c r="C258" s="31" t="s">
        <v>482</v>
      </c>
      <c r="D258" s="32" t="n">
        <v>642586</v>
      </c>
      <c r="E258" s="32" t="n">
        <v>88</v>
      </c>
      <c r="F258" s="32" t="n">
        <v>161</v>
      </c>
      <c r="G258" s="33" t="n">
        <v>1197.08</v>
      </c>
      <c r="H258" s="33" t="n">
        <v>0.136946649942576</v>
      </c>
    </row>
    <row r="259" ht="14.5" customHeight="1">
      <c r="A259" s="31" t="s">
        <v>43</v>
      </c>
      <c r="B259" s="31" t="s">
        <v>456</v>
      </c>
      <c r="C259" s="31" t="s">
        <v>483</v>
      </c>
      <c r="D259" s="32" t="n">
        <v>628351</v>
      </c>
      <c r="E259" s="32" t="n">
        <v>90</v>
      </c>
      <c r="F259" s="32" t="n">
        <v>206</v>
      </c>
      <c r="G259" s="33" t="n">
        <v>1567.01</v>
      </c>
      <c r="H259" s="33" t="n">
        <v>0.143232047056502</v>
      </c>
    </row>
    <row r="260" ht="14.5" customHeight="1">
      <c r="A260" s="31" t="s">
        <v>43</v>
      </c>
      <c r="B260" s="31" t="s">
        <v>456</v>
      </c>
      <c r="C260" s="31" t="s">
        <v>484</v>
      </c>
      <c r="D260" s="32" t="n">
        <v>671282</v>
      </c>
      <c r="E260" s="32" t="n">
        <v>85</v>
      </c>
      <c r="F260" s="32" t="n">
        <v>179</v>
      </c>
      <c r="G260" s="33" t="n">
        <v>1206.17</v>
      </c>
      <c r="H260" s="33" t="n">
        <v>0.126623386296668</v>
      </c>
    </row>
    <row r="261" ht="14.5" customHeight="1">
      <c r="A261" s="31" t="s">
        <v>43</v>
      </c>
      <c r="B261" s="31" t="s">
        <v>457</v>
      </c>
      <c r="C261" s="31" t="s">
        <v>480</v>
      </c>
      <c r="D261" s="32" t="n">
        <v>693416</v>
      </c>
      <c r="E261" s="32" t="n">
        <v>766</v>
      </c>
      <c r="F261" s="32" t="n">
        <v>1396</v>
      </c>
      <c r="G261" s="33" t="n">
        <v>39867.87</v>
      </c>
      <c r="H261" s="33" t="n">
        <v>1.10467598094073</v>
      </c>
    </row>
    <row r="262" ht="14.5" customHeight="1">
      <c r="A262" s="31" t="s">
        <v>43</v>
      </c>
      <c r="B262" s="31" t="s">
        <v>457</v>
      </c>
      <c r="C262" s="31" t="s">
        <v>481</v>
      </c>
      <c r="D262" s="32" t="n">
        <v>635109</v>
      </c>
      <c r="E262" s="32" t="n">
        <v>808</v>
      </c>
      <c r="F262" s="32" t="n">
        <v>1551</v>
      </c>
      <c r="G262" s="33" t="n">
        <v>44191.79</v>
      </c>
      <c r="H262" s="33" t="n">
        <v>1.27222256337101</v>
      </c>
    </row>
    <row r="263" ht="14.5" customHeight="1">
      <c r="A263" s="31" t="s">
        <v>43</v>
      </c>
      <c r="B263" s="31" t="s">
        <v>457</v>
      </c>
      <c r="C263" s="31" t="s">
        <v>482</v>
      </c>
      <c r="D263" s="32" t="n">
        <v>593491</v>
      </c>
      <c r="E263" s="32" t="n">
        <v>747</v>
      </c>
      <c r="F263" s="32" t="n">
        <v>1435</v>
      </c>
      <c r="G263" s="33" t="n">
        <v>43751.64</v>
      </c>
      <c r="H263" s="33" t="n">
        <v>1.25865430141316</v>
      </c>
    </row>
    <row r="264" ht="14.5" customHeight="1">
      <c r="A264" s="31" t="s">
        <v>43</v>
      </c>
      <c r="B264" s="31" t="s">
        <v>457</v>
      </c>
      <c r="C264" s="31" t="s">
        <v>483</v>
      </c>
      <c r="D264" s="32" t="n">
        <v>579355</v>
      </c>
      <c r="E264" s="32" t="n">
        <v>767</v>
      </c>
      <c r="F264" s="32" t="n">
        <v>1545</v>
      </c>
      <c r="G264" s="33" t="n">
        <v>48642.95</v>
      </c>
      <c r="H264" s="33" t="n">
        <v>1.32388604568874</v>
      </c>
    </row>
    <row r="265" ht="14.5" customHeight="1">
      <c r="A265" s="31" t="s">
        <v>43</v>
      </c>
      <c r="B265" s="31" t="s">
        <v>457</v>
      </c>
      <c r="C265" s="31" t="s">
        <v>484</v>
      </c>
      <c r="D265" s="32" t="n">
        <v>614500</v>
      </c>
      <c r="E265" s="32" t="n">
        <v>756</v>
      </c>
      <c r="F265" s="32" t="n">
        <v>1571</v>
      </c>
      <c r="G265" s="33" t="n">
        <v>47671.18</v>
      </c>
      <c r="H265" s="33" t="n">
        <v>1.23026851098454</v>
      </c>
    </row>
    <row r="266" ht="14.5" customHeight="1">
      <c r="A266" s="31" t="s">
        <v>43</v>
      </c>
      <c r="B266" s="31" t="s">
        <v>457</v>
      </c>
      <c r="C266" s="31" t="s">
        <v>473</v>
      </c>
      <c r="D266" s="32"/>
      <c r="E266" s="32" t="n">
        <v>4</v>
      </c>
      <c r="F266" s="32" t="n">
        <v>4</v>
      </c>
      <c r="G266" s="33" t="n">
        <v>11.33</v>
      </c>
      <c r="H266" s="33"/>
    </row>
    <row r="267" ht="14.5" customHeight="1">
      <c r="A267" s="31" t="s">
        <v>43</v>
      </c>
      <c r="B267" s="31" t="s">
        <v>458</v>
      </c>
      <c r="C267" s="31" t="s">
        <v>480</v>
      </c>
      <c r="D267" s="32" t="n">
        <v>761436</v>
      </c>
      <c r="E267" s="32" t="n">
        <v>2417</v>
      </c>
      <c r="F267" s="32" t="n">
        <v>4794</v>
      </c>
      <c r="G267" s="33" t="n">
        <v>170209.08</v>
      </c>
      <c r="H267" s="33" t="n">
        <v>3.17426546682847</v>
      </c>
    </row>
    <row r="268" ht="14.5" customHeight="1">
      <c r="A268" s="31" t="s">
        <v>43</v>
      </c>
      <c r="B268" s="31" t="s">
        <v>458</v>
      </c>
      <c r="C268" s="31" t="s">
        <v>481</v>
      </c>
      <c r="D268" s="32" t="n">
        <v>827189</v>
      </c>
      <c r="E268" s="32" t="n">
        <v>2635</v>
      </c>
      <c r="F268" s="32" t="n">
        <v>4447</v>
      </c>
      <c r="G268" s="33" t="n">
        <v>190831.07</v>
      </c>
      <c r="H268" s="33" t="n">
        <v>3.18548723447725</v>
      </c>
    </row>
    <row r="269" ht="14.5" customHeight="1">
      <c r="A269" s="31" t="s">
        <v>43</v>
      </c>
      <c r="B269" s="31" t="s">
        <v>458</v>
      </c>
      <c r="C269" s="31" t="s">
        <v>482</v>
      </c>
      <c r="D269" s="32" t="n">
        <v>727815</v>
      </c>
      <c r="E269" s="32" t="n">
        <v>2447</v>
      </c>
      <c r="F269" s="32" t="n">
        <v>4190</v>
      </c>
      <c r="G269" s="33" t="n">
        <v>183429.44</v>
      </c>
      <c r="H269" s="33" t="n">
        <v>3.36211812067627</v>
      </c>
    </row>
    <row r="270" ht="14.5" customHeight="1">
      <c r="A270" s="31" t="s">
        <v>43</v>
      </c>
      <c r="B270" s="31" t="s">
        <v>458</v>
      </c>
      <c r="C270" s="31" t="s">
        <v>483</v>
      </c>
      <c r="D270" s="32" t="n">
        <v>617707</v>
      </c>
      <c r="E270" s="32" t="n">
        <v>2400</v>
      </c>
      <c r="F270" s="32" t="n">
        <v>4217</v>
      </c>
      <c r="G270" s="33" t="n">
        <v>184980.59</v>
      </c>
      <c r="H270" s="33" t="n">
        <v>3.8853372229876</v>
      </c>
    </row>
    <row r="271" ht="14.5" customHeight="1">
      <c r="A271" s="31" t="s">
        <v>43</v>
      </c>
      <c r="B271" s="31" t="s">
        <v>458</v>
      </c>
      <c r="C271" s="31" t="s">
        <v>484</v>
      </c>
      <c r="D271" s="32" t="n">
        <v>538375</v>
      </c>
      <c r="E271" s="32" t="n">
        <v>2140</v>
      </c>
      <c r="F271" s="32" t="n">
        <v>3595</v>
      </c>
      <c r="G271" s="33" t="n">
        <v>162655.98</v>
      </c>
      <c r="H271" s="33" t="n">
        <v>3.97492454144416</v>
      </c>
    </row>
    <row r="272" ht="14.5" customHeight="1">
      <c r="A272" s="31" t="s">
        <v>43</v>
      </c>
      <c r="B272" s="31" t="s">
        <v>458</v>
      </c>
      <c r="C272" s="31" t="s">
        <v>473</v>
      </c>
      <c r="D272" s="32"/>
      <c r="E272" s="32" t="n">
        <v>5</v>
      </c>
      <c r="F272" s="32" t="n">
        <v>5</v>
      </c>
      <c r="G272" s="33" t="n">
        <v>334.62</v>
      </c>
      <c r="H272" s="33"/>
    </row>
    <row r="273" ht="14.5" customHeight="1">
      <c r="A273" s="31" t="s">
        <v>43</v>
      </c>
      <c r="B273" s="31" t="s">
        <v>459</v>
      </c>
      <c r="C273" s="31" t="s">
        <v>480</v>
      </c>
      <c r="D273" s="32" t="n">
        <v>877255</v>
      </c>
      <c r="E273" s="32" t="n">
        <v>4026</v>
      </c>
      <c r="F273" s="32" t="n">
        <v>7748</v>
      </c>
      <c r="G273" s="33" t="n">
        <v>290916.15</v>
      </c>
      <c r="H273" s="33" t="n">
        <v>4.58931553539165</v>
      </c>
    </row>
    <row r="274" ht="14.5" customHeight="1">
      <c r="A274" s="31" t="s">
        <v>43</v>
      </c>
      <c r="B274" s="31" t="s">
        <v>459</v>
      </c>
      <c r="C274" s="31" t="s">
        <v>481</v>
      </c>
      <c r="D274" s="32" t="n">
        <v>916449</v>
      </c>
      <c r="E274" s="32" t="n">
        <v>4116</v>
      </c>
      <c r="F274" s="32" t="n">
        <v>7053</v>
      </c>
      <c r="G274" s="33" t="n">
        <v>304224.23</v>
      </c>
      <c r="H274" s="33" t="n">
        <v>4.49124828550198</v>
      </c>
    </row>
    <row r="275" ht="14.5" customHeight="1">
      <c r="A275" s="31" t="s">
        <v>43</v>
      </c>
      <c r="B275" s="31" t="s">
        <v>459</v>
      </c>
      <c r="C275" s="31" t="s">
        <v>482</v>
      </c>
      <c r="D275" s="32" t="n">
        <v>784483</v>
      </c>
      <c r="E275" s="32" t="n">
        <v>3844</v>
      </c>
      <c r="F275" s="32" t="n">
        <v>6171</v>
      </c>
      <c r="G275" s="33" t="n">
        <v>294479.41</v>
      </c>
      <c r="H275" s="33" t="n">
        <v>4.90004244833859</v>
      </c>
    </row>
    <row r="276" ht="14.5" customHeight="1">
      <c r="A276" s="31" t="s">
        <v>43</v>
      </c>
      <c r="B276" s="31" t="s">
        <v>459</v>
      </c>
      <c r="C276" s="31" t="s">
        <v>483</v>
      </c>
      <c r="D276" s="32" t="n">
        <v>659304</v>
      </c>
      <c r="E276" s="32" t="n">
        <v>3153</v>
      </c>
      <c r="F276" s="32" t="n">
        <v>5489</v>
      </c>
      <c r="G276" s="33" t="n">
        <v>240088.79</v>
      </c>
      <c r="H276" s="33" t="n">
        <v>4.78231589676386</v>
      </c>
    </row>
    <row r="277" ht="14.5" customHeight="1">
      <c r="A277" s="31" t="s">
        <v>43</v>
      </c>
      <c r="B277" s="31" t="s">
        <v>459</v>
      </c>
      <c r="C277" s="31" t="s">
        <v>484</v>
      </c>
      <c r="D277" s="32" t="n">
        <v>534002</v>
      </c>
      <c r="E277" s="32" t="n">
        <v>3005</v>
      </c>
      <c r="F277" s="32" t="n">
        <v>5014</v>
      </c>
      <c r="G277" s="33" t="n">
        <v>232897.88</v>
      </c>
      <c r="H277" s="33" t="n">
        <v>5.62731974786611</v>
      </c>
    </row>
    <row r="278" ht="14.5" customHeight="1">
      <c r="A278" s="31" t="s">
        <v>43</v>
      </c>
      <c r="B278" s="31" t="s">
        <v>459</v>
      </c>
      <c r="C278" s="31" t="s">
        <v>473</v>
      </c>
      <c r="D278" s="32"/>
      <c r="E278" s="32" t="n">
        <v>5</v>
      </c>
      <c r="F278" s="32" t="n">
        <v>5</v>
      </c>
      <c r="G278" s="33" t="n">
        <v>245.26</v>
      </c>
      <c r="H278" s="33"/>
    </row>
    <row r="279" ht="14.5" customHeight="1">
      <c r="A279" s="31" t="s">
        <v>43</v>
      </c>
      <c r="B279" s="31" t="s">
        <v>460</v>
      </c>
      <c r="C279" s="31" t="s">
        <v>480</v>
      </c>
      <c r="D279" s="32" t="n">
        <v>884748</v>
      </c>
      <c r="E279" s="32" t="n">
        <v>5047</v>
      </c>
      <c r="F279" s="32" t="n">
        <v>10243</v>
      </c>
      <c r="G279" s="33" t="n">
        <v>354163.05</v>
      </c>
      <c r="H279" s="33" t="n">
        <v>5.70444917648867</v>
      </c>
    </row>
    <row r="280" ht="14.5" customHeight="1">
      <c r="A280" s="31" t="s">
        <v>43</v>
      </c>
      <c r="B280" s="31" t="s">
        <v>460</v>
      </c>
      <c r="C280" s="31" t="s">
        <v>481</v>
      </c>
      <c r="D280" s="32" t="n">
        <v>916336</v>
      </c>
      <c r="E280" s="32" t="n">
        <v>5184</v>
      </c>
      <c r="F280" s="32" t="n">
        <v>9551</v>
      </c>
      <c r="G280" s="33" t="n">
        <v>370402.79</v>
      </c>
      <c r="H280" s="33" t="n">
        <v>5.65731347453336</v>
      </c>
    </row>
    <row r="281" ht="14.5" customHeight="1">
      <c r="A281" s="31" t="s">
        <v>43</v>
      </c>
      <c r="B281" s="31" t="s">
        <v>460</v>
      </c>
      <c r="C281" s="31" t="s">
        <v>482</v>
      </c>
      <c r="D281" s="32" t="n">
        <v>793509</v>
      </c>
      <c r="E281" s="32" t="n">
        <v>5197</v>
      </c>
      <c r="F281" s="32" t="n">
        <v>9055</v>
      </c>
      <c r="G281" s="33" t="n">
        <v>387913.08</v>
      </c>
      <c r="H281" s="33" t="n">
        <v>6.54939011403777</v>
      </c>
    </row>
    <row r="282" ht="14.5" customHeight="1">
      <c r="A282" s="31" t="s">
        <v>43</v>
      </c>
      <c r="B282" s="31" t="s">
        <v>460</v>
      </c>
      <c r="C282" s="31" t="s">
        <v>483</v>
      </c>
      <c r="D282" s="32" t="n">
        <v>675159</v>
      </c>
      <c r="E282" s="32" t="n">
        <v>4486</v>
      </c>
      <c r="F282" s="32" t="n">
        <v>7791</v>
      </c>
      <c r="G282" s="33" t="n">
        <v>335424.89</v>
      </c>
      <c r="H282" s="33" t="n">
        <v>6.64436080982406</v>
      </c>
    </row>
    <row r="283" ht="14.5" customHeight="1">
      <c r="A283" s="31" t="s">
        <v>43</v>
      </c>
      <c r="B283" s="31" t="s">
        <v>460</v>
      </c>
      <c r="C283" s="31" t="s">
        <v>484</v>
      </c>
      <c r="D283" s="32" t="n">
        <v>554900</v>
      </c>
      <c r="E283" s="32" t="n">
        <v>4212</v>
      </c>
      <c r="F283" s="32" t="n">
        <v>6815</v>
      </c>
      <c r="G283" s="33" t="n">
        <v>326523.97</v>
      </c>
      <c r="H283" s="33" t="n">
        <v>7.59055685709137</v>
      </c>
    </row>
    <row r="284" ht="14.5" customHeight="1">
      <c r="A284" s="31" t="s">
        <v>43</v>
      </c>
      <c r="B284" s="31" t="s">
        <v>460</v>
      </c>
      <c r="C284" s="31" t="s">
        <v>473</v>
      </c>
      <c r="D284" s="32"/>
      <c r="E284" s="32" t="n">
        <v>9</v>
      </c>
      <c r="F284" s="32" t="n">
        <v>9</v>
      </c>
      <c r="G284" s="33" t="n">
        <v>327.45</v>
      </c>
      <c r="H284" s="33"/>
    </row>
    <row r="285" ht="14.5" customHeight="1">
      <c r="A285" s="31" t="s">
        <v>43</v>
      </c>
      <c r="B285" s="31" t="s">
        <v>461</v>
      </c>
      <c r="C285" s="31" t="s">
        <v>480</v>
      </c>
      <c r="D285" s="32" t="n">
        <v>811851</v>
      </c>
      <c r="E285" s="32" t="n">
        <v>6575</v>
      </c>
      <c r="F285" s="32" t="n">
        <v>16093</v>
      </c>
      <c r="G285" s="33" t="n">
        <v>428717.23</v>
      </c>
      <c r="H285" s="33" t="n">
        <v>8.09877674597925</v>
      </c>
    </row>
    <row r="286" ht="14.5" customHeight="1">
      <c r="A286" s="31" t="s">
        <v>43</v>
      </c>
      <c r="B286" s="31" t="s">
        <v>461</v>
      </c>
      <c r="C286" s="31" t="s">
        <v>481</v>
      </c>
      <c r="D286" s="32" t="n">
        <v>841753</v>
      </c>
      <c r="E286" s="32" t="n">
        <v>7048</v>
      </c>
      <c r="F286" s="32" t="n">
        <v>15390</v>
      </c>
      <c r="G286" s="33" t="n">
        <v>472737.32</v>
      </c>
      <c r="H286" s="33" t="n">
        <v>8.37300253162151</v>
      </c>
    </row>
    <row r="287" ht="14.5" customHeight="1">
      <c r="A287" s="31" t="s">
        <v>43</v>
      </c>
      <c r="B287" s="31" t="s">
        <v>461</v>
      </c>
      <c r="C287" s="31" t="s">
        <v>482</v>
      </c>
      <c r="D287" s="32" t="n">
        <v>764482</v>
      </c>
      <c r="E287" s="32" t="n">
        <v>7180</v>
      </c>
      <c r="F287" s="32" t="n">
        <v>14747</v>
      </c>
      <c r="G287" s="33" t="n">
        <v>513428.08</v>
      </c>
      <c r="H287" s="33" t="n">
        <v>9.39198045212314</v>
      </c>
    </row>
    <row r="288" ht="14.5" customHeight="1">
      <c r="A288" s="31" t="s">
        <v>43</v>
      </c>
      <c r="B288" s="31" t="s">
        <v>461</v>
      </c>
      <c r="C288" s="31" t="s">
        <v>483</v>
      </c>
      <c r="D288" s="32" t="n">
        <v>692414</v>
      </c>
      <c r="E288" s="32" t="n">
        <v>6564</v>
      </c>
      <c r="F288" s="32" t="n">
        <v>13615</v>
      </c>
      <c r="G288" s="33" t="n">
        <v>479570.96</v>
      </c>
      <c r="H288" s="33" t="n">
        <v>9.47987764545489</v>
      </c>
    </row>
    <row r="289" ht="14.5" customHeight="1">
      <c r="A289" s="31" t="s">
        <v>43</v>
      </c>
      <c r="B289" s="31" t="s">
        <v>461</v>
      </c>
      <c r="C289" s="31" t="s">
        <v>484</v>
      </c>
      <c r="D289" s="32" t="n">
        <v>627709</v>
      </c>
      <c r="E289" s="32" t="n">
        <v>6720</v>
      </c>
      <c r="F289" s="32" t="n">
        <v>13614</v>
      </c>
      <c r="G289" s="33" t="n">
        <v>501457.06</v>
      </c>
      <c r="H289" s="33" t="n">
        <v>10.7055976575133</v>
      </c>
    </row>
    <row r="290" ht="14.5" customHeight="1">
      <c r="A290" s="31" t="s">
        <v>43</v>
      </c>
      <c r="B290" s="31" t="s">
        <v>461</v>
      </c>
      <c r="C290" s="31" t="s">
        <v>473</v>
      </c>
      <c r="D290" s="32"/>
      <c r="E290" s="32" t="n">
        <v>16</v>
      </c>
      <c r="F290" s="32" t="n">
        <v>18</v>
      </c>
      <c r="G290" s="33" t="n">
        <v>394.86</v>
      </c>
      <c r="H290" s="33"/>
    </row>
    <row r="291" ht="14.5" customHeight="1">
      <c r="A291" s="31" t="s">
        <v>43</v>
      </c>
      <c r="B291" s="31" t="s">
        <v>462</v>
      </c>
      <c r="C291" s="31" t="s">
        <v>480</v>
      </c>
      <c r="D291" s="32" t="n">
        <v>689841</v>
      </c>
      <c r="E291" s="32" t="n">
        <v>11456</v>
      </c>
      <c r="F291" s="32" t="n">
        <v>32256</v>
      </c>
      <c r="G291" s="33" t="n">
        <v>631152.22</v>
      </c>
      <c r="H291" s="33" t="n">
        <v>16.6067253178631</v>
      </c>
    </row>
    <row r="292" ht="14.5" customHeight="1">
      <c r="A292" s="31" t="s">
        <v>43</v>
      </c>
      <c r="B292" s="31" t="s">
        <v>462</v>
      </c>
      <c r="C292" s="31" t="s">
        <v>481</v>
      </c>
      <c r="D292" s="32" t="n">
        <v>722864</v>
      </c>
      <c r="E292" s="32" t="n">
        <v>11715</v>
      </c>
      <c r="F292" s="32" t="n">
        <v>31060</v>
      </c>
      <c r="G292" s="33" t="n">
        <v>676956.2</v>
      </c>
      <c r="H292" s="33" t="n">
        <v>16.2063680028332</v>
      </c>
    </row>
    <row r="293" ht="14.5" customHeight="1">
      <c r="A293" s="31" t="s">
        <v>43</v>
      </c>
      <c r="B293" s="31" t="s">
        <v>462</v>
      </c>
      <c r="C293" s="31" t="s">
        <v>482</v>
      </c>
      <c r="D293" s="32" t="n">
        <v>699886</v>
      </c>
      <c r="E293" s="32" t="n">
        <v>12164</v>
      </c>
      <c r="F293" s="32" t="n">
        <v>31783</v>
      </c>
      <c r="G293" s="33" t="n">
        <v>745955.23</v>
      </c>
      <c r="H293" s="33" t="n">
        <v>17.379973309939</v>
      </c>
    </row>
    <row r="294" ht="14.5" customHeight="1">
      <c r="A294" s="31" t="s">
        <v>43</v>
      </c>
      <c r="B294" s="31" t="s">
        <v>462</v>
      </c>
      <c r="C294" s="31" t="s">
        <v>483</v>
      </c>
      <c r="D294" s="32" t="n">
        <v>677912</v>
      </c>
      <c r="E294" s="32" t="n">
        <v>11448</v>
      </c>
      <c r="F294" s="32" t="n">
        <v>29523</v>
      </c>
      <c r="G294" s="33" t="n">
        <v>703892.27</v>
      </c>
      <c r="H294" s="33" t="n">
        <v>16.887147594378</v>
      </c>
    </row>
    <row r="295" ht="14.5" customHeight="1">
      <c r="A295" s="31" t="s">
        <v>43</v>
      </c>
      <c r="B295" s="31" t="s">
        <v>462</v>
      </c>
      <c r="C295" s="31" t="s">
        <v>484</v>
      </c>
      <c r="D295" s="32" t="n">
        <v>685800</v>
      </c>
      <c r="E295" s="32" t="n">
        <v>12225</v>
      </c>
      <c r="F295" s="32" t="n">
        <v>31033</v>
      </c>
      <c r="G295" s="33" t="n">
        <v>807523.41</v>
      </c>
      <c r="H295" s="33" t="n">
        <v>17.8258967629046</v>
      </c>
    </row>
    <row r="296" ht="14.5" customHeight="1">
      <c r="A296" s="31" t="s">
        <v>43</v>
      </c>
      <c r="B296" s="31" t="s">
        <v>462</v>
      </c>
      <c r="C296" s="31" t="s">
        <v>473</v>
      </c>
      <c r="D296" s="32"/>
      <c r="E296" s="32" t="n">
        <v>31</v>
      </c>
      <c r="F296" s="32" t="n">
        <v>37</v>
      </c>
      <c r="G296" s="33" t="n">
        <v>1119.92</v>
      </c>
      <c r="H296" s="33"/>
    </row>
    <row r="297" ht="14.5" customHeight="1">
      <c r="A297" s="31" t="s">
        <v>43</v>
      </c>
      <c r="B297" s="31" t="s">
        <v>463</v>
      </c>
      <c r="C297" s="31" t="s">
        <v>480</v>
      </c>
      <c r="D297" s="32" t="n">
        <v>683053</v>
      </c>
      <c r="E297" s="32" t="n">
        <v>29089</v>
      </c>
      <c r="F297" s="32" t="n">
        <v>86371</v>
      </c>
      <c r="G297" s="33" t="n">
        <v>1321303.05</v>
      </c>
      <c r="H297" s="33" t="n">
        <v>42.586739242782</v>
      </c>
    </row>
    <row r="298" ht="14.5" customHeight="1">
      <c r="A298" s="31" t="s">
        <v>43</v>
      </c>
      <c r="B298" s="31" t="s">
        <v>463</v>
      </c>
      <c r="C298" s="31" t="s">
        <v>481</v>
      </c>
      <c r="D298" s="32" t="n">
        <v>718418</v>
      </c>
      <c r="E298" s="32" t="n">
        <v>30612</v>
      </c>
      <c r="F298" s="32" t="n">
        <v>85912</v>
      </c>
      <c r="G298" s="33" t="n">
        <v>1443237.79</v>
      </c>
      <c r="H298" s="33" t="n">
        <v>42.610290944826</v>
      </c>
    </row>
    <row r="299" ht="14.5" customHeight="1">
      <c r="A299" s="31" t="s">
        <v>43</v>
      </c>
      <c r="B299" s="31" t="s">
        <v>463</v>
      </c>
      <c r="C299" s="31" t="s">
        <v>482</v>
      </c>
      <c r="D299" s="32" t="n">
        <v>729368</v>
      </c>
      <c r="E299" s="32" t="n">
        <v>32442</v>
      </c>
      <c r="F299" s="32" t="n">
        <v>91393</v>
      </c>
      <c r="G299" s="33" t="n">
        <v>1621743.44</v>
      </c>
      <c r="H299" s="33" t="n">
        <v>44.4796042601266</v>
      </c>
    </row>
    <row r="300" ht="14.5" customHeight="1">
      <c r="A300" s="31" t="s">
        <v>43</v>
      </c>
      <c r="B300" s="31" t="s">
        <v>463</v>
      </c>
      <c r="C300" s="31" t="s">
        <v>483</v>
      </c>
      <c r="D300" s="32" t="n">
        <v>739559</v>
      </c>
      <c r="E300" s="32" t="n">
        <v>31412</v>
      </c>
      <c r="F300" s="32" t="n">
        <v>90556</v>
      </c>
      <c r="G300" s="33" t="n">
        <v>1609524.78</v>
      </c>
      <c r="H300" s="33" t="n">
        <v>42.4739608334156</v>
      </c>
    </row>
    <row r="301" ht="14.5" customHeight="1">
      <c r="A301" s="31" t="s">
        <v>43</v>
      </c>
      <c r="B301" s="31" t="s">
        <v>463</v>
      </c>
      <c r="C301" s="31" t="s">
        <v>484</v>
      </c>
      <c r="D301" s="32" t="n">
        <v>768241</v>
      </c>
      <c r="E301" s="32" t="n">
        <v>33313</v>
      </c>
      <c r="F301" s="32" t="n">
        <v>96736</v>
      </c>
      <c r="G301" s="33" t="n">
        <v>1809019.92</v>
      </c>
      <c r="H301" s="33" t="n">
        <v>43.3626947793726</v>
      </c>
    </row>
    <row r="302" ht="14.5" customHeight="1">
      <c r="A302" s="31" t="s">
        <v>43</v>
      </c>
      <c r="B302" s="31" t="s">
        <v>463</v>
      </c>
      <c r="C302" s="31" t="s">
        <v>473</v>
      </c>
      <c r="D302" s="32"/>
      <c r="E302" s="32" t="n">
        <v>81</v>
      </c>
      <c r="F302" s="32" t="n">
        <v>103</v>
      </c>
      <c r="G302" s="33" t="n">
        <v>1474.31</v>
      </c>
      <c r="H302" s="33"/>
    </row>
    <row r="303" ht="14.5" customHeight="1">
      <c r="A303" s="31" t="s">
        <v>43</v>
      </c>
      <c r="B303" s="31" t="s">
        <v>464</v>
      </c>
      <c r="C303" s="31" t="s">
        <v>480</v>
      </c>
      <c r="D303" s="32" t="n">
        <v>709427</v>
      </c>
      <c r="E303" s="32" t="n">
        <v>44917</v>
      </c>
      <c r="F303" s="32" t="n">
        <v>136266</v>
      </c>
      <c r="G303" s="33" t="n">
        <v>1984879.47</v>
      </c>
      <c r="H303" s="33" t="n">
        <v>63.3144777404863</v>
      </c>
    </row>
    <row r="304" ht="14.5" customHeight="1">
      <c r="A304" s="31" t="s">
        <v>43</v>
      </c>
      <c r="B304" s="31" t="s">
        <v>464</v>
      </c>
      <c r="C304" s="31" t="s">
        <v>481</v>
      </c>
      <c r="D304" s="32" t="n">
        <v>754881</v>
      </c>
      <c r="E304" s="32" t="n">
        <v>50742</v>
      </c>
      <c r="F304" s="32" t="n">
        <v>150967</v>
      </c>
      <c r="G304" s="33" t="n">
        <v>2319253.47</v>
      </c>
      <c r="H304" s="33" t="n">
        <v>67.2185417304184</v>
      </c>
    </row>
    <row r="305" ht="14.5" customHeight="1">
      <c r="A305" s="31" t="s">
        <v>43</v>
      </c>
      <c r="B305" s="31" t="s">
        <v>464</v>
      </c>
      <c r="C305" s="31" t="s">
        <v>482</v>
      </c>
      <c r="D305" s="32" t="n">
        <v>788075</v>
      </c>
      <c r="E305" s="32" t="n">
        <v>56064</v>
      </c>
      <c r="F305" s="32" t="n">
        <v>169123</v>
      </c>
      <c r="G305" s="33" t="n">
        <v>2690019.59</v>
      </c>
      <c r="H305" s="33" t="n">
        <v>71.1404371411351</v>
      </c>
    </row>
    <row r="306" ht="14.5" customHeight="1">
      <c r="A306" s="31" t="s">
        <v>43</v>
      </c>
      <c r="B306" s="31" t="s">
        <v>464</v>
      </c>
      <c r="C306" s="31" t="s">
        <v>483</v>
      </c>
      <c r="D306" s="32" t="n">
        <v>805858</v>
      </c>
      <c r="E306" s="32" t="n">
        <v>57434</v>
      </c>
      <c r="F306" s="32" t="n">
        <v>177209</v>
      </c>
      <c r="G306" s="33" t="n">
        <v>2844363.83</v>
      </c>
      <c r="H306" s="33" t="n">
        <v>71.2706208786163</v>
      </c>
    </row>
    <row r="307" ht="14.5" customHeight="1">
      <c r="A307" s="31" t="s">
        <v>43</v>
      </c>
      <c r="B307" s="31" t="s">
        <v>464</v>
      </c>
      <c r="C307" s="31" t="s">
        <v>484</v>
      </c>
      <c r="D307" s="32" t="n">
        <v>817110</v>
      </c>
      <c r="E307" s="32" t="n">
        <v>63338</v>
      </c>
      <c r="F307" s="32" t="n">
        <v>197368</v>
      </c>
      <c r="G307" s="33" t="n">
        <v>3308748.34</v>
      </c>
      <c r="H307" s="33" t="n">
        <v>77.5146553095666</v>
      </c>
    </row>
    <row r="308" ht="14.5" customHeight="1">
      <c r="A308" s="31" t="s">
        <v>43</v>
      </c>
      <c r="B308" s="31" t="s">
        <v>464</v>
      </c>
      <c r="C308" s="31" t="s">
        <v>473</v>
      </c>
      <c r="D308" s="32"/>
      <c r="E308" s="32" t="n">
        <v>157</v>
      </c>
      <c r="F308" s="32" t="n">
        <v>194</v>
      </c>
      <c r="G308" s="33" t="n">
        <v>3365.63</v>
      </c>
      <c r="H308" s="33"/>
    </row>
    <row r="309" ht="14.5" customHeight="1">
      <c r="A309" s="31" t="s">
        <v>43</v>
      </c>
      <c r="B309" s="31" t="s">
        <v>465</v>
      </c>
      <c r="C309" s="31" t="s">
        <v>480</v>
      </c>
      <c r="D309" s="32" t="n">
        <v>662811</v>
      </c>
      <c r="E309" s="32" t="n">
        <v>33175</v>
      </c>
      <c r="F309" s="32" t="n">
        <v>101767</v>
      </c>
      <c r="G309" s="33" t="n">
        <v>1527324.21</v>
      </c>
      <c r="H309" s="33" t="n">
        <v>50.0519756008877</v>
      </c>
    </row>
    <row r="310" ht="14.5" customHeight="1">
      <c r="A310" s="31" t="s">
        <v>43</v>
      </c>
      <c r="B310" s="31" t="s">
        <v>465</v>
      </c>
      <c r="C310" s="31" t="s">
        <v>481</v>
      </c>
      <c r="D310" s="32" t="n">
        <v>720182</v>
      </c>
      <c r="E310" s="32" t="n">
        <v>39935</v>
      </c>
      <c r="F310" s="32" t="n">
        <v>120411</v>
      </c>
      <c r="G310" s="33" t="n">
        <v>1886579.22</v>
      </c>
      <c r="H310" s="33" t="n">
        <v>55.4512609312646</v>
      </c>
    </row>
    <row r="311" ht="14.5" customHeight="1">
      <c r="A311" s="31" t="s">
        <v>43</v>
      </c>
      <c r="B311" s="31" t="s">
        <v>465</v>
      </c>
      <c r="C311" s="31" t="s">
        <v>482</v>
      </c>
      <c r="D311" s="32" t="n">
        <v>778109</v>
      </c>
      <c r="E311" s="32" t="n">
        <v>47545</v>
      </c>
      <c r="F311" s="32" t="n">
        <v>145034</v>
      </c>
      <c r="G311" s="33" t="n">
        <v>2354279.93</v>
      </c>
      <c r="H311" s="33" t="n">
        <v>61.1032644526667</v>
      </c>
    </row>
    <row r="312" ht="14.5" customHeight="1">
      <c r="A312" s="31" t="s">
        <v>43</v>
      </c>
      <c r="B312" s="31" t="s">
        <v>465</v>
      </c>
      <c r="C312" s="31" t="s">
        <v>483</v>
      </c>
      <c r="D312" s="32" t="n">
        <v>798848</v>
      </c>
      <c r="E312" s="32" t="n">
        <v>50210</v>
      </c>
      <c r="F312" s="32" t="n">
        <v>157074</v>
      </c>
      <c r="G312" s="33" t="n">
        <v>2577451.2</v>
      </c>
      <c r="H312" s="33" t="n">
        <v>62.8530083319981</v>
      </c>
    </row>
    <row r="313" ht="14.5" customHeight="1">
      <c r="A313" s="31" t="s">
        <v>43</v>
      </c>
      <c r="B313" s="31" t="s">
        <v>465</v>
      </c>
      <c r="C313" s="31" t="s">
        <v>484</v>
      </c>
      <c r="D313" s="32" t="n">
        <v>801832</v>
      </c>
      <c r="E313" s="32" t="n">
        <v>56955</v>
      </c>
      <c r="F313" s="32" t="n">
        <v>178991</v>
      </c>
      <c r="G313" s="33" t="n">
        <v>3067367.89</v>
      </c>
      <c r="H313" s="33" t="n">
        <v>71.0310888066328</v>
      </c>
    </row>
    <row r="314" ht="14.5" customHeight="1">
      <c r="A314" s="31" t="s">
        <v>43</v>
      </c>
      <c r="B314" s="31" t="s">
        <v>465</v>
      </c>
      <c r="C314" s="31" t="s">
        <v>473</v>
      </c>
      <c r="D314" s="32"/>
      <c r="E314" s="32" t="n">
        <v>105</v>
      </c>
      <c r="F314" s="32" t="n">
        <v>121</v>
      </c>
      <c r="G314" s="33" t="n">
        <v>2265.14</v>
      </c>
      <c r="H314" s="33"/>
    </row>
    <row r="315" ht="14.5" customHeight="1">
      <c r="A315" s="31" t="s">
        <v>43</v>
      </c>
      <c r="B315" s="31" t="s">
        <v>466</v>
      </c>
      <c r="C315" s="31" t="s">
        <v>480</v>
      </c>
      <c r="D315" s="32" t="n">
        <v>550121</v>
      </c>
      <c r="E315" s="32" t="n">
        <v>20029</v>
      </c>
      <c r="F315" s="32" t="n">
        <v>62036</v>
      </c>
      <c r="G315" s="33" t="n">
        <v>898535</v>
      </c>
      <c r="H315" s="33" t="n">
        <v>36.408353798528</v>
      </c>
    </row>
    <row r="316" ht="14.5" customHeight="1">
      <c r="A316" s="31" t="s">
        <v>43</v>
      </c>
      <c r="B316" s="31" t="s">
        <v>466</v>
      </c>
      <c r="C316" s="31" t="s">
        <v>481</v>
      </c>
      <c r="D316" s="32" t="n">
        <v>605845</v>
      </c>
      <c r="E316" s="32" t="n">
        <v>25971</v>
      </c>
      <c r="F316" s="32" t="n">
        <v>78974</v>
      </c>
      <c r="G316" s="33" t="n">
        <v>1179150.45</v>
      </c>
      <c r="H316" s="33" t="n">
        <v>42.8674000775776</v>
      </c>
    </row>
    <row r="317" ht="14.5" customHeight="1">
      <c r="A317" s="31" t="s">
        <v>43</v>
      </c>
      <c r="B317" s="31" t="s">
        <v>466</v>
      </c>
      <c r="C317" s="31" t="s">
        <v>482</v>
      </c>
      <c r="D317" s="32" t="n">
        <v>667559</v>
      </c>
      <c r="E317" s="32" t="n">
        <v>32708</v>
      </c>
      <c r="F317" s="32" t="n">
        <v>101113</v>
      </c>
      <c r="G317" s="33" t="n">
        <v>1541371.24</v>
      </c>
      <c r="H317" s="33" t="n">
        <v>48.9964182941133</v>
      </c>
    </row>
    <row r="318" ht="14.5" customHeight="1">
      <c r="A318" s="31" t="s">
        <v>43</v>
      </c>
      <c r="B318" s="31" t="s">
        <v>466</v>
      </c>
      <c r="C318" s="31" t="s">
        <v>483</v>
      </c>
      <c r="D318" s="32" t="n">
        <v>689362</v>
      </c>
      <c r="E318" s="32" t="n">
        <v>35110</v>
      </c>
      <c r="F318" s="32" t="n">
        <v>110469</v>
      </c>
      <c r="G318" s="33" t="n">
        <v>1724959.65</v>
      </c>
      <c r="H318" s="33" t="n">
        <v>50.9311508322188</v>
      </c>
    </row>
    <row r="319" ht="14.5" customHeight="1">
      <c r="A319" s="31" t="s">
        <v>43</v>
      </c>
      <c r="B319" s="31" t="s">
        <v>466</v>
      </c>
      <c r="C319" s="31" t="s">
        <v>484</v>
      </c>
      <c r="D319" s="32" t="n">
        <v>683926</v>
      </c>
      <c r="E319" s="32" t="n">
        <v>40316</v>
      </c>
      <c r="F319" s="32" t="n">
        <v>127641</v>
      </c>
      <c r="G319" s="33" t="n">
        <v>2039127.43</v>
      </c>
      <c r="H319" s="33" t="n">
        <v>58.947897871992</v>
      </c>
    </row>
    <row r="320" ht="14.5" customHeight="1">
      <c r="A320" s="31" t="s">
        <v>43</v>
      </c>
      <c r="B320" s="31" t="s">
        <v>466</v>
      </c>
      <c r="C320" s="31" t="s">
        <v>473</v>
      </c>
      <c r="D320" s="32"/>
      <c r="E320" s="32" t="n">
        <v>77</v>
      </c>
      <c r="F320" s="32" t="n">
        <v>133</v>
      </c>
      <c r="G320" s="33" t="n">
        <v>1629.47</v>
      </c>
      <c r="H320" s="33"/>
    </row>
    <row r="321" ht="14.5" customHeight="1">
      <c r="A321" s="31" t="s">
        <v>43</v>
      </c>
      <c r="B321" s="31" t="s">
        <v>467</v>
      </c>
      <c r="C321" s="31" t="s">
        <v>480</v>
      </c>
      <c r="D321" s="32" t="n">
        <v>444829</v>
      </c>
      <c r="E321" s="32" t="n">
        <v>14295</v>
      </c>
      <c r="F321" s="32" t="n">
        <v>44735</v>
      </c>
      <c r="G321" s="33" t="n">
        <v>647788.21</v>
      </c>
      <c r="H321" s="33" t="n">
        <v>32.1359443741303</v>
      </c>
    </row>
    <row r="322" ht="14.5" customHeight="1">
      <c r="A322" s="31" t="s">
        <v>43</v>
      </c>
      <c r="B322" s="31" t="s">
        <v>467</v>
      </c>
      <c r="C322" s="31" t="s">
        <v>481</v>
      </c>
      <c r="D322" s="32" t="n">
        <v>511238</v>
      </c>
      <c r="E322" s="32" t="n">
        <v>19887</v>
      </c>
      <c r="F322" s="32" t="n">
        <v>62319</v>
      </c>
      <c r="G322" s="33" t="n">
        <v>906359.59</v>
      </c>
      <c r="H322" s="33" t="n">
        <v>38.8996905550839</v>
      </c>
    </row>
    <row r="323" ht="14.5" customHeight="1">
      <c r="A323" s="31" t="s">
        <v>43</v>
      </c>
      <c r="B323" s="31" t="s">
        <v>467</v>
      </c>
      <c r="C323" s="31" t="s">
        <v>482</v>
      </c>
      <c r="D323" s="32" t="n">
        <v>590314</v>
      </c>
      <c r="E323" s="32" t="n">
        <v>26026</v>
      </c>
      <c r="F323" s="32" t="n">
        <v>83057</v>
      </c>
      <c r="G323" s="33" t="n">
        <v>1219065.74</v>
      </c>
      <c r="H323" s="33" t="n">
        <v>44.0884004106289</v>
      </c>
    </row>
    <row r="324" ht="14.5" customHeight="1">
      <c r="A324" s="31" t="s">
        <v>43</v>
      </c>
      <c r="B324" s="31" t="s">
        <v>467</v>
      </c>
      <c r="C324" s="31" t="s">
        <v>483</v>
      </c>
      <c r="D324" s="32" t="n">
        <v>619719</v>
      </c>
      <c r="E324" s="32" t="n">
        <v>28675</v>
      </c>
      <c r="F324" s="32" t="n">
        <v>92160</v>
      </c>
      <c r="G324" s="33" t="n">
        <v>1378263.49</v>
      </c>
      <c r="H324" s="33" t="n">
        <v>46.2709711982366</v>
      </c>
    </row>
    <row r="325" ht="14.5" customHeight="1">
      <c r="A325" s="31" t="s">
        <v>43</v>
      </c>
      <c r="B325" s="31" t="s">
        <v>467</v>
      </c>
      <c r="C325" s="31" t="s">
        <v>484</v>
      </c>
      <c r="D325" s="32" t="n">
        <v>618200</v>
      </c>
      <c r="E325" s="32" t="n">
        <v>32960</v>
      </c>
      <c r="F325" s="32" t="n">
        <v>107143</v>
      </c>
      <c r="G325" s="33" t="n">
        <v>1653085.47</v>
      </c>
      <c r="H325" s="33" t="n">
        <v>53.3160789388547</v>
      </c>
    </row>
    <row r="326" ht="14.5" customHeight="1">
      <c r="A326" s="31" t="s">
        <v>43</v>
      </c>
      <c r="B326" s="31" t="s">
        <v>467</v>
      </c>
      <c r="C326" s="31" t="s">
        <v>473</v>
      </c>
      <c r="D326" s="32"/>
      <c r="E326" s="32" t="n">
        <v>65</v>
      </c>
      <c r="F326" s="32" t="n">
        <v>90</v>
      </c>
      <c r="G326" s="33" t="n">
        <v>1718.33</v>
      </c>
      <c r="H326" s="33"/>
    </row>
    <row r="327" ht="14.5" customHeight="1">
      <c r="A327" s="31" t="s">
        <v>43</v>
      </c>
      <c r="B327" s="31" t="s">
        <v>468</v>
      </c>
      <c r="C327" s="31" t="s">
        <v>480</v>
      </c>
      <c r="D327" s="32" t="n">
        <v>397001</v>
      </c>
      <c r="E327" s="32" t="n">
        <v>10701</v>
      </c>
      <c r="F327" s="32" t="n">
        <v>32032</v>
      </c>
      <c r="G327" s="33" t="n">
        <v>470663.87</v>
      </c>
      <c r="H327" s="33" t="n">
        <v>26.9545920539243</v>
      </c>
    </row>
    <row r="328" ht="14.5" customHeight="1">
      <c r="A328" s="31" t="s">
        <v>43</v>
      </c>
      <c r="B328" s="31" t="s">
        <v>468</v>
      </c>
      <c r="C328" s="31" t="s">
        <v>481</v>
      </c>
      <c r="D328" s="32" t="n">
        <v>490129</v>
      </c>
      <c r="E328" s="32" t="n">
        <v>15934</v>
      </c>
      <c r="F328" s="32" t="n">
        <v>48756</v>
      </c>
      <c r="G328" s="33" t="n">
        <v>693310.62</v>
      </c>
      <c r="H328" s="33" t="n">
        <v>32.5098086422146</v>
      </c>
    </row>
    <row r="329" ht="14.5" customHeight="1">
      <c r="A329" s="31" t="s">
        <v>43</v>
      </c>
      <c r="B329" s="31" t="s">
        <v>468</v>
      </c>
      <c r="C329" s="31" t="s">
        <v>482</v>
      </c>
      <c r="D329" s="32" t="n">
        <v>598954</v>
      </c>
      <c r="E329" s="32" t="n">
        <v>21251</v>
      </c>
      <c r="F329" s="32" t="n">
        <v>68434</v>
      </c>
      <c r="G329" s="33" t="n">
        <v>987871.68</v>
      </c>
      <c r="H329" s="33" t="n">
        <v>35.4801871262234</v>
      </c>
    </row>
    <row r="330" ht="14.5" customHeight="1">
      <c r="A330" s="31" t="s">
        <v>43</v>
      </c>
      <c r="B330" s="31" t="s">
        <v>468</v>
      </c>
      <c r="C330" s="31" t="s">
        <v>483</v>
      </c>
      <c r="D330" s="32" t="n">
        <v>654855</v>
      </c>
      <c r="E330" s="32" t="n">
        <v>23721</v>
      </c>
      <c r="F330" s="32" t="n">
        <v>75929</v>
      </c>
      <c r="G330" s="33" t="n">
        <v>1109715.84</v>
      </c>
      <c r="H330" s="33" t="n">
        <v>36.2232860709623</v>
      </c>
    </row>
    <row r="331" ht="14.5" customHeight="1">
      <c r="A331" s="31" t="s">
        <v>43</v>
      </c>
      <c r="B331" s="31" t="s">
        <v>468</v>
      </c>
      <c r="C331" s="31" t="s">
        <v>484</v>
      </c>
      <c r="D331" s="32" t="n">
        <v>673189</v>
      </c>
      <c r="E331" s="32" t="n">
        <v>27946</v>
      </c>
      <c r="F331" s="32" t="n">
        <v>89938</v>
      </c>
      <c r="G331" s="33" t="n">
        <v>1328509.05</v>
      </c>
      <c r="H331" s="33" t="n">
        <v>41.5128589445163</v>
      </c>
    </row>
    <row r="332" ht="14.5" customHeight="1">
      <c r="A332" s="31" t="s">
        <v>43</v>
      </c>
      <c r="B332" s="31" t="s">
        <v>468</v>
      </c>
      <c r="C332" s="31" t="s">
        <v>473</v>
      </c>
      <c r="D332" s="32"/>
      <c r="E332" s="32" t="n">
        <v>43</v>
      </c>
      <c r="F332" s="32" t="n">
        <v>61</v>
      </c>
      <c r="G332" s="33" t="n">
        <v>1227.12</v>
      </c>
      <c r="H332" s="33"/>
    </row>
    <row r="333" ht="14.5" customHeight="1">
      <c r="A333" s="31" t="s">
        <v>43</v>
      </c>
      <c r="B333" s="31" t="s">
        <v>469</v>
      </c>
      <c r="C333" s="31" t="s">
        <v>480</v>
      </c>
      <c r="D333" s="32" t="n">
        <v>273652</v>
      </c>
      <c r="E333" s="32" t="n">
        <v>6484</v>
      </c>
      <c r="F333" s="32" t="n">
        <v>18829</v>
      </c>
      <c r="G333" s="33" t="n">
        <v>281439.44</v>
      </c>
      <c r="H333" s="33" t="n">
        <v>23.6943271015743</v>
      </c>
    </row>
    <row r="334" ht="14.5" customHeight="1">
      <c r="A334" s="31" t="s">
        <v>43</v>
      </c>
      <c r="B334" s="31" t="s">
        <v>469</v>
      </c>
      <c r="C334" s="31" t="s">
        <v>481</v>
      </c>
      <c r="D334" s="32" t="n">
        <v>345565</v>
      </c>
      <c r="E334" s="32" t="n">
        <v>9457</v>
      </c>
      <c r="F334" s="32" t="n">
        <v>27863</v>
      </c>
      <c r="G334" s="33" t="n">
        <v>403929.98</v>
      </c>
      <c r="H334" s="33" t="n">
        <v>27.3667761492049</v>
      </c>
    </row>
    <row r="335" ht="14.5" customHeight="1">
      <c r="A335" s="31" t="s">
        <v>43</v>
      </c>
      <c r="B335" s="31" t="s">
        <v>469</v>
      </c>
      <c r="C335" s="31" t="s">
        <v>482</v>
      </c>
      <c r="D335" s="32" t="n">
        <v>428397</v>
      </c>
      <c r="E335" s="32" t="n">
        <v>12148</v>
      </c>
      <c r="F335" s="32" t="n">
        <v>38231</v>
      </c>
      <c r="G335" s="33" t="n">
        <v>538516.31</v>
      </c>
      <c r="H335" s="33" t="n">
        <v>28.3568745812879</v>
      </c>
    </row>
    <row r="336" ht="14.5" customHeight="1">
      <c r="A336" s="31" t="s">
        <v>43</v>
      </c>
      <c r="B336" s="31" t="s">
        <v>469</v>
      </c>
      <c r="C336" s="31" t="s">
        <v>483</v>
      </c>
      <c r="D336" s="32" t="n">
        <v>473036</v>
      </c>
      <c r="E336" s="32" t="n">
        <v>13547</v>
      </c>
      <c r="F336" s="32" t="n">
        <v>42622</v>
      </c>
      <c r="G336" s="33" t="n">
        <v>603778.49</v>
      </c>
      <c r="H336" s="33" t="n">
        <v>28.6384122984297</v>
      </c>
    </row>
    <row r="337" ht="14.5" customHeight="1">
      <c r="A337" s="31" t="s">
        <v>43</v>
      </c>
      <c r="B337" s="31" t="s">
        <v>469</v>
      </c>
      <c r="C337" s="31" t="s">
        <v>484</v>
      </c>
      <c r="D337" s="32" t="n">
        <v>489342</v>
      </c>
      <c r="E337" s="32" t="n">
        <v>15879</v>
      </c>
      <c r="F337" s="32" t="n">
        <v>50305</v>
      </c>
      <c r="G337" s="33" t="n">
        <v>731487.98</v>
      </c>
      <c r="H337" s="33" t="n">
        <v>32.4496977573967</v>
      </c>
    </row>
    <row r="338" ht="14.5" customHeight="1">
      <c r="A338" s="31" t="s">
        <v>43</v>
      </c>
      <c r="B338" s="31" t="s">
        <v>469</v>
      </c>
      <c r="C338" s="31" t="s">
        <v>473</v>
      </c>
      <c r="D338" s="32"/>
      <c r="E338" s="32" t="n">
        <v>17</v>
      </c>
      <c r="F338" s="32" t="n">
        <v>25</v>
      </c>
      <c r="G338" s="33" t="n">
        <v>393.49</v>
      </c>
      <c r="H338" s="33"/>
    </row>
    <row r="339" ht="14.5" customHeight="1">
      <c r="A339" s="31" t="s">
        <v>43</v>
      </c>
      <c r="B339" s="31" t="s">
        <v>470</v>
      </c>
      <c r="C339" s="31" t="s">
        <v>480</v>
      </c>
      <c r="D339" s="32" t="n">
        <v>204085</v>
      </c>
      <c r="E339" s="32" t="n">
        <v>4241</v>
      </c>
      <c r="F339" s="32" t="n">
        <v>12335</v>
      </c>
      <c r="G339" s="33" t="n">
        <v>188941.86</v>
      </c>
      <c r="H339" s="33" t="n">
        <v>20.7805571208075</v>
      </c>
    </row>
    <row r="340" ht="14.5" customHeight="1">
      <c r="A340" s="31" t="s">
        <v>43</v>
      </c>
      <c r="B340" s="31" t="s">
        <v>470</v>
      </c>
      <c r="C340" s="31" t="s">
        <v>481</v>
      </c>
      <c r="D340" s="32" t="n">
        <v>250419</v>
      </c>
      <c r="E340" s="32" t="n">
        <v>5870</v>
      </c>
      <c r="F340" s="32" t="n">
        <v>16536</v>
      </c>
      <c r="G340" s="33" t="n">
        <v>239462.01</v>
      </c>
      <c r="H340" s="33" t="n">
        <v>23.4407133644013</v>
      </c>
    </row>
    <row r="341" ht="14.5" customHeight="1">
      <c r="A341" s="31" t="s">
        <v>43</v>
      </c>
      <c r="B341" s="31" t="s">
        <v>470</v>
      </c>
      <c r="C341" s="31" t="s">
        <v>482</v>
      </c>
      <c r="D341" s="32" t="n">
        <v>307022</v>
      </c>
      <c r="E341" s="32" t="n">
        <v>7466</v>
      </c>
      <c r="F341" s="32" t="n">
        <v>22862</v>
      </c>
      <c r="G341" s="33" t="n">
        <v>321678.9</v>
      </c>
      <c r="H341" s="33" t="n">
        <v>24.3174756206396</v>
      </c>
    </row>
    <row r="342" ht="14.5" customHeight="1">
      <c r="A342" s="31" t="s">
        <v>43</v>
      </c>
      <c r="B342" s="31" t="s">
        <v>470</v>
      </c>
      <c r="C342" s="31" t="s">
        <v>483</v>
      </c>
      <c r="D342" s="32" t="n">
        <v>335995</v>
      </c>
      <c r="E342" s="32" t="n">
        <v>8453</v>
      </c>
      <c r="F342" s="32" t="n">
        <v>25994</v>
      </c>
      <c r="G342" s="33" t="n">
        <v>370805.9</v>
      </c>
      <c r="H342" s="33" t="n">
        <v>25.1581124719118</v>
      </c>
    </row>
    <row r="343" ht="14.5" customHeight="1">
      <c r="A343" s="31" t="s">
        <v>43</v>
      </c>
      <c r="B343" s="31" t="s">
        <v>470</v>
      </c>
      <c r="C343" s="31" t="s">
        <v>484</v>
      </c>
      <c r="D343" s="32" t="n">
        <v>351668</v>
      </c>
      <c r="E343" s="32" t="n">
        <v>9977</v>
      </c>
      <c r="F343" s="32" t="n">
        <v>31099</v>
      </c>
      <c r="G343" s="33" t="n">
        <v>441007.72</v>
      </c>
      <c r="H343" s="33" t="n">
        <v>28.3705085478349</v>
      </c>
    </row>
    <row r="344" ht="14.5" customHeight="1">
      <c r="A344" s="31" t="s">
        <v>43</v>
      </c>
      <c r="B344" s="31" t="s">
        <v>470</v>
      </c>
      <c r="C344" s="31" t="s">
        <v>473</v>
      </c>
      <c r="D344" s="32"/>
      <c r="E344" s="32" t="n">
        <v>13</v>
      </c>
      <c r="F344" s="32" t="n">
        <v>18</v>
      </c>
      <c r="G344" s="33" t="n">
        <v>200.32</v>
      </c>
      <c r="H344" s="33"/>
    </row>
    <row r="345" ht="14.5" customHeight="1">
      <c r="A345" s="31" t="s">
        <v>43</v>
      </c>
      <c r="B345" s="31" t="s">
        <v>471</v>
      </c>
      <c r="C345" s="31" t="s">
        <v>480</v>
      </c>
      <c r="D345" s="32" t="n">
        <v>122981</v>
      </c>
      <c r="E345" s="32" t="n">
        <v>2091</v>
      </c>
      <c r="F345" s="32" t="n">
        <v>5995</v>
      </c>
      <c r="G345" s="33" t="n">
        <v>94967.32</v>
      </c>
      <c r="H345" s="33" t="n">
        <v>17.0026264219676</v>
      </c>
    </row>
    <row r="346" ht="14.5" customHeight="1">
      <c r="A346" s="31" t="s">
        <v>43</v>
      </c>
      <c r="B346" s="31" t="s">
        <v>471</v>
      </c>
      <c r="C346" s="31" t="s">
        <v>481</v>
      </c>
      <c r="D346" s="32" t="n">
        <v>153500</v>
      </c>
      <c r="E346" s="32" t="n">
        <v>2951</v>
      </c>
      <c r="F346" s="32" t="n">
        <v>8349</v>
      </c>
      <c r="G346" s="33" t="n">
        <v>122321.4</v>
      </c>
      <c r="H346" s="33" t="n">
        <v>19.2247557003257</v>
      </c>
    </row>
    <row r="347" ht="14.5" customHeight="1">
      <c r="A347" s="31" t="s">
        <v>43</v>
      </c>
      <c r="B347" s="31" t="s">
        <v>471</v>
      </c>
      <c r="C347" s="31" t="s">
        <v>482</v>
      </c>
      <c r="D347" s="32" t="n">
        <v>187300</v>
      </c>
      <c r="E347" s="32" t="n">
        <v>3788</v>
      </c>
      <c r="F347" s="32" t="n">
        <v>11698</v>
      </c>
      <c r="G347" s="33" t="n">
        <v>166897.42</v>
      </c>
      <c r="H347" s="33" t="n">
        <v>20.2242391884677</v>
      </c>
    </row>
    <row r="348" ht="14.5" customHeight="1">
      <c r="A348" s="31" t="s">
        <v>43</v>
      </c>
      <c r="B348" s="31" t="s">
        <v>471</v>
      </c>
      <c r="C348" s="31" t="s">
        <v>483</v>
      </c>
      <c r="D348" s="32" t="n">
        <v>203824</v>
      </c>
      <c r="E348" s="32" t="n">
        <v>4094</v>
      </c>
      <c r="F348" s="32" t="n">
        <v>12346</v>
      </c>
      <c r="G348" s="33" t="n">
        <v>174489.16</v>
      </c>
      <c r="H348" s="33" t="n">
        <v>20.0859565115001</v>
      </c>
    </row>
    <row r="349" ht="14.5" customHeight="1">
      <c r="A349" s="31" t="s">
        <v>43</v>
      </c>
      <c r="B349" s="31" t="s">
        <v>471</v>
      </c>
      <c r="C349" s="31" t="s">
        <v>484</v>
      </c>
      <c r="D349" s="32" t="n">
        <v>217738</v>
      </c>
      <c r="E349" s="32" t="n">
        <v>4831</v>
      </c>
      <c r="F349" s="32" t="n">
        <v>14604</v>
      </c>
      <c r="G349" s="33" t="n">
        <v>205310.32</v>
      </c>
      <c r="H349" s="33" t="n">
        <v>22.1872158281972</v>
      </c>
    </row>
    <row r="350" ht="14.5" customHeight="1">
      <c r="A350" s="31" t="s">
        <v>43</v>
      </c>
      <c r="B350" s="31" t="s">
        <v>471</v>
      </c>
      <c r="C350" s="31" t="s">
        <v>473</v>
      </c>
      <c r="D350" s="32"/>
      <c r="E350" s="32" t="n">
        <v>6</v>
      </c>
      <c r="F350" s="32" t="n">
        <v>6</v>
      </c>
      <c r="G350" s="33" t="n">
        <v>87.48</v>
      </c>
      <c r="H350" s="33"/>
    </row>
    <row r="351" ht="14.5" customHeight="1">
      <c r="A351" s="31" t="s">
        <v>43</v>
      </c>
      <c r="B351" s="31" t="s">
        <v>472</v>
      </c>
      <c r="C351" s="31" t="s">
        <v>480</v>
      </c>
      <c r="D351" s="32" t="n">
        <v>71390</v>
      </c>
      <c r="E351" s="32" t="n">
        <v>881</v>
      </c>
      <c r="F351" s="32" t="n">
        <v>2474</v>
      </c>
      <c r="G351" s="33" t="n">
        <v>42308.84</v>
      </c>
      <c r="H351" s="33" t="n">
        <v>12.3406639585376</v>
      </c>
    </row>
    <row r="352" ht="14.5" customHeight="1">
      <c r="A352" s="31" t="s">
        <v>43</v>
      </c>
      <c r="B352" s="31" t="s">
        <v>472</v>
      </c>
      <c r="C352" s="31" t="s">
        <v>481</v>
      </c>
      <c r="D352" s="32" t="n">
        <v>91688</v>
      </c>
      <c r="E352" s="32" t="n">
        <v>1336</v>
      </c>
      <c r="F352" s="32" t="n">
        <v>3714</v>
      </c>
      <c r="G352" s="33" t="n">
        <v>56135.47</v>
      </c>
      <c r="H352" s="33" t="n">
        <v>14.5711543495332</v>
      </c>
    </row>
    <row r="353" ht="14.5" customHeight="1">
      <c r="A353" s="31" t="s">
        <v>43</v>
      </c>
      <c r="B353" s="31" t="s">
        <v>472</v>
      </c>
      <c r="C353" s="31" t="s">
        <v>482</v>
      </c>
      <c r="D353" s="32" t="n">
        <v>111360</v>
      </c>
      <c r="E353" s="32" t="n">
        <v>1628</v>
      </c>
      <c r="F353" s="32" t="n">
        <v>4845</v>
      </c>
      <c r="G353" s="33" t="n">
        <v>67944.8</v>
      </c>
      <c r="H353" s="33" t="n">
        <v>14.6192528735632</v>
      </c>
    </row>
    <row r="354" ht="14.5" customHeight="1">
      <c r="A354" s="31" t="s">
        <v>43</v>
      </c>
      <c r="B354" s="31" t="s">
        <v>472</v>
      </c>
      <c r="C354" s="31" t="s">
        <v>483</v>
      </c>
      <c r="D354" s="32" t="n">
        <v>119285</v>
      </c>
      <c r="E354" s="32" t="n">
        <v>1733</v>
      </c>
      <c r="F354" s="32" t="n">
        <v>5069</v>
      </c>
      <c r="G354" s="33" t="n">
        <v>73207.22</v>
      </c>
      <c r="H354" s="33" t="n">
        <v>14.5282307079683</v>
      </c>
    </row>
    <row r="355" ht="14.5" customHeight="1">
      <c r="A355" s="31" t="s">
        <v>43</v>
      </c>
      <c r="B355" s="31" t="s">
        <v>472</v>
      </c>
      <c r="C355" s="31" t="s">
        <v>484</v>
      </c>
      <c r="D355" s="32" t="n">
        <v>127344</v>
      </c>
      <c r="E355" s="32" t="n">
        <v>2034</v>
      </c>
      <c r="F355" s="32" t="n">
        <v>6275</v>
      </c>
      <c r="G355" s="33" t="n">
        <v>84069.55</v>
      </c>
      <c r="H355" s="33" t="n">
        <v>15.9724839803995</v>
      </c>
    </row>
    <row r="356" ht="14.5" customHeight="1">
      <c r="A356" s="31" t="s">
        <v>43</v>
      </c>
      <c r="B356" s="31" t="s">
        <v>472</v>
      </c>
      <c r="C356" s="31" t="s">
        <v>473</v>
      </c>
      <c r="D356" s="32"/>
      <c r="E356" s="32" t="n">
        <v>2</v>
      </c>
      <c r="F356" s="32" t="n">
        <v>2</v>
      </c>
      <c r="G356" s="33" t="n">
        <v>66.68</v>
      </c>
      <c r="H356" s="33"/>
    </row>
    <row r="357" ht="14.5" customHeight="1">
      <c r="A357" s="31" t="s">
        <v>43</v>
      </c>
      <c r="B357" s="31" t="s">
        <v>473</v>
      </c>
      <c r="C357" s="31" t="s">
        <v>480</v>
      </c>
      <c r="D357" s="32"/>
      <c r="E357" s="32" t="n">
        <v>4599</v>
      </c>
      <c r="F357" s="32" t="n">
        <v>5326</v>
      </c>
      <c r="G357" s="33" t="n">
        <v>177518.31</v>
      </c>
      <c r="H357" s="33"/>
    </row>
    <row r="358" ht="14.5" customHeight="1">
      <c r="A358" s="31" t="s">
        <v>43</v>
      </c>
      <c r="B358" s="31" t="s">
        <v>473</v>
      </c>
      <c r="C358" s="31" t="s">
        <v>481</v>
      </c>
      <c r="D358" s="32"/>
      <c r="E358" s="32" t="n">
        <v>6032</v>
      </c>
      <c r="F358" s="32" t="n">
        <v>7280</v>
      </c>
      <c r="G358" s="33" t="n">
        <v>236999.35</v>
      </c>
      <c r="H358" s="33"/>
    </row>
    <row r="359" ht="14.5" customHeight="1">
      <c r="A359" s="31" t="s">
        <v>43</v>
      </c>
      <c r="B359" s="31" t="s">
        <v>473</v>
      </c>
      <c r="C359" s="31" t="s">
        <v>482</v>
      </c>
      <c r="D359" s="32"/>
      <c r="E359" s="32" t="n">
        <v>6786</v>
      </c>
      <c r="F359" s="32" t="n">
        <v>7886</v>
      </c>
      <c r="G359" s="33" t="n">
        <v>278217.67</v>
      </c>
      <c r="H359" s="33"/>
    </row>
    <row r="360" ht="14.5" customHeight="1">
      <c r="A360" s="31" t="s">
        <v>43</v>
      </c>
      <c r="B360" s="31" t="s">
        <v>473</v>
      </c>
      <c r="C360" s="31" t="s">
        <v>483</v>
      </c>
      <c r="D360" s="32"/>
      <c r="E360" s="32" t="n">
        <v>6526</v>
      </c>
      <c r="F360" s="32" t="n">
        <v>7662</v>
      </c>
      <c r="G360" s="33" t="n">
        <v>262385.64</v>
      </c>
      <c r="H360" s="33"/>
    </row>
    <row r="361" ht="14.5" customHeight="1">
      <c r="A361" s="31" t="s">
        <v>43</v>
      </c>
      <c r="B361" s="31" t="s">
        <v>473</v>
      </c>
      <c r="C361" s="31" t="s">
        <v>484</v>
      </c>
      <c r="D361" s="32"/>
      <c r="E361" s="32" t="n">
        <v>7623</v>
      </c>
      <c r="F361" s="32" t="n">
        <v>8924</v>
      </c>
      <c r="G361" s="33" t="n">
        <v>316600.53</v>
      </c>
      <c r="H361" s="33"/>
    </row>
    <row r="362" ht="14.5" customHeight="1">
      <c r="A362" s="31" t="s">
        <v>43</v>
      </c>
      <c r="B362" s="31" t="s">
        <v>473</v>
      </c>
      <c r="C362" s="31" t="s">
        <v>473</v>
      </c>
      <c r="D362" s="32"/>
      <c r="E362" s="32" t="n">
        <v>23</v>
      </c>
      <c r="F362" s="32" t="n">
        <v>25</v>
      </c>
      <c r="G362" s="33" t="n">
        <v>594.01</v>
      </c>
      <c r="H362" s="33"/>
    </row>
    <row r="363" ht="14.5" customHeight="1">
      <c r="A363" s="31" t="s">
        <v>44</v>
      </c>
      <c r="B363" s="31" t="s">
        <v>454</v>
      </c>
      <c r="C363" s="31" t="s">
        <v>480</v>
      </c>
      <c r="D363" s="32" t="n">
        <v>803640</v>
      </c>
      <c r="E363" s="32" t="n">
        <v>62</v>
      </c>
      <c r="F363" s="32" t="n">
        <v>69</v>
      </c>
      <c r="G363" s="33" t="n">
        <v>1137.5</v>
      </c>
      <c r="H363" s="33" t="n">
        <v>0.0771489721765965</v>
      </c>
    </row>
    <row r="364" ht="14.5" customHeight="1">
      <c r="A364" s="31" t="s">
        <v>44</v>
      </c>
      <c r="B364" s="31" t="s">
        <v>454</v>
      </c>
      <c r="C364" s="31" t="s">
        <v>481</v>
      </c>
      <c r="D364" s="32" t="n">
        <v>699696</v>
      </c>
      <c r="E364" s="32" t="n">
        <v>66</v>
      </c>
      <c r="F364" s="32" t="n">
        <v>74</v>
      </c>
      <c r="G364" s="33" t="n">
        <v>1243.94</v>
      </c>
      <c r="H364" s="33" t="n">
        <v>0.0943266790148865</v>
      </c>
    </row>
    <row r="365" ht="14.5" customHeight="1">
      <c r="A365" s="31" t="s">
        <v>44</v>
      </c>
      <c r="B365" s="31" t="s">
        <v>454</v>
      </c>
      <c r="C365" s="31" t="s">
        <v>482</v>
      </c>
      <c r="D365" s="32" t="n">
        <v>625438</v>
      </c>
      <c r="E365" s="32" t="n">
        <v>78</v>
      </c>
      <c r="F365" s="32" t="n">
        <v>85</v>
      </c>
      <c r="G365" s="33" t="n">
        <v>962.42</v>
      </c>
      <c r="H365" s="33" t="n">
        <v>0.124712601408933</v>
      </c>
    </row>
    <row r="366" ht="14.5" customHeight="1">
      <c r="A366" s="31" t="s">
        <v>44</v>
      </c>
      <c r="B366" s="31" t="s">
        <v>454</v>
      </c>
      <c r="C366" s="31" t="s">
        <v>483</v>
      </c>
      <c r="D366" s="32" t="n">
        <v>573337</v>
      </c>
      <c r="E366" s="32" t="n">
        <v>54</v>
      </c>
      <c r="F366" s="32" t="n">
        <v>54</v>
      </c>
      <c r="G366" s="33" t="n">
        <v>949.29</v>
      </c>
      <c r="H366" s="33" t="n">
        <v>0.0941854441628571</v>
      </c>
    </row>
    <row r="367" ht="14.5" customHeight="1">
      <c r="A367" s="31" t="s">
        <v>44</v>
      </c>
      <c r="B367" s="31" t="s">
        <v>454</v>
      </c>
      <c r="C367" s="31" t="s">
        <v>484</v>
      </c>
      <c r="D367" s="32" t="n">
        <v>537336</v>
      </c>
      <c r="E367" s="32" t="n">
        <v>80</v>
      </c>
      <c r="F367" s="32" t="n">
        <v>94</v>
      </c>
      <c r="G367" s="33" t="n">
        <v>1756.96</v>
      </c>
      <c r="H367" s="33" t="n">
        <v>0.148882635818185</v>
      </c>
    </row>
    <row r="368" ht="14.5" customHeight="1">
      <c r="A368" s="31" t="s">
        <v>44</v>
      </c>
      <c r="B368" s="31" t="s">
        <v>455</v>
      </c>
      <c r="C368" s="31" t="s">
        <v>480</v>
      </c>
      <c r="D368" s="32" t="n">
        <v>856701</v>
      </c>
      <c r="E368" s="32" t="n">
        <v>55</v>
      </c>
      <c r="F368" s="32" t="n">
        <v>59</v>
      </c>
      <c r="G368" s="33" t="n">
        <v>711.98</v>
      </c>
      <c r="H368" s="33" t="n">
        <v>0.064199761643794</v>
      </c>
    </row>
    <row r="369" ht="14.5" customHeight="1">
      <c r="A369" s="31" t="s">
        <v>44</v>
      </c>
      <c r="B369" s="31" t="s">
        <v>455</v>
      </c>
      <c r="C369" s="31" t="s">
        <v>481</v>
      </c>
      <c r="D369" s="32" t="n">
        <v>738127</v>
      </c>
      <c r="E369" s="32" t="n">
        <v>36</v>
      </c>
      <c r="F369" s="32" t="n">
        <v>40</v>
      </c>
      <c r="G369" s="33" t="n">
        <v>688.12</v>
      </c>
      <c r="H369" s="33" t="n">
        <v>0.0487720947750184</v>
      </c>
    </row>
    <row r="370" ht="14.5" customHeight="1">
      <c r="A370" s="31" t="s">
        <v>44</v>
      </c>
      <c r="B370" s="31" t="s">
        <v>455</v>
      </c>
      <c r="C370" s="31" t="s">
        <v>482</v>
      </c>
      <c r="D370" s="32" t="n">
        <v>666876</v>
      </c>
      <c r="E370" s="32" t="n">
        <v>38</v>
      </c>
      <c r="F370" s="32" t="n">
        <v>39</v>
      </c>
      <c r="G370" s="33" t="n">
        <v>439.2</v>
      </c>
      <c r="H370" s="33" t="n">
        <v>0.0569821076182079</v>
      </c>
    </row>
    <row r="371" ht="14.5" customHeight="1">
      <c r="A371" s="31" t="s">
        <v>44</v>
      </c>
      <c r="B371" s="31" t="s">
        <v>455</v>
      </c>
      <c r="C371" s="31" t="s">
        <v>483</v>
      </c>
      <c r="D371" s="32" t="n">
        <v>634094</v>
      </c>
      <c r="E371" s="32" t="n">
        <v>40</v>
      </c>
      <c r="F371" s="32" t="n">
        <v>43</v>
      </c>
      <c r="G371" s="33" t="n">
        <v>661.35</v>
      </c>
      <c r="H371" s="33" t="n">
        <v>0.0630821297788656</v>
      </c>
    </row>
    <row r="372" ht="14.5" customHeight="1">
      <c r="A372" s="31" t="s">
        <v>44</v>
      </c>
      <c r="B372" s="31" t="s">
        <v>455</v>
      </c>
      <c r="C372" s="31" t="s">
        <v>484</v>
      </c>
      <c r="D372" s="32" t="n">
        <v>643660</v>
      </c>
      <c r="E372" s="32" t="n">
        <v>45</v>
      </c>
      <c r="F372" s="32" t="n">
        <v>51</v>
      </c>
      <c r="G372" s="33" t="n">
        <v>681.26</v>
      </c>
      <c r="H372" s="33" t="n">
        <v>0.0699126868222354</v>
      </c>
    </row>
    <row r="373" ht="14.5" customHeight="1">
      <c r="A373" s="31" t="s">
        <v>44</v>
      </c>
      <c r="B373" s="31" t="s">
        <v>455</v>
      </c>
      <c r="C373" s="31" t="s">
        <v>473</v>
      </c>
      <c r="D373" s="32"/>
      <c r="E373" s="32" t="n">
        <v>1</v>
      </c>
      <c r="F373" s="32" t="n">
        <v>1</v>
      </c>
      <c r="G373" s="33" t="n">
        <v>24.98</v>
      </c>
      <c r="H373" s="33"/>
    </row>
    <row r="374" ht="14.5" customHeight="1">
      <c r="A374" s="31" t="s">
        <v>44</v>
      </c>
      <c r="B374" s="31" t="s">
        <v>456</v>
      </c>
      <c r="C374" s="31" t="s">
        <v>480</v>
      </c>
      <c r="D374" s="32" t="n">
        <v>802905</v>
      </c>
      <c r="E374" s="32" t="n">
        <v>128</v>
      </c>
      <c r="F374" s="32" t="n">
        <v>316</v>
      </c>
      <c r="G374" s="33" t="n">
        <v>1504.6</v>
      </c>
      <c r="H374" s="33" t="n">
        <v>0.159421102122916</v>
      </c>
    </row>
    <row r="375" ht="14.5" customHeight="1">
      <c r="A375" s="31" t="s">
        <v>44</v>
      </c>
      <c r="B375" s="31" t="s">
        <v>456</v>
      </c>
      <c r="C375" s="31" t="s">
        <v>481</v>
      </c>
      <c r="D375" s="32" t="n">
        <v>690455</v>
      </c>
      <c r="E375" s="32" t="n">
        <v>124</v>
      </c>
      <c r="F375" s="32" t="n">
        <v>270</v>
      </c>
      <c r="G375" s="33" t="n">
        <v>1459.69</v>
      </c>
      <c r="H375" s="33" t="n">
        <v>0.179591718504464</v>
      </c>
    </row>
    <row r="376" ht="14.5" customHeight="1">
      <c r="A376" s="31" t="s">
        <v>44</v>
      </c>
      <c r="B376" s="31" t="s">
        <v>456</v>
      </c>
      <c r="C376" s="31" t="s">
        <v>482</v>
      </c>
      <c r="D376" s="32" t="n">
        <v>642586</v>
      </c>
      <c r="E376" s="32" t="n">
        <v>119</v>
      </c>
      <c r="F376" s="32" t="n">
        <v>277</v>
      </c>
      <c r="G376" s="33" t="n">
        <v>1580.44</v>
      </c>
      <c r="H376" s="33" t="n">
        <v>0.18518921980871</v>
      </c>
    </row>
    <row r="377" ht="14.5" customHeight="1">
      <c r="A377" s="31" t="s">
        <v>44</v>
      </c>
      <c r="B377" s="31" t="s">
        <v>456</v>
      </c>
      <c r="C377" s="31" t="s">
        <v>483</v>
      </c>
      <c r="D377" s="32" t="n">
        <v>628351</v>
      </c>
      <c r="E377" s="32" t="n">
        <v>101</v>
      </c>
      <c r="F377" s="32" t="n">
        <v>267</v>
      </c>
      <c r="G377" s="33" t="n">
        <v>1583.86</v>
      </c>
      <c r="H377" s="33" t="n">
        <v>0.160738186141185</v>
      </c>
    </row>
    <row r="378" ht="14.5" customHeight="1">
      <c r="A378" s="31" t="s">
        <v>44</v>
      </c>
      <c r="B378" s="31" t="s">
        <v>456</v>
      </c>
      <c r="C378" s="31" t="s">
        <v>484</v>
      </c>
      <c r="D378" s="32" t="n">
        <v>671282</v>
      </c>
      <c r="E378" s="32" t="n">
        <v>125</v>
      </c>
      <c r="F378" s="32" t="n">
        <v>325</v>
      </c>
      <c r="G378" s="33" t="n">
        <v>2214.12</v>
      </c>
      <c r="H378" s="33" t="n">
        <v>0.186210862200983</v>
      </c>
    </row>
    <row r="379" ht="14.5" customHeight="1">
      <c r="A379" s="31" t="s">
        <v>44</v>
      </c>
      <c r="B379" s="31" t="s">
        <v>457</v>
      </c>
      <c r="C379" s="31" t="s">
        <v>480</v>
      </c>
      <c r="D379" s="32" t="n">
        <v>693416</v>
      </c>
      <c r="E379" s="32" t="n">
        <v>807</v>
      </c>
      <c r="F379" s="32" t="n">
        <v>1800</v>
      </c>
      <c r="G379" s="33" t="n">
        <v>40669.71</v>
      </c>
      <c r="H379" s="33" t="n">
        <v>1.16380354650022</v>
      </c>
    </row>
    <row r="380" ht="14.5" customHeight="1">
      <c r="A380" s="31" t="s">
        <v>44</v>
      </c>
      <c r="B380" s="31" t="s">
        <v>457</v>
      </c>
      <c r="C380" s="31" t="s">
        <v>481</v>
      </c>
      <c r="D380" s="32" t="n">
        <v>635109</v>
      </c>
      <c r="E380" s="32" t="n">
        <v>899</v>
      </c>
      <c r="F380" s="32" t="n">
        <v>1883</v>
      </c>
      <c r="G380" s="33" t="n">
        <v>52083.41</v>
      </c>
      <c r="H380" s="33" t="n">
        <v>1.4155050550378</v>
      </c>
    </row>
    <row r="381" ht="14.5" customHeight="1">
      <c r="A381" s="31" t="s">
        <v>44</v>
      </c>
      <c r="B381" s="31" t="s">
        <v>457</v>
      </c>
      <c r="C381" s="31" t="s">
        <v>482</v>
      </c>
      <c r="D381" s="32" t="n">
        <v>593491</v>
      </c>
      <c r="E381" s="32" t="n">
        <v>902</v>
      </c>
      <c r="F381" s="32" t="n">
        <v>1780</v>
      </c>
      <c r="G381" s="33" t="n">
        <v>54660.36</v>
      </c>
      <c r="H381" s="33" t="n">
        <v>1.5198208565926</v>
      </c>
    </row>
    <row r="382" ht="14.5" customHeight="1">
      <c r="A382" s="31" t="s">
        <v>44</v>
      </c>
      <c r="B382" s="31" t="s">
        <v>457</v>
      </c>
      <c r="C382" s="31" t="s">
        <v>483</v>
      </c>
      <c r="D382" s="32" t="n">
        <v>579355</v>
      </c>
      <c r="E382" s="32" t="n">
        <v>806</v>
      </c>
      <c r="F382" s="32" t="n">
        <v>1542</v>
      </c>
      <c r="G382" s="33" t="n">
        <v>51250.17</v>
      </c>
      <c r="H382" s="33" t="n">
        <v>1.39120228530003</v>
      </c>
    </row>
    <row r="383" ht="14.5" customHeight="1">
      <c r="A383" s="31" t="s">
        <v>44</v>
      </c>
      <c r="B383" s="31" t="s">
        <v>457</v>
      </c>
      <c r="C383" s="31" t="s">
        <v>484</v>
      </c>
      <c r="D383" s="32" t="n">
        <v>614500</v>
      </c>
      <c r="E383" s="32" t="n">
        <v>897</v>
      </c>
      <c r="F383" s="32" t="n">
        <v>1879</v>
      </c>
      <c r="G383" s="33" t="n">
        <v>55074.21</v>
      </c>
      <c r="H383" s="33" t="n">
        <v>1.45972335231896</v>
      </c>
    </row>
    <row r="384" ht="14.5" customHeight="1">
      <c r="A384" s="31" t="s">
        <v>44</v>
      </c>
      <c r="B384" s="31" t="s">
        <v>457</v>
      </c>
      <c r="C384" s="31" t="s">
        <v>473</v>
      </c>
      <c r="D384" s="32"/>
      <c r="E384" s="32" t="n">
        <v>2</v>
      </c>
      <c r="F384" s="32" t="n">
        <v>2</v>
      </c>
      <c r="G384" s="33" t="n">
        <v>8.61</v>
      </c>
      <c r="H384" s="33"/>
    </row>
    <row r="385" ht="14.5" customHeight="1">
      <c r="A385" s="31" t="s">
        <v>44</v>
      </c>
      <c r="B385" s="31" t="s">
        <v>458</v>
      </c>
      <c r="C385" s="31" t="s">
        <v>480</v>
      </c>
      <c r="D385" s="32" t="n">
        <v>761436</v>
      </c>
      <c r="E385" s="32" t="n">
        <v>2434</v>
      </c>
      <c r="F385" s="32" t="n">
        <v>5186</v>
      </c>
      <c r="G385" s="33" t="n">
        <v>170205.47</v>
      </c>
      <c r="H385" s="33" t="n">
        <v>3.1965917030453</v>
      </c>
    </row>
    <row r="386" ht="14.5" customHeight="1">
      <c r="A386" s="31" t="s">
        <v>44</v>
      </c>
      <c r="B386" s="31" t="s">
        <v>458</v>
      </c>
      <c r="C386" s="31" t="s">
        <v>481</v>
      </c>
      <c r="D386" s="32" t="n">
        <v>827189</v>
      </c>
      <c r="E386" s="32" t="n">
        <v>2886</v>
      </c>
      <c r="F386" s="32" t="n">
        <v>5283</v>
      </c>
      <c r="G386" s="33" t="n">
        <v>207933.61</v>
      </c>
      <c r="H386" s="33" t="n">
        <v>3.48892453840658</v>
      </c>
    </row>
    <row r="387" ht="14.5" customHeight="1">
      <c r="A387" s="31" t="s">
        <v>44</v>
      </c>
      <c r="B387" s="31" t="s">
        <v>458</v>
      </c>
      <c r="C387" s="31" t="s">
        <v>482</v>
      </c>
      <c r="D387" s="32" t="n">
        <v>727815</v>
      </c>
      <c r="E387" s="32" t="n">
        <v>2617</v>
      </c>
      <c r="F387" s="32" t="n">
        <v>4794</v>
      </c>
      <c r="G387" s="33" t="n">
        <v>197713.52</v>
      </c>
      <c r="H387" s="33" t="n">
        <v>3.59569396069056</v>
      </c>
    </row>
    <row r="388" ht="14.5" customHeight="1">
      <c r="A388" s="31" t="s">
        <v>44</v>
      </c>
      <c r="B388" s="31" t="s">
        <v>458</v>
      </c>
      <c r="C388" s="31" t="s">
        <v>483</v>
      </c>
      <c r="D388" s="32" t="n">
        <v>617707</v>
      </c>
      <c r="E388" s="32" t="n">
        <v>2659</v>
      </c>
      <c r="F388" s="32" t="n">
        <v>4848</v>
      </c>
      <c r="G388" s="33" t="n">
        <v>198033.85</v>
      </c>
      <c r="H388" s="33" t="n">
        <v>4.30462986496834</v>
      </c>
    </row>
    <row r="389" ht="14.5" customHeight="1">
      <c r="A389" s="31" t="s">
        <v>44</v>
      </c>
      <c r="B389" s="31" t="s">
        <v>458</v>
      </c>
      <c r="C389" s="31" t="s">
        <v>484</v>
      </c>
      <c r="D389" s="32" t="n">
        <v>538375</v>
      </c>
      <c r="E389" s="32" t="n">
        <v>2334</v>
      </c>
      <c r="F389" s="32" t="n">
        <v>4202</v>
      </c>
      <c r="G389" s="33" t="n">
        <v>177497.36</v>
      </c>
      <c r="H389" s="33" t="n">
        <v>4.33526816809844</v>
      </c>
    </row>
    <row r="390" ht="14.5" customHeight="1">
      <c r="A390" s="31" t="s">
        <v>44</v>
      </c>
      <c r="B390" s="31" t="s">
        <v>458</v>
      </c>
      <c r="C390" s="31" t="s">
        <v>473</v>
      </c>
      <c r="D390" s="32"/>
      <c r="E390" s="32" t="n">
        <v>4</v>
      </c>
      <c r="F390" s="32" t="n">
        <v>4</v>
      </c>
      <c r="G390" s="33" t="n">
        <v>333.68</v>
      </c>
      <c r="H390" s="33"/>
    </row>
    <row r="391" ht="14.5" customHeight="1">
      <c r="A391" s="31" t="s">
        <v>44</v>
      </c>
      <c r="B391" s="31" t="s">
        <v>459</v>
      </c>
      <c r="C391" s="31" t="s">
        <v>480</v>
      </c>
      <c r="D391" s="32" t="n">
        <v>877255</v>
      </c>
      <c r="E391" s="32" t="n">
        <v>4106</v>
      </c>
      <c r="F391" s="32" t="n">
        <v>8520</v>
      </c>
      <c r="G391" s="33" t="n">
        <v>291154.05</v>
      </c>
      <c r="H391" s="33" t="n">
        <v>4.68050908800748</v>
      </c>
    </row>
    <row r="392" ht="14.5" customHeight="1">
      <c r="A392" s="31" t="s">
        <v>44</v>
      </c>
      <c r="B392" s="31" t="s">
        <v>459</v>
      </c>
      <c r="C392" s="31" t="s">
        <v>481</v>
      </c>
      <c r="D392" s="32" t="n">
        <v>916449</v>
      </c>
      <c r="E392" s="32" t="n">
        <v>4278</v>
      </c>
      <c r="F392" s="32" t="n">
        <v>7810</v>
      </c>
      <c r="G392" s="33" t="n">
        <v>318108.73</v>
      </c>
      <c r="H392" s="33" t="n">
        <v>4.66801753289054</v>
      </c>
    </row>
    <row r="393" ht="14.5" customHeight="1">
      <c r="A393" s="31" t="s">
        <v>44</v>
      </c>
      <c r="B393" s="31" t="s">
        <v>459</v>
      </c>
      <c r="C393" s="31" t="s">
        <v>482</v>
      </c>
      <c r="D393" s="32" t="n">
        <v>784483</v>
      </c>
      <c r="E393" s="32" t="n">
        <v>4050</v>
      </c>
      <c r="F393" s="32" t="n">
        <v>6896</v>
      </c>
      <c r="G393" s="33" t="n">
        <v>310786.1</v>
      </c>
      <c r="H393" s="33" t="n">
        <v>5.16263577413405</v>
      </c>
    </row>
    <row r="394" ht="14.5" customHeight="1">
      <c r="A394" s="31" t="s">
        <v>44</v>
      </c>
      <c r="B394" s="31" t="s">
        <v>459</v>
      </c>
      <c r="C394" s="31" t="s">
        <v>483</v>
      </c>
      <c r="D394" s="32" t="n">
        <v>659304</v>
      </c>
      <c r="E394" s="32" t="n">
        <v>3328</v>
      </c>
      <c r="F394" s="32" t="n">
        <v>6362</v>
      </c>
      <c r="G394" s="33" t="n">
        <v>249733.78</v>
      </c>
      <c r="H394" s="33" t="n">
        <v>5.04774732141774</v>
      </c>
    </row>
    <row r="395" ht="14.5" customHeight="1">
      <c r="A395" s="31" t="s">
        <v>44</v>
      </c>
      <c r="B395" s="31" t="s">
        <v>459</v>
      </c>
      <c r="C395" s="31" t="s">
        <v>484</v>
      </c>
      <c r="D395" s="32" t="n">
        <v>534002</v>
      </c>
      <c r="E395" s="32" t="n">
        <v>3173</v>
      </c>
      <c r="F395" s="32" t="n">
        <v>5340</v>
      </c>
      <c r="G395" s="33" t="n">
        <v>249074.91</v>
      </c>
      <c r="H395" s="33" t="n">
        <v>5.94192531114116</v>
      </c>
    </row>
    <row r="396" ht="14.5" customHeight="1">
      <c r="A396" s="31" t="s">
        <v>44</v>
      </c>
      <c r="B396" s="31" t="s">
        <v>459</v>
      </c>
      <c r="C396" s="31" t="s">
        <v>473</v>
      </c>
      <c r="D396" s="32"/>
      <c r="E396" s="32" t="n">
        <v>16</v>
      </c>
      <c r="F396" s="32" t="n">
        <v>19</v>
      </c>
      <c r="G396" s="33" t="n">
        <v>787.48</v>
      </c>
      <c r="H396" s="33"/>
    </row>
    <row r="397" ht="14.5" customHeight="1">
      <c r="A397" s="31" t="s">
        <v>44</v>
      </c>
      <c r="B397" s="31" t="s">
        <v>460</v>
      </c>
      <c r="C397" s="31" t="s">
        <v>480</v>
      </c>
      <c r="D397" s="32" t="n">
        <v>884748</v>
      </c>
      <c r="E397" s="32" t="n">
        <v>5234</v>
      </c>
      <c r="F397" s="32" t="n">
        <v>11048</v>
      </c>
      <c r="G397" s="33" t="n">
        <v>362702.22</v>
      </c>
      <c r="H397" s="33" t="n">
        <v>5.91580879527278</v>
      </c>
    </row>
    <row r="398" ht="14.5" customHeight="1">
      <c r="A398" s="31" t="s">
        <v>44</v>
      </c>
      <c r="B398" s="31" t="s">
        <v>460</v>
      </c>
      <c r="C398" s="31" t="s">
        <v>481</v>
      </c>
      <c r="D398" s="32" t="n">
        <v>916336</v>
      </c>
      <c r="E398" s="32" t="n">
        <v>5496</v>
      </c>
      <c r="F398" s="32" t="n">
        <v>10520</v>
      </c>
      <c r="G398" s="33" t="n">
        <v>391295.5</v>
      </c>
      <c r="H398" s="33" t="n">
        <v>5.99779993364879</v>
      </c>
    </row>
    <row r="399" ht="14.5" customHeight="1">
      <c r="A399" s="31" t="s">
        <v>44</v>
      </c>
      <c r="B399" s="31" t="s">
        <v>460</v>
      </c>
      <c r="C399" s="31" t="s">
        <v>482</v>
      </c>
      <c r="D399" s="32" t="n">
        <v>793509</v>
      </c>
      <c r="E399" s="32" t="n">
        <v>5230</v>
      </c>
      <c r="F399" s="32" t="n">
        <v>9664</v>
      </c>
      <c r="G399" s="33" t="n">
        <v>385132.37</v>
      </c>
      <c r="H399" s="33" t="n">
        <v>6.59097754404802</v>
      </c>
    </row>
    <row r="400" ht="14.5" customHeight="1">
      <c r="A400" s="31" t="s">
        <v>44</v>
      </c>
      <c r="B400" s="31" t="s">
        <v>460</v>
      </c>
      <c r="C400" s="31" t="s">
        <v>483</v>
      </c>
      <c r="D400" s="32" t="n">
        <v>675159</v>
      </c>
      <c r="E400" s="32" t="n">
        <v>4695</v>
      </c>
      <c r="F400" s="32" t="n">
        <v>8304</v>
      </c>
      <c r="G400" s="33" t="n">
        <v>346525.1</v>
      </c>
      <c r="H400" s="33" t="n">
        <v>6.95391752165046</v>
      </c>
    </row>
    <row r="401" ht="14.5" customHeight="1">
      <c r="A401" s="31" t="s">
        <v>44</v>
      </c>
      <c r="B401" s="31" t="s">
        <v>460</v>
      </c>
      <c r="C401" s="31" t="s">
        <v>484</v>
      </c>
      <c r="D401" s="32" t="n">
        <v>554900</v>
      </c>
      <c r="E401" s="32" t="n">
        <v>4500</v>
      </c>
      <c r="F401" s="32" t="n">
        <v>7520</v>
      </c>
      <c r="G401" s="33" t="n">
        <v>341571.67</v>
      </c>
      <c r="H401" s="33" t="n">
        <v>8.10956929176428</v>
      </c>
    </row>
    <row r="402" ht="14.5" customHeight="1">
      <c r="A402" s="31" t="s">
        <v>44</v>
      </c>
      <c r="B402" s="31" t="s">
        <v>460</v>
      </c>
      <c r="C402" s="31" t="s">
        <v>473</v>
      </c>
      <c r="D402" s="32"/>
      <c r="E402" s="32" t="n">
        <v>16</v>
      </c>
      <c r="F402" s="32" t="n">
        <v>16</v>
      </c>
      <c r="G402" s="33" t="n">
        <v>368.42</v>
      </c>
      <c r="H402" s="33"/>
    </row>
    <row r="403" ht="14.5" customHeight="1">
      <c r="A403" s="31" t="s">
        <v>44</v>
      </c>
      <c r="B403" s="31" t="s">
        <v>461</v>
      </c>
      <c r="C403" s="31" t="s">
        <v>480</v>
      </c>
      <c r="D403" s="32" t="n">
        <v>811851</v>
      </c>
      <c r="E403" s="32" t="n">
        <v>6876</v>
      </c>
      <c r="F403" s="32" t="n">
        <v>17248</v>
      </c>
      <c r="G403" s="33" t="n">
        <v>455137.89</v>
      </c>
      <c r="H403" s="33" t="n">
        <v>8.46953443427427</v>
      </c>
    </row>
    <row r="404" ht="14.5" customHeight="1">
      <c r="A404" s="31" t="s">
        <v>44</v>
      </c>
      <c r="B404" s="31" t="s">
        <v>461</v>
      </c>
      <c r="C404" s="31" t="s">
        <v>481</v>
      </c>
      <c r="D404" s="32" t="n">
        <v>841753</v>
      </c>
      <c r="E404" s="32" t="n">
        <v>7181</v>
      </c>
      <c r="F404" s="32" t="n">
        <v>16317</v>
      </c>
      <c r="G404" s="33" t="n">
        <v>484530.95</v>
      </c>
      <c r="H404" s="33" t="n">
        <v>8.53100612650029</v>
      </c>
    </row>
    <row r="405" ht="14.5" customHeight="1">
      <c r="A405" s="31" t="s">
        <v>44</v>
      </c>
      <c r="B405" s="31" t="s">
        <v>461</v>
      </c>
      <c r="C405" s="31" t="s">
        <v>482</v>
      </c>
      <c r="D405" s="32" t="n">
        <v>764482</v>
      </c>
      <c r="E405" s="32" t="n">
        <v>7535</v>
      </c>
      <c r="F405" s="32" t="n">
        <v>16001</v>
      </c>
      <c r="G405" s="33" t="n">
        <v>537351.6</v>
      </c>
      <c r="H405" s="33" t="n">
        <v>9.85634717364176</v>
      </c>
    </row>
    <row r="406" ht="14.5" customHeight="1">
      <c r="A406" s="31" t="s">
        <v>44</v>
      </c>
      <c r="B406" s="31" t="s">
        <v>461</v>
      </c>
      <c r="C406" s="31" t="s">
        <v>483</v>
      </c>
      <c r="D406" s="32" t="n">
        <v>692414</v>
      </c>
      <c r="E406" s="32" t="n">
        <v>6726</v>
      </c>
      <c r="F406" s="32" t="n">
        <v>14849</v>
      </c>
      <c r="G406" s="33" t="n">
        <v>483291.36</v>
      </c>
      <c r="H406" s="33" t="n">
        <v>9.7138417189716</v>
      </c>
    </row>
    <row r="407" ht="14.5" customHeight="1">
      <c r="A407" s="31" t="s">
        <v>44</v>
      </c>
      <c r="B407" s="31" t="s">
        <v>461</v>
      </c>
      <c r="C407" s="31" t="s">
        <v>484</v>
      </c>
      <c r="D407" s="32" t="n">
        <v>627709</v>
      </c>
      <c r="E407" s="32" t="n">
        <v>7055</v>
      </c>
      <c r="F407" s="32" t="n">
        <v>14520</v>
      </c>
      <c r="G407" s="33" t="n">
        <v>531180.88</v>
      </c>
      <c r="H407" s="33" t="n">
        <v>11.2392844454994</v>
      </c>
    </row>
    <row r="408" ht="14.5" customHeight="1">
      <c r="A408" s="31" t="s">
        <v>44</v>
      </c>
      <c r="B408" s="31" t="s">
        <v>461</v>
      </c>
      <c r="C408" s="31" t="s">
        <v>473</v>
      </c>
      <c r="D408" s="32"/>
      <c r="E408" s="32" t="n">
        <v>22</v>
      </c>
      <c r="F408" s="32" t="n">
        <v>25</v>
      </c>
      <c r="G408" s="33" t="n">
        <v>679.19</v>
      </c>
      <c r="H408" s="33"/>
    </row>
    <row r="409" ht="14.5" customHeight="1">
      <c r="A409" s="31" t="s">
        <v>44</v>
      </c>
      <c r="B409" s="31" t="s">
        <v>462</v>
      </c>
      <c r="C409" s="31" t="s">
        <v>480</v>
      </c>
      <c r="D409" s="32" t="n">
        <v>689841</v>
      </c>
      <c r="E409" s="32" t="n">
        <v>11232</v>
      </c>
      <c r="F409" s="32" t="n">
        <v>32543</v>
      </c>
      <c r="G409" s="33" t="n">
        <v>630529.28</v>
      </c>
      <c r="H409" s="33" t="n">
        <v>16.2820128116479</v>
      </c>
    </row>
    <row r="410" ht="14.5" customHeight="1">
      <c r="A410" s="31" t="s">
        <v>44</v>
      </c>
      <c r="B410" s="31" t="s">
        <v>462</v>
      </c>
      <c r="C410" s="31" t="s">
        <v>481</v>
      </c>
      <c r="D410" s="32" t="n">
        <v>722864</v>
      </c>
      <c r="E410" s="32" t="n">
        <v>11775</v>
      </c>
      <c r="F410" s="32" t="n">
        <v>32323</v>
      </c>
      <c r="G410" s="33" t="n">
        <v>702444.68</v>
      </c>
      <c r="H410" s="33" t="n">
        <v>16.2893711680205</v>
      </c>
    </row>
    <row r="411" ht="14.5" customHeight="1">
      <c r="A411" s="31" t="s">
        <v>44</v>
      </c>
      <c r="B411" s="31" t="s">
        <v>462</v>
      </c>
      <c r="C411" s="31" t="s">
        <v>482</v>
      </c>
      <c r="D411" s="32" t="n">
        <v>699886</v>
      </c>
      <c r="E411" s="32" t="n">
        <v>12227</v>
      </c>
      <c r="F411" s="32" t="n">
        <v>32507</v>
      </c>
      <c r="G411" s="33" t="n">
        <v>764268.2</v>
      </c>
      <c r="H411" s="33" t="n">
        <v>17.4699879694693</v>
      </c>
    </row>
    <row r="412" ht="14.5" customHeight="1">
      <c r="A412" s="31" t="s">
        <v>44</v>
      </c>
      <c r="B412" s="31" t="s">
        <v>462</v>
      </c>
      <c r="C412" s="31" t="s">
        <v>483</v>
      </c>
      <c r="D412" s="32" t="n">
        <v>677912</v>
      </c>
      <c r="E412" s="32" t="n">
        <v>11470</v>
      </c>
      <c r="F412" s="32" t="n">
        <v>31123</v>
      </c>
      <c r="G412" s="33" t="n">
        <v>717133.29</v>
      </c>
      <c r="H412" s="33" t="n">
        <v>16.9196001840947</v>
      </c>
    </row>
    <row r="413" ht="14.5" customHeight="1">
      <c r="A413" s="31" t="s">
        <v>44</v>
      </c>
      <c r="B413" s="31" t="s">
        <v>462</v>
      </c>
      <c r="C413" s="31" t="s">
        <v>484</v>
      </c>
      <c r="D413" s="32" t="n">
        <v>685800</v>
      </c>
      <c r="E413" s="32" t="n">
        <v>12636</v>
      </c>
      <c r="F413" s="32" t="n">
        <v>33752</v>
      </c>
      <c r="G413" s="33" t="n">
        <v>847531.15</v>
      </c>
      <c r="H413" s="33" t="n">
        <v>18.4251968503937</v>
      </c>
    </row>
    <row r="414" ht="14.5" customHeight="1">
      <c r="A414" s="31" t="s">
        <v>44</v>
      </c>
      <c r="B414" s="31" t="s">
        <v>462</v>
      </c>
      <c r="C414" s="31" t="s">
        <v>473</v>
      </c>
      <c r="D414" s="32"/>
      <c r="E414" s="32" t="n">
        <v>59</v>
      </c>
      <c r="F414" s="32" t="n">
        <v>72</v>
      </c>
      <c r="G414" s="33" t="n">
        <v>2130</v>
      </c>
      <c r="H414" s="33"/>
    </row>
    <row r="415" ht="14.5" customHeight="1">
      <c r="A415" s="31" t="s">
        <v>44</v>
      </c>
      <c r="B415" s="31" t="s">
        <v>463</v>
      </c>
      <c r="C415" s="31" t="s">
        <v>480</v>
      </c>
      <c r="D415" s="32" t="n">
        <v>683053</v>
      </c>
      <c r="E415" s="32" t="n">
        <v>29570</v>
      </c>
      <c r="F415" s="32" t="n">
        <v>90534</v>
      </c>
      <c r="G415" s="33" t="n">
        <v>1397105.25</v>
      </c>
      <c r="H415" s="33" t="n">
        <v>43.2909305720054</v>
      </c>
    </row>
    <row r="416" ht="14.5" customHeight="1">
      <c r="A416" s="31" t="s">
        <v>44</v>
      </c>
      <c r="B416" s="31" t="s">
        <v>463</v>
      </c>
      <c r="C416" s="31" t="s">
        <v>481</v>
      </c>
      <c r="D416" s="32" t="n">
        <v>718418</v>
      </c>
      <c r="E416" s="32" t="n">
        <v>31912</v>
      </c>
      <c r="F416" s="32" t="n">
        <v>93635</v>
      </c>
      <c r="G416" s="33" t="n">
        <v>1586299.52</v>
      </c>
      <c r="H416" s="33" t="n">
        <v>44.4198224432016</v>
      </c>
    </row>
    <row r="417" ht="14.5" customHeight="1">
      <c r="A417" s="31" t="s">
        <v>44</v>
      </c>
      <c r="B417" s="31" t="s">
        <v>463</v>
      </c>
      <c r="C417" s="31" t="s">
        <v>482</v>
      </c>
      <c r="D417" s="32" t="n">
        <v>729368</v>
      </c>
      <c r="E417" s="32" t="n">
        <v>34208</v>
      </c>
      <c r="F417" s="32" t="n">
        <v>101567</v>
      </c>
      <c r="G417" s="33" t="n">
        <v>1797917.67</v>
      </c>
      <c r="H417" s="33" t="n">
        <v>46.9008785688432</v>
      </c>
    </row>
    <row r="418" ht="14.5" customHeight="1">
      <c r="A418" s="31" t="s">
        <v>44</v>
      </c>
      <c r="B418" s="31" t="s">
        <v>463</v>
      </c>
      <c r="C418" s="31" t="s">
        <v>483</v>
      </c>
      <c r="D418" s="32" t="n">
        <v>739559</v>
      </c>
      <c r="E418" s="32" t="n">
        <v>34163</v>
      </c>
      <c r="F418" s="32" t="n">
        <v>104425</v>
      </c>
      <c r="G418" s="33" t="n">
        <v>1830302.34</v>
      </c>
      <c r="H418" s="33" t="n">
        <v>46.1937451913911</v>
      </c>
    </row>
    <row r="419" ht="14.5" customHeight="1">
      <c r="A419" s="31" t="s">
        <v>44</v>
      </c>
      <c r="B419" s="31" t="s">
        <v>463</v>
      </c>
      <c r="C419" s="31" t="s">
        <v>484</v>
      </c>
      <c r="D419" s="32" t="n">
        <v>768241</v>
      </c>
      <c r="E419" s="32" t="n">
        <v>36684</v>
      </c>
      <c r="F419" s="32" t="n">
        <v>113460</v>
      </c>
      <c r="G419" s="33" t="n">
        <v>2078060.93</v>
      </c>
      <c r="H419" s="33" t="n">
        <v>47.7506407494523</v>
      </c>
    </row>
    <row r="420" ht="14.5" customHeight="1">
      <c r="A420" s="31" t="s">
        <v>44</v>
      </c>
      <c r="B420" s="31" t="s">
        <v>463</v>
      </c>
      <c r="C420" s="31" t="s">
        <v>473</v>
      </c>
      <c r="D420" s="32"/>
      <c r="E420" s="32" t="n">
        <v>151</v>
      </c>
      <c r="F420" s="32" t="n">
        <v>178</v>
      </c>
      <c r="G420" s="33" t="n">
        <v>3809.15</v>
      </c>
      <c r="H420" s="33"/>
    </row>
    <row r="421" ht="14.5" customHeight="1">
      <c r="A421" s="31" t="s">
        <v>44</v>
      </c>
      <c r="B421" s="31" t="s">
        <v>464</v>
      </c>
      <c r="C421" s="31" t="s">
        <v>480</v>
      </c>
      <c r="D421" s="32" t="n">
        <v>709427</v>
      </c>
      <c r="E421" s="32" t="n">
        <v>46792</v>
      </c>
      <c r="F421" s="32" t="n">
        <v>147847</v>
      </c>
      <c r="G421" s="33" t="n">
        <v>2187783.23</v>
      </c>
      <c r="H421" s="33" t="n">
        <v>65.9574558058828</v>
      </c>
    </row>
    <row r="422" ht="14.5" customHeight="1">
      <c r="A422" s="31" t="s">
        <v>44</v>
      </c>
      <c r="B422" s="31" t="s">
        <v>464</v>
      </c>
      <c r="C422" s="31" t="s">
        <v>481</v>
      </c>
      <c r="D422" s="32" t="n">
        <v>754881</v>
      </c>
      <c r="E422" s="32" t="n">
        <v>54406</v>
      </c>
      <c r="F422" s="32" t="n">
        <v>170524</v>
      </c>
      <c r="G422" s="33" t="n">
        <v>2662990.65</v>
      </c>
      <c r="H422" s="33" t="n">
        <v>72.0722868902516</v>
      </c>
    </row>
    <row r="423" ht="14.5" customHeight="1">
      <c r="A423" s="31" t="s">
        <v>44</v>
      </c>
      <c r="B423" s="31" t="s">
        <v>464</v>
      </c>
      <c r="C423" s="31" t="s">
        <v>482</v>
      </c>
      <c r="D423" s="32" t="n">
        <v>788075</v>
      </c>
      <c r="E423" s="32" t="n">
        <v>61573</v>
      </c>
      <c r="F423" s="32" t="n">
        <v>197161</v>
      </c>
      <c r="G423" s="33" t="n">
        <v>3184977.78</v>
      </c>
      <c r="H423" s="33" t="n">
        <v>78.1308885575611</v>
      </c>
    </row>
    <row r="424" ht="14.5" customHeight="1">
      <c r="A424" s="31" t="s">
        <v>44</v>
      </c>
      <c r="B424" s="31" t="s">
        <v>464</v>
      </c>
      <c r="C424" s="31" t="s">
        <v>483</v>
      </c>
      <c r="D424" s="32" t="n">
        <v>805858</v>
      </c>
      <c r="E424" s="32" t="n">
        <v>64481</v>
      </c>
      <c r="F424" s="32" t="n">
        <v>211337</v>
      </c>
      <c r="G424" s="33" t="n">
        <v>3430815.65</v>
      </c>
      <c r="H424" s="33" t="n">
        <v>80.0153376897667</v>
      </c>
    </row>
    <row r="425" ht="14.5" customHeight="1">
      <c r="A425" s="31" t="s">
        <v>44</v>
      </c>
      <c r="B425" s="31" t="s">
        <v>464</v>
      </c>
      <c r="C425" s="31" t="s">
        <v>484</v>
      </c>
      <c r="D425" s="32" t="n">
        <v>817110</v>
      </c>
      <c r="E425" s="32" t="n">
        <v>72233</v>
      </c>
      <c r="F425" s="32" t="n">
        <v>239187</v>
      </c>
      <c r="G425" s="33" t="n">
        <v>4098125.87</v>
      </c>
      <c r="H425" s="33" t="n">
        <v>88.4005825409064</v>
      </c>
    </row>
    <row r="426" ht="14.5" customHeight="1">
      <c r="A426" s="31" t="s">
        <v>44</v>
      </c>
      <c r="B426" s="31" t="s">
        <v>464</v>
      </c>
      <c r="C426" s="31" t="s">
        <v>473</v>
      </c>
      <c r="D426" s="32"/>
      <c r="E426" s="32" t="n">
        <v>223</v>
      </c>
      <c r="F426" s="32" t="n">
        <v>290</v>
      </c>
      <c r="G426" s="33" t="n">
        <v>5039.17</v>
      </c>
      <c r="H426" s="33"/>
    </row>
    <row r="427" ht="14.5" customHeight="1">
      <c r="A427" s="31" t="s">
        <v>44</v>
      </c>
      <c r="B427" s="31" t="s">
        <v>465</v>
      </c>
      <c r="C427" s="31" t="s">
        <v>480</v>
      </c>
      <c r="D427" s="32" t="n">
        <v>662811</v>
      </c>
      <c r="E427" s="32" t="n">
        <v>34900</v>
      </c>
      <c r="F427" s="32" t="n">
        <v>112518</v>
      </c>
      <c r="G427" s="33" t="n">
        <v>1691602.26</v>
      </c>
      <c r="H427" s="33" t="n">
        <v>52.6545274595624</v>
      </c>
    </row>
    <row r="428" ht="14.5" customHeight="1">
      <c r="A428" s="31" t="s">
        <v>44</v>
      </c>
      <c r="B428" s="31" t="s">
        <v>465</v>
      </c>
      <c r="C428" s="31" t="s">
        <v>481</v>
      </c>
      <c r="D428" s="32" t="n">
        <v>720182</v>
      </c>
      <c r="E428" s="32" t="n">
        <v>43508</v>
      </c>
      <c r="F428" s="32" t="n">
        <v>137269</v>
      </c>
      <c r="G428" s="33" t="n">
        <v>2192967.32</v>
      </c>
      <c r="H428" s="33" t="n">
        <v>60.4125068385491</v>
      </c>
    </row>
    <row r="429" ht="14.5" customHeight="1">
      <c r="A429" s="31" t="s">
        <v>44</v>
      </c>
      <c r="B429" s="31" t="s">
        <v>465</v>
      </c>
      <c r="C429" s="31" t="s">
        <v>482</v>
      </c>
      <c r="D429" s="32" t="n">
        <v>778109</v>
      </c>
      <c r="E429" s="32" t="n">
        <v>52591</v>
      </c>
      <c r="F429" s="32" t="n">
        <v>168948</v>
      </c>
      <c r="G429" s="33" t="n">
        <v>2768335.54</v>
      </c>
      <c r="H429" s="33" t="n">
        <v>67.5882170749856</v>
      </c>
    </row>
    <row r="430" ht="14.5" customHeight="1">
      <c r="A430" s="31" t="s">
        <v>44</v>
      </c>
      <c r="B430" s="31" t="s">
        <v>465</v>
      </c>
      <c r="C430" s="31" t="s">
        <v>483</v>
      </c>
      <c r="D430" s="32" t="n">
        <v>798848</v>
      </c>
      <c r="E430" s="32" t="n">
        <v>56681</v>
      </c>
      <c r="F430" s="32" t="n">
        <v>187959</v>
      </c>
      <c r="G430" s="33" t="n">
        <v>3117736.77</v>
      </c>
      <c r="H430" s="33" t="n">
        <v>70.9534229290178</v>
      </c>
    </row>
    <row r="431" ht="14.5" customHeight="1">
      <c r="A431" s="31" t="s">
        <v>44</v>
      </c>
      <c r="B431" s="31" t="s">
        <v>465</v>
      </c>
      <c r="C431" s="31" t="s">
        <v>484</v>
      </c>
      <c r="D431" s="32" t="n">
        <v>801832</v>
      </c>
      <c r="E431" s="32" t="n">
        <v>65007</v>
      </c>
      <c r="F431" s="32" t="n">
        <v>216162</v>
      </c>
      <c r="G431" s="33" t="n">
        <v>3742029.92</v>
      </c>
      <c r="H431" s="33" t="n">
        <v>81.073092617905</v>
      </c>
    </row>
    <row r="432" ht="14.5" customHeight="1">
      <c r="A432" s="31" t="s">
        <v>44</v>
      </c>
      <c r="B432" s="31" t="s">
        <v>465</v>
      </c>
      <c r="C432" s="31" t="s">
        <v>473</v>
      </c>
      <c r="D432" s="32"/>
      <c r="E432" s="32" t="n">
        <v>152</v>
      </c>
      <c r="F432" s="32" t="n">
        <v>172</v>
      </c>
      <c r="G432" s="33" t="n">
        <v>3376.08</v>
      </c>
      <c r="H432" s="33"/>
    </row>
    <row r="433" ht="14.5" customHeight="1">
      <c r="A433" s="31" t="s">
        <v>44</v>
      </c>
      <c r="B433" s="31" t="s">
        <v>466</v>
      </c>
      <c r="C433" s="31" t="s">
        <v>480</v>
      </c>
      <c r="D433" s="32" t="n">
        <v>550121</v>
      </c>
      <c r="E433" s="32" t="n">
        <v>20535</v>
      </c>
      <c r="F433" s="32" t="n">
        <v>66265</v>
      </c>
      <c r="G433" s="33" t="n">
        <v>941104.23</v>
      </c>
      <c r="H433" s="33" t="n">
        <v>37.3281514430462</v>
      </c>
    </row>
    <row r="434" ht="14.5" customHeight="1">
      <c r="A434" s="31" t="s">
        <v>44</v>
      </c>
      <c r="B434" s="31" t="s">
        <v>466</v>
      </c>
      <c r="C434" s="31" t="s">
        <v>481</v>
      </c>
      <c r="D434" s="32" t="n">
        <v>605845</v>
      </c>
      <c r="E434" s="32" t="n">
        <v>27184</v>
      </c>
      <c r="F434" s="32" t="n">
        <v>85936</v>
      </c>
      <c r="G434" s="33" t="n">
        <v>1273186.53</v>
      </c>
      <c r="H434" s="33" t="n">
        <v>44.8695623468049</v>
      </c>
    </row>
    <row r="435" ht="14.5" customHeight="1">
      <c r="A435" s="31" t="s">
        <v>44</v>
      </c>
      <c r="B435" s="31" t="s">
        <v>466</v>
      </c>
      <c r="C435" s="31" t="s">
        <v>482</v>
      </c>
      <c r="D435" s="32" t="n">
        <v>667559</v>
      </c>
      <c r="E435" s="32" t="n">
        <v>34783</v>
      </c>
      <c r="F435" s="32" t="n">
        <v>112519</v>
      </c>
      <c r="G435" s="33" t="n">
        <v>1703245.49</v>
      </c>
      <c r="H435" s="33" t="n">
        <v>52.1047577817092</v>
      </c>
    </row>
    <row r="436" ht="14.5" customHeight="1">
      <c r="A436" s="31" t="s">
        <v>44</v>
      </c>
      <c r="B436" s="31" t="s">
        <v>466</v>
      </c>
      <c r="C436" s="31" t="s">
        <v>483</v>
      </c>
      <c r="D436" s="32" t="n">
        <v>689362</v>
      </c>
      <c r="E436" s="32" t="n">
        <v>37629</v>
      </c>
      <c r="F436" s="32" t="n">
        <v>122846</v>
      </c>
      <c r="G436" s="33" t="n">
        <v>1908577.36</v>
      </c>
      <c r="H436" s="33" t="n">
        <v>54.5852541915568</v>
      </c>
    </row>
    <row r="437" ht="14.5" customHeight="1">
      <c r="A437" s="31" t="s">
        <v>44</v>
      </c>
      <c r="B437" s="31" t="s">
        <v>466</v>
      </c>
      <c r="C437" s="31" t="s">
        <v>484</v>
      </c>
      <c r="D437" s="32" t="n">
        <v>683926</v>
      </c>
      <c r="E437" s="32" t="n">
        <v>44231</v>
      </c>
      <c r="F437" s="32" t="n">
        <v>145103</v>
      </c>
      <c r="G437" s="33" t="n">
        <v>2328704.36</v>
      </c>
      <c r="H437" s="33" t="n">
        <v>64.6722013785117</v>
      </c>
    </row>
    <row r="438" ht="14.5" customHeight="1">
      <c r="A438" s="31" t="s">
        <v>44</v>
      </c>
      <c r="B438" s="31" t="s">
        <v>466</v>
      </c>
      <c r="C438" s="31" t="s">
        <v>473</v>
      </c>
      <c r="D438" s="32"/>
      <c r="E438" s="32" t="n">
        <v>115</v>
      </c>
      <c r="F438" s="32" t="n">
        <v>194</v>
      </c>
      <c r="G438" s="33" t="n">
        <v>2706.3</v>
      </c>
      <c r="H438" s="33"/>
    </row>
    <row r="439" ht="14.5" customHeight="1">
      <c r="A439" s="31" t="s">
        <v>44</v>
      </c>
      <c r="B439" s="31" t="s">
        <v>467</v>
      </c>
      <c r="C439" s="31" t="s">
        <v>480</v>
      </c>
      <c r="D439" s="32" t="n">
        <v>444829</v>
      </c>
      <c r="E439" s="32" t="n">
        <v>13846</v>
      </c>
      <c r="F439" s="32" t="n">
        <v>45044</v>
      </c>
      <c r="G439" s="33" t="n">
        <v>642979.22</v>
      </c>
      <c r="H439" s="33" t="n">
        <v>31.1265677372653</v>
      </c>
    </row>
    <row r="440" ht="14.5" customHeight="1">
      <c r="A440" s="31" t="s">
        <v>44</v>
      </c>
      <c r="B440" s="31" t="s">
        <v>467</v>
      </c>
      <c r="C440" s="31" t="s">
        <v>481</v>
      </c>
      <c r="D440" s="32" t="n">
        <v>511238</v>
      </c>
      <c r="E440" s="32" t="n">
        <v>19701</v>
      </c>
      <c r="F440" s="32" t="n">
        <v>64510</v>
      </c>
      <c r="G440" s="33" t="n">
        <v>923461.32</v>
      </c>
      <c r="H440" s="33" t="n">
        <v>38.5358678345506</v>
      </c>
    </row>
    <row r="441" ht="14.5" customHeight="1">
      <c r="A441" s="31" t="s">
        <v>44</v>
      </c>
      <c r="B441" s="31" t="s">
        <v>467</v>
      </c>
      <c r="C441" s="31" t="s">
        <v>482</v>
      </c>
      <c r="D441" s="32" t="n">
        <v>590314</v>
      </c>
      <c r="E441" s="32" t="n">
        <v>26117</v>
      </c>
      <c r="F441" s="32" t="n">
        <v>87710</v>
      </c>
      <c r="G441" s="33" t="n">
        <v>1272472.12</v>
      </c>
      <c r="H441" s="33" t="n">
        <v>44.2425556568199</v>
      </c>
    </row>
    <row r="442" ht="14.5" customHeight="1">
      <c r="A442" s="31" t="s">
        <v>44</v>
      </c>
      <c r="B442" s="31" t="s">
        <v>467</v>
      </c>
      <c r="C442" s="31" t="s">
        <v>483</v>
      </c>
      <c r="D442" s="32" t="n">
        <v>619719</v>
      </c>
      <c r="E442" s="32" t="n">
        <v>29679</v>
      </c>
      <c r="F442" s="32" t="n">
        <v>99346</v>
      </c>
      <c r="G442" s="33" t="n">
        <v>1479552.85</v>
      </c>
      <c r="H442" s="33" t="n">
        <v>47.8910603031374</v>
      </c>
    </row>
    <row r="443" ht="14.5" customHeight="1">
      <c r="A443" s="31" t="s">
        <v>44</v>
      </c>
      <c r="B443" s="31" t="s">
        <v>467</v>
      </c>
      <c r="C443" s="31" t="s">
        <v>484</v>
      </c>
      <c r="D443" s="32" t="n">
        <v>618200</v>
      </c>
      <c r="E443" s="32" t="n">
        <v>34519</v>
      </c>
      <c r="F443" s="32" t="n">
        <v>116118</v>
      </c>
      <c r="G443" s="33" t="n">
        <v>1772827.02</v>
      </c>
      <c r="H443" s="33" t="n">
        <v>55.8379165318667</v>
      </c>
    </row>
    <row r="444" ht="14.5" customHeight="1">
      <c r="A444" s="31" t="s">
        <v>44</v>
      </c>
      <c r="B444" s="31" t="s">
        <v>467</v>
      </c>
      <c r="C444" s="31" t="s">
        <v>473</v>
      </c>
      <c r="D444" s="32"/>
      <c r="E444" s="32" t="n">
        <v>71</v>
      </c>
      <c r="F444" s="32" t="n">
        <v>133</v>
      </c>
      <c r="G444" s="33" t="n">
        <v>2337.23</v>
      </c>
      <c r="H444" s="33"/>
    </row>
    <row r="445" ht="14.5" customHeight="1">
      <c r="A445" s="31" t="s">
        <v>44</v>
      </c>
      <c r="B445" s="31" t="s">
        <v>468</v>
      </c>
      <c r="C445" s="31" t="s">
        <v>480</v>
      </c>
      <c r="D445" s="32" t="n">
        <v>397001</v>
      </c>
      <c r="E445" s="32" t="n">
        <v>11323</v>
      </c>
      <c r="F445" s="32" t="n">
        <v>35453</v>
      </c>
      <c r="G445" s="33" t="n">
        <v>507391.48</v>
      </c>
      <c r="H445" s="33" t="n">
        <v>28.521338737182</v>
      </c>
    </row>
    <row r="446" ht="14.5" customHeight="1">
      <c r="A446" s="31" t="s">
        <v>44</v>
      </c>
      <c r="B446" s="31" t="s">
        <v>468</v>
      </c>
      <c r="C446" s="31" t="s">
        <v>481</v>
      </c>
      <c r="D446" s="32" t="n">
        <v>490129</v>
      </c>
      <c r="E446" s="32" t="n">
        <v>16776</v>
      </c>
      <c r="F446" s="32" t="n">
        <v>53875</v>
      </c>
      <c r="G446" s="33" t="n">
        <v>757920.69</v>
      </c>
      <c r="H446" s="33" t="n">
        <v>34.2277237217141</v>
      </c>
    </row>
    <row r="447" ht="14.5" customHeight="1">
      <c r="A447" s="31" t="s">
        <v>44</v>
      </c>
      <c r="B447" s="31" t="s">
        <v>468</v>
      </c>
      <c r="C447" s="31" t="s">
        <v>482</v>
      </c>
      <c r="D447" s="32" t="n">
        <v>598954</v>
      </c>
      <c r="E447" s="32" t="n">
        <v>22896</v>
      </c>
      <c r="F447" s="32" t="n">
        <v>75573</v>
      </c>
      <c r="G447" s="33" t="n">
        <v>1079263.31</v>
      </c>
      <c r="H447" s="33" t="n">
        <v>38.2266417788344</v>
      </c>
    </row>
    <row r="448" ht="14.5" customHeight="1">
      <c r="A448" s="31" t="s">
        <v>44</v>
      </c>
      <c r="B448" s="31" t="s">
        <v>468</v>
      </c>
      <c r="C448" s="31" t="s">
        <v>483</v>
      </c>
      <c r="D448" s="32" t="n">
        <v>654855</v>
      </c>
      <c r="E448" s="32" t="n">
        <v>26004</v>
      </c>
      <c r="F448" s="32" t="n">
        <v>86100</v>
      </c>
      <c r="G448" s="33" t="n">
        <v>1248788.87</v>
      </c>
      <c r="H448" s="33" t="n">
        <v>39.7095540234098</v>
      </c>
    </row>
    <row r="449" ht="14.5" customHeight="1">
      <c r="A449" s="31" t="s">
        <v>44</v>
      </c>
      <c r="B449" s="31" t="s">
        <v>468</v>
      </c>
      <c r="C449" s="31" t="s">
        <v>484</v>
      </c>
      <c r="D449" s="32" t="n">
        <v>673189</v>
      </c>
      <c r="E449" s="32" t="n">
        <v>31137</v>
      </c>
      <c r="F449" s="32" t="n">
        <v>103547</v>
      </c>
      <c r="G449" s="33" t="n">
        <v>1517775.07</v>
      </c>
      <c r="H449" s="33" t="n">
        <v>46.2529839317042</v>
      </c>
    </row>
    <row r="450" ht="14.5" customHeight="1">
      <c r="A450" s="31" t="s">
        <v>44</v>
      </c>
      <c r="B450" s="31" t="s">
        <v>468</v>
      </c>
      <c r="C450" s="31" t="s">
        <v>473</v>
      </c>
      <c r="D450" s="32"/>
      <c r="E450" s="32" t="n">
        <v>47</v>
      </c>
      <c r="F450" s="32" t="n">
        <v>54</v>
      </c>
      <c r="G450" s="33" t="n">
        <v>1168.58</v>
      </c>
      <c r="H450" s="33"/>
    </row>
    <row r="451" ht="14.5" customHeight="1">
      <c r="A451" s="31" t="s">
        <v>44</v>
      </c>
      <c r="B451" s="31" t="s">
        <v>469</v>
      </c>
      <c r="C451" s="31" t="s">
        <v>480</v>
      </c>
      <c r="D451" s="32" t="n">
        <v>273652</v>
      </c>
      <c r="E451" s="32" t="n">
        <v>6932</v>
      </c>
      <c r="F451" s="32" t="n">
        <v>20688</v>
      </c>
      <c r="G451" s="33" t="n">
        <v>300665.84</v>
      </c>
      <c r="H451" s="33" t="n">
        <v>25.3314428544283</v>
      </c>
    </row>
    <row r="452" ht="14.5" customHeight="1">
      <c r="A452" s="31" t="s">
        <v>44</v>
      </c>
      <c r="B452" s="31" t="s">
        <v>469</v>
      </c>
      <c r="C452" s="31" t="s">
        <v>481</v>
      </c>
      <c r="D452" s="32" t="n">
        <v>345565</v>
      </c>
      <c r="E452" s="32" t="n">
        <v>10101</v>
      </c>
      <c r="F452" s="32" t="n">
        <v>31466</v>
      </c>
      <c r="G452" s="33" t="n">
        <v>442912.21</v>
      </c>
      <c r="H452" s="33" t="n">
        <v>29.2303908092544</v>
      </c>
    </row>
    <row r="453" ht="14.5" customHeight="1">
      <c r="A453" s="31" t="s">
        <v>44</v>
      </c>
      <c r="B453" s="31" t="s">
        <v>469</v>
      </c>
      <c r="C453" s="31" t="s">
        <v>482</v>
      </c>
      <c r="D453" s="32" t="n">
        <v>428397</v>
      </c>
      <c r="E453" s="32" t="n">
        <v>13485</v>
      </c>
      <c r="F453" s="32" t="n">
        <v>43611</v>
      </c>
      <c r="G453" s="33" t="n">
        <v>600834.75</v>
      </c>
      <c r="H453" s="33" t="n">
        <v>31.477811469268</v>
      </c>
    </row>
    <row r="454" ht="14.5" customHeight="1">
      <c r="A454" s="31" t="s">
        <v>44</v>
      </c>
      <c r="B454" s="31" t="s">
        <v>469</v>
      </c>
      <c r="C454" s="31" t="s">
        <v>483</v>
      </c>
      <c r="D454" s="32" t="n">
        <v>473036</v>
      </c>
      <c r="E454" s="32" t="n">
        <v>15274</v>
      </c>
      <c r="F454" s="32" t="n">
        <v>50133</v>
      </c>
      <c r="G454" s="33" t="n">
        <v>703496.14</v>
      </c>
      <c r="H454" s="33" t="n">
        <v>32.2892972205075</v>
      </c>
    </row>
    <row r="455" ht="14.5" customHeight="1">
      <c r="A455" s="31" t="s">
        <v>44</v>
      </c>
      <c r="B455" s="31" t="s">
        <v>469</v>
      </c>
      <c r="C455" s="31" t="s">
        <v>484</v>
      </c>
      <c r="D455" s="32" t="n">
        <v>489342</v>
      </c>
      <c r="E455" s="32" t="n">
        <v>17848</v>
      </c>
      <c r="F455" s="32" t="n">
        <v>58349</v>
      </c>
      <c r="G455" s="33" t="n">
        <v>835416.63</v>
      </c>
      <c r="H455" s="33" t="n">
        <v>36.473468453556</v>
      </c>
    </row>
    <row r="456" ht="14.5" customHeight="1">
      <c r="A456" s="31" t="s">
        <v>44</v>
      </c>
      <c r="B456" s="31" t="s">
        <v>469</v>
      </c>
      <c r="C456" s="31" t="s">
        <v>473</v>
      </c>
      <c r="D456" s="32"/>
      <c r="E456" s="32" t="n">
        <v>33</v>
      </c>
      <c r="F456" s="32" t="n">
        <v>43</v>
      </c>
      <c r="G456" s="33" t="n">
        <v>581.8</v>
      </c>
      <c r="H456" s="33"/>
    </row>
    <row r="457" ht="14.5" customHeight="1">
      <c r="A457" s="31" t="s">
        <v>44</v>
      </c>
      <c r="B457" s="31" t="s">
        <v>470</v>
      </c>
      <c r="C457" s="31" t="s">
        <v>480</v>
      </c>
      <c r="D457" s="32" t="n">
        <v>204085</v>
      </c>
      <c r="E457" s="32" t="n">
        <v>4372</v>
      </c>
      <c r="F457" s="32" t="n">
        <v>13111</v>
      </c>
      <c r="G457" s="33" t="n">
        <v>198644.21</v>
      </c>
      <c r="H457" s="33" t="n">
        <v>21.4224465296323</v>
      </c>
    </row>
    <row r="458" ht="14.5" customHeight="1">
      <c r="A458" s="31" t="s">
        <v>44</v>
      </c>
      <c r="B458" s="31" t="s">
        <v>470</v>
      </c>
      <c r="C458" s="31" t="s">
        <v>481</v>
      </c>
      <c r="D458" s="32" t="n">
        <v>250419</v>
      </c>
      <c r="E458" s="32" t="n">
        <v>6214</v>
      </c>
      <c r="F458" s="32" t="n">
        <v>18253</v>
      </c>
      <c r="G458" s="33" t="n">
        <v>260152.41</v>
      </c>
      <c r="H458" s="33" t="n">
        <v>24.8144110470851</v>
      </c>
    </row>
    <row r="459" ht="14.5" customHeight="1">
      <c r="A459" s="31" t="s">
        <v>44</v>
      </c>
      <c r="B459" s="31" t="s">
        <v>470</v>
      </c>
      <c r="C459" s="31" t="s">
        <v>482</v>
      </c>
      <c r="D459" s="32" t="n">
        <v>307022</v>
      </c>
      <c r="E459" s="32" t="n">
        <v>8171</v>
      </c>
      <c r="F459" s="32" t="n">
        <v>25381</v>
      </c>
      <c r="G459" s="33" t="n">
        <v>350009.71</v>
      </c>
      <c r="H459" s="33" t="n">
        <v>26.6137280064621</v>
      </c>
    </row>
    <row r="460" ht="14.5" customHeight="1">
      <c r="A460" s="31" t="s">
        <v>44</v>
      </c>
      <c r="B460" s="31" t="s">
        <v>470</v>
      </c>
      <c r="C460" s="31" t="s">
        <v>483</v>
      </c>
      <c r="D460" s="32" t="n">
        <v>335995</v>
      </c>
      <c r="E460" s="32" t="n">
        <v>9171</v>
      </c>
      <c r="F460" s="32" t="n">
        <v>29546</v>
      </c>
      <c r="G460" s="33" t="n">
        <v>419868.23</v>
      </c>
      <c r="H460" s="33" t="n">
        <v>27.2950490334678</v>
      </c>
    </row>
    <row r="461" ht="14.5" customHeight="1">
      <c r="A461" s="31" t="s">
        <v>44</v>
      </c>
      <c r="B461" s="31" t="s">
        <v>470</v>
      </c>
      <c r="C461" s="31" t="s">
        <v>484</v>
      </c>
      <c r="D461" s="32" t="n">
        <v>351668</v>
      </c>
      <c r="E461" s="32" t="n">
        <v>11216</v>
      </c>
      <c r="F461" s="32" t="n">
        <v>35749</v>
      </c>
      <c r="G461" s="33" t="n">
        <v>502072.89</v>
      </c>
      <c r="H461" s="33" t="n">
        <v>31.8937179385102</v>
      </c>
    </row>
    <row r="462" ht="14.5" customHeight="1">
      <c r="A462" s="31" t="s">
        <v>44</v>
      </c>
      <c r="B462" s="31" t="s">
        <v>470</v>
      </c>
      <c r="C462" s="31" t="s">
        <v>473</v>
      </c>
      <c r="D462" s="32"/>
      <c r="E462" s="32" t="n">
        <v>15</v>
      </c>
      <c r="F462" s="32" t="n">
        <v>17</v>
      </c>
      <c r="G462" s="33" t="n">
        <v>239.65</v>
      </c>
      <c r="H462" s="33"/>
    </row>
    <row r="463" ht="14.5" customHeight="1">
      <c r="A463" s="31" t="s">
        <v>44</v>
      </c>
      <c r="B463" s="31" t="s">
        <v>471</v>
      </c>
      <c r="C463" s="31" t="s">
        <v>480</v>
      </c>
      <c r="D463" s="32" t="n">
        <v>122981</v>
      </c>
      <c r="E463" s="32" t="n">
        <v>2168</v>
      </c>
      <c r="F463" s="32" t="n">
        <v>6351</v>
      </c>
      <c r="G463" s="33" t="n">
        <v>94164.89</v>
      </c>
      <c r="H463" s="33" t="n">
        <v>17.6287393987689</v>
      </c>
    </row>
    <row r="464" ht="14.5" customHeight="1">
      <c r="A464" s="31" t="s">
        <v>44</v>
      </c>
      <c r="B464" s="31" t="s">
        <v>471</v>
      </c>
      <c r="C464" s="31" t="s">
        <v>481</v>
      </c>
      <c r="D464" s="32" t="n">
        <v>153500</v>
      </c>
      <c r="E464" s="32" t="n">
        <v>3145</v>
      </c>
      <c r="F464" s="32" t="n">
        <v>9446</v>
      </c>
      <c r="G464" s="33" t="n">
        <v>138213.6</v>
      </c>
      <c r="H464" s="33" t="n">
        <v>20.4885993485342</v>
      </c>
    </row>
    <row r="465" ht="14.5" customHeight="1">
      <c r="A465" s="31" t="s">
        <v>44</v>
      </c>
      <c r="B465" s="31" t="s">
        <v>471</v>
      </c>
      <c r="C465" s="31" t="s">
        <v>482</v>
      </c>
      <c r="D465" s="32" t="n">
        <v>187300</v>
      </c>
      <c r="E465" s="32" t="n">
        <v>4095</v>
      </c>
      <c r="F465" s="32" t="n">
        <v>13255</v>
      </c>
      <c r="G465" s="33" t="n">
        <v>178814.19</v>
      </c>
      <c r="H465" s="33" t="n">
        <v>21.8633208756006</v>
      </c>
    </row>
    <row r="466" ht="14.5" customHeight="1">
      <c r="A466" s="31" t="s">
        <v>44</v>
      </c>
      <c r="B466" s="31" t="s">
        <v>471</v>
      </c>
      <c r="C466" s="31" t="s">
        <v>483</v>
      </c>
      <c r="D466" s="32" t="n">
        <v>203824</v>
      </c>
      <c r="E466" s="32" t="n">
        <v>4492</v>
      </c>
      <c r="F466" s="32" t="n">
        <v>13894</v>
      </c>
      <c r="G466" s="33" t="n">
        <v>192483.96</v>
      </c>
      <c r="H466" s="33" t="n">
        <v>22.0386215558521</v>
      </c>
    </row>
    <row r="467" ht="14.5" customHeight="1">
      <c r="A467" s="31" t="s">
        <v>44</v>
      </c>
      <c r="B467" s="31" t="s">
        <v>471</v>
      </c>
      <c r="C467" s="31" t="s">
        <v>484</v>
      </c>
      <c r="D467" s="32" t="n">
        <v>217738</v>
      </c>
      <c r="E467" s="32" t="n">
        <v>5399</v>
      </c>
      <c r="F467" s="32" t="n">
        <v>17019</v>
      </c>
      <c r="G467" s="33" t="n">
        <v>235625.22</v>
      </c>
      <c r="H467" s="33" t="n">
        <v>24.7958555695377</v>
      </c>
    </row>
    <row r="468" ht="14.5" customHeight="1">
      <c r="A468" s="31" t="s">
        <v>44</v>
      </c>
      <c r="B468" s="31" t="s">
        <v>471</v>
      </c>
      <c r="C468" s="31" t="s">
        <v>473</v>
      </c>
      <c r="D468" s="32"/>
      <c r="E468" s="32" t="n">
        <v>14</v>
      </c>
      <c r="F468" s="32" t="n">
        <v>19</v>
      </c>
      <c r="G468" s="33" t="n">
        <v>258.75</v>
      </c>
      <c r="H468" s="33"/>
    </row>
    <row r="469" ht="14.5" customHeight="1">
      <c r="A469" s="31" t="s">
        <v>44</v>
      </c>
      <c r="B469" s="31" t="s">
        <v>472</v>
      </c>
      <c r="C469" s="31" t="s">
        <v>480</v>
      </c>
      <c r="D469" s="32" t="n">
        <v>71390</v>
      </c>
      <c r="E469" s="32" t="n">
        <v>875</v>
      </c>
      <c r="F469" s="32" t="n">
        <v>2523</v>
      </c>
      <c r="G469" s="33" t="n">
        <v>43180.05</v>
      </c>
      <c r="H469" s="33" t="n">
        <v>12.25661857403</v>
      </c>
    </row>
    <row r="470" ht="14.5" customHeight="1">
      <c r="A470" s="31" t="s">
        <v>44</v>
      </c>
      <c r="B470" s="31" t="s">
        <v>472</v>
      </c>
      <c r="C470" s="31" t="s">
        <v>481</v>
      </c>
      <c r="D470" s="32" t="n">
        <v>91688</v>
      </c>
      <c r="E470" s="32" t="n">
        <v>1273</v>
      </c>
      <c r="F470" s="32" t="n">
        <v>3920</v>
      </c>
      <c r="G470" s="33" t="n">
        <v>55369.92</v>
      </c>
      <c r="H470" s="33" t="n">
        <v>13.8840415321525</v>
      </c>
    </row>
    <row r="471" ht="14.5" customHeight="1">
      <c r="A471" s="31" t="s">
        <v>44</v>
      </c>
      <c r="B471" s="31" t="s">
        <v>472</v>
      </c>
      <c r="C471" s="31" t="s">
        <v>482</v>
      </c>
      <c r="D471" s="32" t="n">
        <v>111360</v>
      </c>
      <c r="E471" s="32" t="n">
        <v>1714</v>
      </c>
      <c r="F471" s="32" t="n">
        <v>5358</v>
      </c>
      <c r="G471" s="33" t="n">
        <v>74573.89</v>
      </c>
      <c r="H471" s="33" t="n">
        <v>15.3915229885057</v>
      </c>
    </row>
    <row r="472" ht="14.5" customHeight="1">
      <c r="A472" s="31" t="s">
        <v>44</v>
      </c>
      <c r="B472" s="31" t="s">
        <v>472</v>
      </c>
      <c r="C472" s="31" t="s">
        <v>483</v>
      </c>
      <c r="D472" s="32" t="n">
        <v>119285</v>
      </c>
      <c r="E472" s="32" t="n">
        <v>1812</v>
      </c>
      <c r="F472" s="32" t="n">
        <v>5567</v>
      </c>
      <c r="G472" s="33" t="n">
        <v>78818.67</v>
      </c>
      <c r="H472" s="33" t="n">
        <v>15.1905101228151</v>
      </c>
    </row>
    <row r="473" ht="14.5" customHeight="1">
      <c r="A473" s="31" t="s">
        <v>44</v>
      </c>
      <c r="B473" s="31" t="s">
        <v>472</v>
      </c>
      <c r="C473" s="31" t="s">
        <v>484</v>
      </c>
      <c r="D473" s="32" t="n">
        <v>127344</v>
      </c>
      <c r="E473" s="32" t="n">
        <v>2191</v>
      </c>
      <c r="F473" s="32" t="n">
        <v>7164</v>
      </c>
      <c r="G473" s="33" t="n">
        <v>91195.13</v>
      </c>
      <c r="H473" s="33" t="n">
        <v>17.2053649956025</v>
      </c>
    </row>
    <row r="474" ht="14.5" customHeight="1">
      <c r="A474" s="31" t="s">
        <v>44</v>
      </c>
      <c r="B474" s="31" t="s">
        <v>472</v>
      </c>
      <c r="C474" s="31" t="s">
        <v>473</v>
      </c>
      <c r="D474" s="32"/>
      <c r="E474" s="32" t="n">
        <v>2</v>
      </c>
      <c r="F474" s="32" t="n">
        <v>3</v>
      </c>
      <c r="G474" s="33" t="n">
        <v>17.8</v>
      </c>
      <c r="H474" s="33"/>
    </row>
    <row r="475" ht="14.5" customHeight="1">
      <c r="A475" s="31" t="s">
        <v>44</v>
      </c>
      <c r="B475" s="31" t="s">
        <v>473</v>
      </c>
      <c r="C475" s="31" t="s">
        <v>480</v>
      </c>
      <c r="D475" s="32"/>
      <c r="E475" s="32" t="n">
        <v>4086</v>
      </c>
      <c r="F475" s="32" t="n">
        <v>4693</v>
      </c>
      <c r="G475" s="33" t="n">
        <v>157065.79</v>
      </c>
      <c r="H475" s="33"/>
    </row>
    <row r="476" ht="14.5" customHeight="1">
      <c r="A476" s="31" t="s">
        <v>44</v>
      </c>
      <c r="B476" s="31" t="s">
        <v>473</v>
      </c>
      <c r="C476" s="31" t="s">
        <v>481</v>
      </c>
      <c r="D476" s="32"/>
      <c r="E476" s="32" t="n">
        <v>5595</v>
      </c>
      <c r="F476" s="32" t="n">
        <v>6636</v>
      </c>
      <c r="G476" s="33" t="n">
        <v>222669.08</v>
      </c>
      <c r="H476" s="33"/>
    </row>
    <row r="477" ht="14.5" customHeight="1">
      <c r="A477" s="31" t="s">
        <v>44</v>
      </c>
      <c r="B477" s="31" t="s">
        <v>473</v>
      </c>
      <c r="C477" s="31" t="s">
        <v>482</v>
      </c>
      <c r="D477" s="32"/>
      <c r="E477" s="32" t="n">
        <v>6361</v>
      </c>
      <c r="F477" s="32" t="n">
        <v>7363</v>
      </c>
      <c r="G477" s="33" t="n">
        <v>257715.2</v>
      </c>
      <c r="H477" s="33"/>
    </row>
    <row r="478" ht="14.5" customHeight="1">
      <c r="A478" s="31" t="s">
        <v>44</v>
      </c>
      <c r="B478" s="31" t="s">
        <v>473</v>
      </c>
      <c r="C478" s="31" t="s">
        <v>483</v>
      </c>
      <c r="D478" s="32"/>
      <c r="E478" s="32" t="n">
        <v>6084</v>
      </c>
      <c r="F478" s="32" t="n">
        <v>7076</v>
      </c>
      <c r="G478" s="33" t="n">
        <v>247067.36</v>
      </c>
      <c r="H478" s="33"/>
    </row>
    <row r="479" ht="14.5" customHeight="1">
      <c r="A479" s="31" t="s">
        <v>44</v>
      </c>
      <c r="B479" s="31" t="s">
        <v>473</v>
      </c>
      <c r="C479" s="31" t="s">
        <v>484</v>
      </c>
      <c r="D479" s="32"/>
      <c r="E479" s="32" t="n">
        <v>7452</v>
      </c>
      <c r="F479" s="32" t="n">
        <v>8664</v>
      </c>
      <c r="G479" s="33" t="n">
        <v>313959.69</v>
      </c>
      <c r="H479" s="33"/>
    </row>
    <row r="480" ht="14.5" customHeight="1">
      <c r="A480" s="31" t="s">
        <v>44</v>
      </c>
      <c r="B480" s="31" t="s">
        <v>473</v>
      </c>
      <c r="C480" s="31" t="s">
        <v>473</v>
      </c>
      <c r="D480" s="32"/>
      <c r="E480" s="32" t="n">
        <v>28</v>
      </c>
      <c r="F480" s="32" t="n">
        <v>29</v>
      </c>
      <c r="G480" s="33" t="n">
        <v>601.23</v>
      </c>
      <c r="H480" s="33"/>
    </row>
    <row r="481" ht="14.5" customHeight="1">
      <c r="A481" s="31" t="s">
        <v>45</v>
      </c>
      <c r="B481" s="31" t="s">
        <v>454</v>
      </c>
      <c r="C481" s="31" t="s">
        <v>480</v>
      </c>
      <c r="D481" s="32" t="n">
        <v>803640</v>
      </c>
      <c r="E481" s="32" t="n">
        <v>53</v>
      </c>
      <c r="F481" s="32" t="n">
        <v>60</v>
      </c>
      <c r="G481" s="33" t="n">
        <v>922.52</v>
      </c>
      <c r="H481" s="33" t="n">
        <v>0.0659499278283809</v>
      </c>
    </row>
    <row r="482" ht="14.5" customHeight="1">
      <c r="A482" s="31" t="s">
        <v>45</v>
      </c>
      <c r="B482" s="31" t="s">
        <v>454</v>
      </c>
      <c r="C482" s="31" t="s">
        <v>481</v>
      </c>
      <c r="D482" s="32" t="n">
        <v>699696</v>
      </c>
      <c r="E482" s="32" t="n">
        <v>78</v>
      </c>
      <c r="F482" s="32" t="n">
        <v>89</v>
      </c>
      <c r="G482" s="33" t="n">
        <v>1306.83</v>
      </c>
      <c r="H482" s="33" t="n">
        <v>0.11147698429032</v>
      </c>
    </row>
    <row r="483" ht="14.5" customHeight="1">
      <c r="A483" s="31" t="s">
        <v>45</v>
      </c>
      <c r="B483" s="31" t="s">
        <v>454</v>
      </c>
      <c r="C483" s="31" t="s">
        <v>482</v>
      </c>
      <c r="D483" s="32" t="n">
        <v>625438</v>
      </c>
      <c r="E483" s="32" t="n">
        <v>69</v>
      </c>
      <c r="F483" s="32" t="n">
        <v>73</v>
      </c>
      <c r="G483" s="33" t="n">
        <v>1133.38</v>
      </c>
      <c r="H483" s="33" t="n">
        <v>0.110322685861748</v>
      </c>
    </row>
    <row r="484" ht="14.5" customHeight="1">
      <c r="A484" s="31" t="s">
        <v>45</v>
      </c>
      <c r="B484" s="31" t="s">
        <v>454</v>
      </c>
      <c r="C484" s="31" t="s">
        <v>483</v>
      </c>
      <c r="D484" s="32" t="n">
        <v>573337</v>
      </c>
      <c r="E484" s="32" t="n">
        <v>49</v>
      </c>
      <c r="F484" s="32" t="n">
        <v>55</v>
      </c>
      <c r="G484" s="33" t="n">
        <v>810.25</v>
      </c>
      <c r="H484" s="33" t="n">
        <v>0.0854645697033333</v>
      </c>
    </row>
    <row r="485" ht="14.5" customHeight="1">
      <c r="A485" s="31" t="s">
        <v>45</v>
      </c>
      <c r="B485" s="31" t="s">
        <v>454</v>
      </c>
      <c r="C485" s="31" t="s">
        <v>484</v>
      </c>
      <c r="D485" s="32" t="n">
        <v>537336</v>
      </c>
      <c r="E485" s="32" t="n">
        <v>71</v>
      </c>
      <c r="F485" s="32" t="n">
        <v>77</v>
      </c>
      <c r="G485" s="33" t="n">
        <v>1043.69</v>
      </c>
      <c r="H485" s="33" t="n">
        <v>0.132133339288639</v>
      </c>
    </row>
    <row r="486" ht="14.5" customHeight="1">
      <c r="A486" s="31" t="s">
        <v>45</v>
      </c>
      <c r="B486" s="31" t="s">
        <v>455</v>
      </c>
      <c r="C486" s="31" t="s">
        <v>480</v>
      </c>
      <c r="D486" s="32" t="n">
        <v>856701</v>
      </c>
      <c r="E486" s="32" t="n">
        <v>48</v>
      </c>
      <c r="F486" s="32" t="n">
        <v>62</v>
      </c>
      <c r="G486" s="33" t="n">
        <v>717.97</v>
      </c>
      <c r="H486" s="33" t="n">
        <v>0.0560288828891293</v>
      </c>
    </row>
    <row r="487" ht="14.5" customHeight="1">
      <c r="A487" s="31" t="s">
        <v>45</v>
      </c>
      <c r="B487" s="31" t="s">
        <v>455</v>
      </c>
      <c r="C487" s="31" t="s">
        <v>481</v>
      </c>
      <c r="D487" s="32" t="n">
        <v>738127</v>
      </c>
      <c r="E487" s="32" t="n">
        <v>52</v>
      </c>
      <c r="F487" s="32" t="n">
        <v>58</v>
      </c>
      <c r="G487" s="33" t="n">
        <v>930.75</v>
      </c>
      <c r="H487" s="33" t="n">
        <v>0.0704485813416932</v>
      </c>
    </row>
    <row r="488" ht="14.5" customHeight="1">
      <c r="A488" s="31" t="s">
        <v>45</v>
      </c>
      <c r="B488" s="31" t="s">
        <v>455</v>
      </c>
      <c r="C488" s="31" t="s">
        <v>482</v>
      </c>
      <c r="D488" s="32" t="n">
        <v>666876</v>
      </c>
      <c r="E488" s="32" t="n">
        <v>55</v>
      </c>
      <c r="F488" s="32" t="n">
        <v>64</v>
      </c>
      <c r="G488" s="33" t="n">
        <v>778.21</v>
      </c>
      <c r="H488" s="33" t="n">
        <v>0.0824741031316167</v>
      </c>
    </row>
    <row r="489" ht="14.5" customHeight="1">
      <c r="A489" s="31" t="s">
        <v>45</v>
      </c>
      <c r="B489" s="31" t="s">
        <v>455</v>
      </c>
      <c r="C489" s="31" t="s">
        <v>483</v>
      </c>
      <c r="D489" s="32" t="n">
        <v>634094</v>
      </c>
      <c r="E489" s="32" t="n">
        <v>49</v>
      </c>
      <c r="F489" s="32" t="n">
        <v>53</v>
      </c>
      <c r="G489" s="33" t="n">
        <v>720.66</v>
      </c>
      <c r="H489" s="33" t="n">
        <v>0.0772756089791104</v>
      </c>
    </row>
    <row r="490" ht="14.5" customHeight="1">
      <c r="A490" s="31" t="s">
        <v>45</v>
      </c>
      <c r="B490" s="31" t="s">
        <v>455</v>
      </c>
      <c r="C490" s="31" t="s">
        <v>484</v>
      </c>
      <c r="D490" s="32" t="n">
        <v>643660</v>
      </c>
      <c r="E490" s="32" t="n">
        <v>40</v>
      </c>
      <c r="F490" s="32" t="n">
        <v>45</v>
      </c>
      <c r="G490" s="33" t="n">
        <v>601.18</v>
      </c>
      <c r="H490" s="33" t="n">
        <v>0.0621446105086536</v>
      </c>
    </row>
    <row r="491" ht="14.5" customHeight="1">
      <c r="A491" s="31" t="s">
        <v>45</v>
      </c>
      <c r="B491" s="31" t="s">
        <v>455</v>
      </c>
      <c r="C491" s="31" t="s">
        <v>473</v>
      </c>
      <c r="D491" s="32"/>
      <c r="E491" s="32" t="n">
        <v>1</v>
      </c>
      <c r="F491" s="32" t="n">
        <v>1</v>
      </c>
      <c r="G491" s="33" t="n">
        <v>4.8</v>
      </c>
      <c r="H491" s="33"/>
    </row>
    <row r="492" ht="14.5" customHeight="1">
      <c r="A492" s="31" t="s">
        <v>45</v>
      </c>
      <c r="B492" s="31" t="s">
        <v>456</v>
      </c>
      <c r="C492" s="31" t="s">
        <v>480</v>
      </c>
      <c r="D492" s="32" t="n">
        <v>802905</v>
      </c>
      <c r="E492" s="32" t="n">
        <v>154</v>
      </c>
      <c r="F492" s="32" t="n">
        <v>417</v>
      </c>
      <c r="G492" s="33" t="n">
        <v>3397.5</v>
      </c>
      <c r="H492" s="33" t="n">
        <v>0.191803513491634</v>
      </c>
    </row>
    <row r="493" ht="14.5" customHeight="1">
      <c r="A493" s="31" t="s">
        <v>45</v>
      </c>
      <c r="B493" s="31" t="s">
        <v>456</v>
      </c>
      <c r="C493" s="31" t="s">
        <v>481</v>
      </c>
      <c r="D493" s="32" t="n">
        <v>690455</v>
      </c>
      <c r="E493" s="32" t="n">
        <v>170</v>
      </c>
      <c r="F493" s="32" t="n">
        <v>391</v>
      </c>
      <c r="G493" s="33" t="n">
        <v>2251.08</v>
      </c>
      <c r="H493" s="33" t="n">
        <v>0.246214452788379</v>
      </c>
    </row>
    <row r="494" ht="14.5" customHeight="1">
      <c r="A494" s="31" t="s">
        <v>45</v>
      </c>
      <c r="B494" s="31" t="s">
        <v>456</v>
      </c>
      <c r="C494" s="31" t="s">
        <v>482</v>
      </c>
      <c r="D494" s="32" t="n">
        <v>642586</v>
      </c>
      <c r="E494" s="32" t="n">
        <v>146</v>
      </c>
      <c r="F494" s="32" t="n">
        <v>346</v>
      </c>
      <c r="G494" s="33" t="n">
        <v>2921</v>
      </c>
      <c r="H494" s="33" t="n">
        <v>0.227206941950183</v>
      </c>
    </row>
    <row r="495" ht="14.5" customHeight="1">
      <c r="A495" s="31" t="s">
        <v>45</v>
      </c>
      <c r="B495" s="31" t="s">
        <v>456</v>
      </c>
      <c r="C495" s="31" t="s">
        <v>483</v>
      </c>
      <c r="D495" s="32" t="n">
        <v>628351</v>
      </c>
      <c r="E495" s="32" t="n">
        <v>146</v>
      </c>
      <c r="F495" s="32" t="n">
        <v>403</v>
      </c>
      <c r="G495" s="33" t="n">
        <v>2584.43</v>
      </c>
      <c r="H495" s="33" t="n">
        <v>0.232354209669436</v>
      </c>
    </row>
    <row r="496" ht="14.5" customHeight="1">
      <c r="A496" s="31" t="s">
        <v>45</v>
      </c>
      <c r="B496" s="31" t="s">
        <v>456</v>
      </c>
      <c r="C496" s="31" t="s">
        <v>484</v>
      </c>
      <c r="D496" s="32" t="n">
        <v>671282</v>
      </c>
      <c r="E496" s="32" t="n">
        <v>131</v>
      </c>
      <c r="F496" s="32" t="n">
        <v>400</v>
      </c>
      <c r="G496" s="33" t="n">
        <v>2250.65</v>
      </c>
      <c r="H496" s="33" t="n">
        <v>0.19514898358663</v>
      </c>
    </row>
    <row r="497" ht="14.5" customHeight="1">
      <c r="A497" s="31" t="s">
        <v>45</v>
      </c>
      <c r="B497" s="31" t="s">
        <v>457</v>
      </c>
      <c r="C497" s="31" t="s">
        <v>480</v>
      </c>
      <c r="D497" s="32" t="n">
        <v>693416</v>
      </c>
      <c r="E497" s="32" t="n">
        <v>868</v>
      </c>
      <c r="F497" s="32" t="n">
        <v>2049</v>
      </c>
      <c r="G497" s="33" t="n">
        <v>43739.73</v>
      </c>
      <c r="H497" s="33" t="n">
        <v>1.25177382696678</v>
      </c>
    </row>
    <row r="498" ht="14.5" customHeight="1">
      <c r="A498" s="31" t="s">
        <v>45</v>
      </c>
      <c r="B498" s="31" t="s">
        <v>457</v>
      </c>
      <c r="C498" s="31" t="s">
        <v>481</v>
      </c>
      <c r="D498" s="32" t="n">
        <v>635109</v>
      </c>
      <c r="E498" s="32" t="n">
        <v>957</v>
      </c>
      <c r="F498" s="32" t="n">
        <v>1999</v>
      </c>
      <c r="G498" s="33" t="n">
        <v>56294.92</v>
      </c>
      <c r="H498" s="33" t="n">
        <v>1.50682796181443</v>
      </c>
    </row>
    <row r="499" ht="14.5" customHeight="1">
      <c r="A499" s="31" t="s">
        <v>45</v>
      </c>
      <c r="B499" s="31" t="s">
        <v>457</v>
      </c>
      <c r="C499" s="31" t="s">
        <v>482</v>
      </c>
      <c r="D499" s="32" t="n">
        <v>593491</v>
      </c>
      <c r="E499" s="32" t="n">
        <v>980</v>
      </c>
      <c r="F499" s="32" t="n">
        <v>2177</v>
      </c>
      <c r="G499" s="33" t="n">
        <v>61549.35</v>
      </c>
      <c r="H499" s="33" t="n">
        <v>1.65124660694096</v>
      </c>
    </row>
    <row r="500" ht="14.5" customHeight="1">
      <c r="A500" s="31" t="s">
        <v>45</v>
      </c>
      <c r="B500" s="31" t="s">
        <v>457</v>
      </c>
      <c r="C500" s="31" t="s">
        <v>483</v>
      </c>
      <c r="D500" s="32" t="n">
        <v>579355</v>
      </c>
      <c r="E500" s="32" t="n">
        <v>912</v>
      </c>
      <c r="F500" s="32" t="n">
        <v>1977</v>
      </c>
      <c r="G500" s="33" t="n">
        <v>60621.13</v>
      </c>
      <c r="H500" s="33" t="n">
        <v>1.57416437244867</v>
      </c>
    </row>
    <row r="501" ht="14.5" customHeight="1">
      <c r="A501" s="31" t="s">
        <v>45</v>
      </c>
      <c r="B501" s="31" t="s">
        <v>457</v>
      </c>
      <c r="C501" s="31" t="s">
        <v>484</v>
      </c>
      <c r="D501" s="32" t="n">
        <v>614500</v>
      </c>
      <c r="E501" s="32" t="n">
        <v>984</v>
      </c>
      <c r="F501" s="32" t="n">
        <v>2288</v>
      </c>
      <c r="G501" s="33" t="n">
        <v>62566.97</v>
      </c>
      <c r="H501" s="33" t="n">
        <v>1.6013018714402</v>
      </c>
    </row>
    <row r="502" ht="14.5" customHeight="1">
      <c r="A502" s="31" t="s">
        <v>45</v>
      </c>
      <c r="B502" s="31" t="s">
        <v>457</v>
      </c>
      <c r="C502" s="31" t="s">
        <v>473</v>
      </c>
      <c r="D502" s="32"/>
      <c r="E502" s="32" t="n">
        <v>4</v>
      </c>
      <c r="F502" s="32" t="n">
        <v>4</v>
      </c>
      <c r="G502" s="33" t="n">
        <v>183.38</v>
      </c>
      <c r="H502" s="33"/>
    </row>
    <row r="503" ht="14.5" customHeight="1">
      <c r="A503" s="31" t="s">
        <v>45</v>
      </c>
      <c r="B503" s="31" t="s">
        <v>458</v>
      </c>
      <c r="C503" s="31" t="s">
        <v>480</v>
      </c>
      <c r="D503" s="32" t="n">
        <v>761436</v>
      </c>
      <c r="E503" s="32" t="n">
        <v>2545</v>
      </c>
      <c r="F503" s="32" t="n">
        <v>5375</v>
      </c>
      <c r="G503" s="33" t="n">
        <v>177069.87</v>
      </c>
      <c r="H503" s="33" t="n">
        <v>3.34236889246109</v>
      </c>
    </row>
    <row r="504" ht="14.5" customHeight="1">
      <c r="A504" s="31" t="s">
        <v>45</v>
      </c>
      <c r="B504" s="31" t="s">
        <v>458</v>
      </c>
      <c r="C504" s="31" t="s">
        <v>481</v>
      </c>
      <c r="D504" s="32" t="n">
        <v>827189</v>
      </c>
      <c r="E504" s="32" t="n">
        <v>3030</v>
      </c>
      <c r="F504" s="32" t="n">
        <v>6278</v>
      </c>
      <c r="G504" s="33" t="n">
        <v>221042.97</v>
      </c>
      <c r="H504" s="33" t="n">
        <v>3.66300809125847</v>
      </c>
    </row>
    <row r="505" ht="14.5" customHeight="1">
      <c r="A505" s="31" t="s">
        <v>45</v>
      </c>
      <c r="B505" s="31" t="s">
        <v>458</v>
      </c>
      <c r="C505" s="31" t="s">
        <v>482</v>
      </c>
      <c r="D505" s="32" t="n">
        <v>727815</v>
      </c>
      <c r="E505" s="32" t="n">
        <v>2831</v>
      </c>
      <c r="F505" s="32" t="n">
        <v>5508</v>
      </c>
      <c r="G505" s="33" t="n">
        <v>208950.12</v>
      </c>
      <c r="H505" s="33" t="n">
        <v>3.88972472400267</v>
      </c>
    </row>
    <row r="506" ht="14.5" customHeight="1">
      <c r="A506" s="31" t="s">
        <v>45</v>
      </c>
      <c r="B506" s="31" t="s">
        <v>458</v>
      </c>
      <c r="C506" s="31" t="s">
        <v>483</v>
      </c>
      <c r="D506" s="32" t="n">
        <v>617707</v>
      </c>
      <c r="E506" s="32" t="n">
        <v>2813</v>
      </c>
      <c r="F506" s="32" t="n">
        <v>5433</v>
      </c>
      <c r="G506" s="33" t="n">
        <v>215718.67</v>
      </c>
      <c r="H506" s="33" t="n">
        <v>4.55393900344338</v>
      </c>
    </row>
    <row r="507" ht="14.5" customHeight="1">
      <c r="A507" s="31" t="s">
        <v>45</v>
      </c>
      <c r="B507" s="31" t="s">
        <v>458</v>
      </c>
      <c r="C507" s="31" t="s">
        <v>484</v>
      </c>
      <c r="D507" s="32" t="n">
        <v>538375</v>
      </c>
      <c r="E507" s="32" t="n">
        <v>2532</v>
      </c>
      <c r="F507" s="32" t="n">
        <v>4786</v>
      </c>
      <c r="G507" s="33" t="n">
        <v>192330.12</v>
      </c>
      <c r="H507" s="33" t="n">
        <v>4.70304156025075</v>
      </c>
    </row>
    <row r="508" ht="14.5" customHeight="1">
      <c r="A508" s="31" t="s">
        <v>45</v>
      </c>
      <c r="B508" s="31" t="s">
        <v>458</v>
      </c>
      <c r="C508" s="31" t="s">
        <v>473</v>
      </c>
      <c r="D508" s="32"/>
      <c r="E508" s="32" t="n">
        <v>10</v>
      </c>
      <c r="F508" s="32" t="n">
        <v>10</v>
      </c>
      <c r="G508" s="33" t="n">
        <v>387.54</v>
      </c>
      <c r="H508" s="33"/>
    </row>
    <row r="509" ht="14.5" customHeight="1">
      <c r="A509" s="31" t="s">
        <v>45</v>
      </c>
      <c r="B509" s="31" t="s">
        <v>459</v>
      </c>
      <c r="C509" s="31" t="s">
        <v>480</v>
      </c>
      <c r="D509" s="32" t="n">
        <v>877255</v>
      </c>
      <c r="E509" s="32" t="n">
        <v>4111</v>
      </c>
      <c r="F509" s="32" t="n">
        <v>9223</v>
      </c>
      <c r="G509" s="33" t="n">
        <v>289729.93</v>
      </c>
      <c r="H509" s="33" t="n">
        <v>4.68620868504597</v>
      </c>
    </row>
    <row r="510" ht="14.5" customHeight="1">
      <c r="A510" s="31" t="s">
        <v>45</v>
      </c>
      <c r="B510" s="31" t="s">
        <v>459</v>
      </c>
      <c r="C510" s="31" t="s">
        <v>481</v>
      </c>
      <c r="D510" s="32" t="n">
        <v>916449</v>
      </c>
      <c r="E510" s="32" t="n">
        <v>4322</v>
      </c>
      <c r="F510" s="32" t="n">
        <v>8608</v>
      </c>
      <c r="G510" s="33" t="n">
        <v>321885.12</v>
      </c>
      <c r="H510" s="33" t="n">
        <v>4.71602893341583</v>
      </c>
    </row>
    <row r="511" ht="14.5" customHeight="1">
      <c r="A511" s="31" t="s">
        <v>45</v>
      </c>
      <c r="B511" s="31" t="s">
        <v>459</v>
      </c>
      <c r="C511" s="31" t="s">
        <v>482</v>
      </c>
      <c r="D511" s="32" t="n">
        <v>784483</v>
      </c>
      <c r="E511" s="32" t="n">
        <v>4088</v>
      </c>
      <c r="F511" s="32" t="n">
        <v>7710</v>
      </c>
      <c r="G511" s="33" t="n">
        <v>312903.15</v>
      </c>
      <c r="H511" s="33" t="n">
        <v>5.21107531966913</v>
      </c>
    </row>
    <row r="512" ht="14.5" customHeight="1">
      <c r="A512" s="31" t="s">
        <v>45</v>
      </c>
      <c r="B512" s="31" t="s">
        <v>459</v>
      </c>
      <c r="C512" s="31" t="s">
        <v>483</v>
      </c>
      <c r="D512" s="32" t="n">
        <v>659304</v>
      </c>
      <c r="E512" s="32" t="n">
        <v>3563</v>
      </c>
      <c r="F512" s="32" t="n">
        <v>7217</v>
      </c>
      <c r="G512" s="33" t="n">
        <v>269351.54</v>
      </c>
      <c r="H512" s="33" t="n">
        <v>5.40418380595294</v>
      </c>
    </row>
    <row r="513" ht="14.5" customHeight="1">
      <c r="A513" s="31" t="s">
        <v>45</v>
      </c>
      <c r="B513" s="31" t="s">
        <v>459</v>
      </c>
      <c r="C513" s="31" t="s">
        <v>484</v>
      </c>
      <c r="D513" s="32" t="n">
        <v>534002</v>
      </c>
      <c r="E513" s="32" t="n">
        <v>3376</v>
      </c>
      <c r="F513" s="32" t="n">
        <v>5970</v>
      </c>
      <c r="G513" s="33" t="n">
        <v>258289.87</v>
      </c>
      <c r="H513" s="33" t="n">
        <v>6.3220737000985</v>
      </c>
    </row>
    <row r="514" ht="14.5" customHeight="1">
      <c r="A514" s="31" t="s">
        <v>45</v>
      </c>
      <c r="B514" s="31" t="s">
        <v>459</v>
      </c>
      <c r="C514" s="31" t="s">
        <v>473</v>
      </c>
      <c r="D514" s="32"/>
      <c r="E514" s="32" t="n">
        <v>13</v>
      </c>
      <c r="F514" s="32" t="n">
        <v>13</v>
      </c>
      <c r="G514" s="33" t="n">
        <v>242.89</v>
      </c>
      <c r="H514" s="33"/>
    </row>
    <row r="515" ht="14.5" customHeight="1">
      <c r="A515" s="31" t="s">
        <v>45</v>
      </c>
      <c r="B515" s="31" t="s">
        <v>460</v>
      </c>
      <c r="C515" s="31" t="s">
        <v>480</v>
      </c>
      <c r="D515" s="32" t="n">
        <v>884748</v>
      </c>
      <c r="E515" s="32" t="n">
        <v>5375</v>
      </c>
      <c r="F515" s="32" t="n">
        <v>12013</v>
      </c>
      <c r="G515" s="33" t="n">
        <v>377132.95</v>
      </c>
      <c r="H515" s="33" t="n">
        <v>6.07517620836668</v>
      </c>
    </row>
    <row r="516" ht="14.5" customHeight="1">
      <c r="A516" s="31" t="s">
        <v>45</v>
      </c>
      <c r="B516" s="31" t="s">
        <v>460</v>
      </c>
      <c r="C516" s="31" t="s">
        <v>481</v>
      </c>
      <c r="D516" s="32" t="n">
        <v>916336</v>
      </c>
      <c r="E516" s="32" t="n">
        <v>5530</v>
      </c>
      <c r="F516" s="32" t="n">
        <v>11043</v>
      </c>
      <c r="G516" s="33" t="n">
        <v>396088.21</v>
      </c>
      <c r="H516" s="33" t="n">
        <v>6.03490422727035</v>
      </c>
    </row>
    <row r="517" ht="14.5" customHeight="1">
      <c r="A517" s="31" t="s">
        <v>45</v>
      </c>
      <c r="B517" s="31" t="s">
        <v>460</v>
      </c>
      <c r="C517" s="31" t="s">
        <v>482</v>
      </c>
      <c r="D517" s="32" t="n">
        <v>793509</v>
      </c>
      <c r="E517" s="32" t="n">
        <v>5361</v>
      </c>
      <c r="F517" s="32" t="n">
        <v>10429</v>
      </c>
      <c r="G517" s="33" t="n">
        <v>403713.3</v>
      </c>
      <c r="H517" s="33" t="n">
        <v>6.75606703893718</v>
      </c>
    </row>
    <row r="518" ht="14.5" customHeight="1">
      <c r="A518" s="31" t="s">
        <v>45</v>
      </c>
      <c r="B518" s="31" t="s">
        <v>460</v>
      </c>
      <c r="C518" s="31" t="s">
        <v>483</v>
      </c>
      <c r="D518" s="32" t="n">
        <v>675159</v>
      </c>
      <c r="E518" s="32" t="n">
        <v>4684</v>
      </c>
      <c r="F518" s="32" t="n">
        <v>9173</v>
      </c>
      <c r="G518" s="33" t="n">
        <v>350498.26</v>
      </c>
      <c r="H518" s="33" t="n">
        <v>6.93762506313328</v>
      </c>
    </row>
    <row r="519" ht="14.5" customHeight="1">
      <c r="A519" s="31" t="s">
        <v>45</v>
      </c>
      <c r="B519" s="31" t="s">
        <v>460</v>
      </c>
      <c r="C519" s="31" t="s">
        <v>484</v>
      </c>
      <c r="D519" s="32" t="n">
        <v>554900</v>
      </c>
      <c r="E519" s="32" t="n">
        <v>4619</v>
      </c>
      <c r="F519" s="32" t="n">
        <v>8232</v>
      </c>
      <c r="G519" s="33" t="n">
        <v>354384.29</v>
      </c>
      <c r="H519" s="33" t="n">
        <v>8.32402234636872</v>
      </c>
    </row>
    <row r="520" ht="14.5" customHeight="1">
      <c r="A520" s="31" t="s">
        <v>45</v>
      </c>
      <c r="B520" s="31" t="s">
        <v>460</v>
      </c>
      <c r="C520" s="31" t="s">
        <v>473</v>
      </c>
      <c r="D520" s="32"/>
      <c r="E520" s="32" t="n">
        <v>19</v>
      </c>
      <c r="F520" s="32" t="n">
        <v>25</v>
      </c>
      <c r="G520" s="33" t="n">
        <v>1042.75</v>
      </c>
      <c r="H520" s="33"/>
    </row>
    <row r="521" ht="14.5" customHeight="1">
      <c r="A521" s="31" t="s">
        <v>45</v>
      </c>
      <c r="B521" s="31" t="s">
        <v>461</v>
      </c>
      <c r="C521" s="31" t="s">
        <v>480</v>
      </c>
      <c r="D521" s="32" t="n">
        <v>811851</v>
      </c>
      <c r="E521" s="32" t="n">
        <v>6952</v>
      </c>
      <c r="F521" s="32" t="n">
        <v>18935</v>
      </c>
      <c r="G521" s="33" t="n">
        <v>460708.71</v>
      </c>
      <c r="H521" s="33" t="n">
        <v>8.56314767118597</v>
      </c>
    </row>
    <row r="522" ht="14.5" customHeight="1">
      <c r="A522" s="31" t="s">
        <v>45</v>
      </c>
      <c r="B522" s="31" t="s">
        <v>461</v>
      </c>
      <c r="C522" s="31" t="s">
        <v>481</v>
      </c>
      <c r="D522" s="32" t="n">
        <v>841753</v>
      </c>
      <c r="E522" s="32" t="n">
        <v>7366</v>
      </c>
      <c r="F522" s="32" t="n">
        <v>18451</v>
      </c>
      <c r="G522" s="33" t="n">
        <v>502320.53</v>
      </c>
      <c r="H522" s="33" t="n">
        <v>8.75078556298582</v>
      </c>
    </row>
    <row r="523" ht="14.5" customHeight="1">
      <c r="A523" s="31" t="s">
        <v>45</v>
      </c>
      <c r="B523" s="31" t="s">
        <v>461</v>
      </c>
      <c r="C523" s="31" t="s">
        <v>482</v>
      </c>
      <c r="D523" s="32" t="n">
        <v>764482</v>
      </c>
      <c r="E523" s="32" t="n">
        <v>7340</v>
      </c>
      <c r="F523" s="32" t="n">
        <v>16854</v>
      </c>
      <c r="G523" s="33" t="n">
        <v>532057.79</v>
      </c>
      <c r="H523" s="33" t="n">
        <v>9.60127249562449</v>
      </c>
    </row>
    <row r="524" ht="14.5" customHeight="1">
      <c r="A524" s="31" t="s">
        <v>45</v>
      </c>
      <c r="B524" s="31" t="s">
        <v>461</v>
      </c>
      <c r="C524" s="31" t="s">
        <v>483</v>
      </c>
      <c r="D524" s="32" t="n">
        <v>692414</v>
      </c>
      <c r="E524" s="32" t="n">
        <v>6775</v>
      </c>
      <c r="F524" s="32" t="n">
        <v>15735</v>
      </c>
      <c r="G524" s="33" t="n">
        <v>495677.37</v>
      </c>
      <c r="H524" s="33" t="n">
        <v>9.78460863009702</v>
      </c>
    </row>
    <row r="525" ht="14.5" customHeight="1">
      <c r="A525" s="31" t="s">
        <v>45</v>
      </c>
      <c r="B525" s="31" t="s">
        <v>461</v>
      </c>
      <c r="C525" s="31" t="s">
        <v>484</v>
      </c>
      <c r="D525" s="32" t="n">
        <v>627709</v>
      </c>
      <c r="E525" s="32" t="n">
        <v>7090</v>
      </c>
      <c r="F525" s="32" t="n">
        <v>15381</v>
      </c>
      <c r="G525" s="33" t="n">
        <v>543498.33</v>
      </c>
      <c r="H525" s="33" t="n">
        <v>11.2950427666323</v>
      </c>
    </row>
    <row r="526" ht="14.5" customHeight="1">
      <c r="A526" s="31" t="s">
        <v>45</v>
      </c>
      <c r="B526" s="31" t="s">
        <v>461</v>
      </c>
      <c r="C526" s="31" t="s">
        <v>473</v>
      </c>
      <c r="D526" s="32"/>
      <c r="E526" s="32" t="n">
        <v>29</v>
      </c>
      <c r="F526" s="32" t="n">
        <v>30</v>
      </c>
      <c r="G526" s="33" t="n">
        <v>1049.67</v>
      </c>
      <c r="H526" s="33"/>
    </row>
    <row r="527" ht="14.5" customHeight="1">
      <c r="A527" s="31" t="s">
        <v>45</v>
      </c>
      <c r="B527" s="31" t="s">
        <v>462</v>
      </c>
      <c r="C527" s="31" t="s">
        <v>480</v>
      </c>
      <c r="D527" s="32" t="n">
        <v>689841</v>
      </c>
      <c r="E527" s="32" t="n">
        <v>11452</v>
      </c>
      <c r="F527" s="32" t="n">
        <v>34868</v>
      </c>
      <c r="G527" s="33" t="n">
        <v>659468.01</v>
      </c>
      <c r="H527" s="33" t="n">
        <v>16.6009268802521</v>
      </c>
    </row>
    <row r="528" ht="14.5" customHeight="1">
      <c r="A528" s="31" t="s">
        <v>45</v>
      </c>
      <c r="B528" s="31" t="s">
        <v>462</v>
      </c>
      <c r="C528" s="31" t="s">
        <v>481</v>
      </c>
      <c r="D528" s="32" t="n">
        <v>722864</v>
      </c>
      <c r="E528" s="32" t="n">
        <v>12087</v>
      </c>
      <c r="F528" s="32" t="n">
        <v>35176</v>
      </c>
      <c r="G528" s="33" t="n">
        <v>732221.82</v>
      </c>
      <c r="H528" s="33" t="n">
        <v>16.7209876269948</v>
      </c>
    </row>
    <row r="529" ht="14.5" customHeight="1">
      <c r="A529" s="31" t="s">
        <v>45</v>
      </c>
      <c r="B529" s="31" t="s">
        <v>462</v>
      </c>
      <c r="C529" s="31" t="s">
        <v>482</v>
      </c>
      <c r="D529" s="32" t="n">
        <v>699886</v>
      </c>
      <c r="E529" s="32" t="n">
        <v>12613</v>
      </c>
      <c r="F529" s="32" t="n">
        <v>36223</v>
      </c>
      <c r="G529" s="33" t="n">
        <v>807895.82</v>
      </c>
      <c r="H529" s="33" t="n">
        <v>18.0215063596071</v>
      </c>
    </row>
    <row r="530" ht="14.5" customHeight="1">
      <c r="A530" s="31" t="s">
        <v>45</v>
      </c>
      <c r="B530" s="31" t="s">
        <v>462</v>
      </c>
      <c r="C530" s="31" t="s">
        <v>483</v>
      </c>
      <c r="D530" s="32" t="n">
        <v>677912</v>
      </c>
      <c r="E530" s="32" t="n">
        <v>12248</v>
      </c>
      <c r="F530" s="32" t="n">
        <v>36480</v>
      </c>
      <c r="G530" s="33" t="n">
        <v>796091.33</v>
      </c>
      <c r="H530" s="33" t="n">
        <v>18.0672417658929</v>
      </c>
    </row>
    <row r="531" ht="14.5" customHeight="1">
      <c r="A531" s="31" t="s">
        <v>45</v>
      </c>
      <c r="B531" s="31" t="s">
        <v>462</v>
      </c>
      <c r="C531" s="31" t="s">
        <v>484</v>
      </c>
      <c r="D531" s="32" t="n">
        <v>685800</v>
      </c>
      <c r="E531" s="32" t="n">
        <v>13257</v>
      </c>
      <c r="F531" s="32" t="n">
        <v>39262</v>
      </c>
      <c r="G531" s="33" t="n">
        <v>919295.02</v>
      </c>
      <c r="H531" s="33" t="n">
        <v>19.3307086614173</v>
      </c>
    </row>
    <row r="532" ht="14.5" customHeight="1">
      <c r="A532" s="31" t="s">
        <v>45</v>
      </c>
      <c r="B532" s="31" t="s">
        <v>462</v>
      </c>
      <c r="C532" s="31" t="s">
        <v>473</v>
      </c>
      <c r="D532" s="32"/>
      <c r="E532" s="32" t="n">
        <v>48</v>
      </c>
      <c r="F532" s="32" t="n">
        <v>56</v>
      </c>
      <c r="G532" s="33" t="n">
        <v>1456.81</v>
      </c>
      <c r="H532" s="33"/>
    </row>
    <row r="533" ht="14.5" customHeight="1">
      <c r="A533" s="31" t="s">
        <v>45</v>
      </c>
      <c r="B533" s="31" t="s">
        <v>463</v>
      </c>
      <c r="C533" s="31" t="s">
        <v>480</v>
      </c>
      <c r="D533" s="32" t="n">
        <v>683053</v>
      </c>
      <c r="E533" s="32" t="n">
        <v>30477</v>
      </c>
      <c r="F533" s="32" t="n">
        <v>99807</v>
      </c>
      <c r="G533" s="33" t="n">
        <v>1513811.09</v>
      </c>
      <c r="H533" s="33" t="n">
        <v>44.6187923923912</v>
      </c>
    </row>
    <row r="534" ht="14.5" customHeight="1">
      <c r="A534" s="31" t="s">
        <v>45</v>
      </c>
      <c r="B534" s="31" t="s">
        <v>463</v>
      </c>
      <c r="C534" s="31" t="s">
        <v>481</v>
      </c>
      <c r="D534" s="32" t="n">
        <v>718418</v>
      </c>
      <c r="E534" s="32" t="n">
        <v>33677</v>
      </c>
      <c r="F534" s="32" t="n">
        <v>108206</v>
      </c>
      <c r="G534" s="33" t="n">
        <v>1756008.64</v>
      </c>
      <c r="H534" s="33" t="n">
        <v>46.8766094390731</v>
      </c>
    </row>
    <row r="535" ht="14.5" customHeight="1">
      <c r="A535" s="31" t="s">
        <v>45</v>
      </c>
      <c r="B535" s="31" t="s">
        <v>463</v>
      </c>
      <c r="C535" s="31" t="s">
        <v>482</v>
      </c>
      <c r="D535" s="32" t="n">
        <v>729368</v>
      </c>
      <c r="E535" s="32" t="n">
        <v>37300</v>
      </c>
      <c r="F535" s="32" t="n">
        <v>123285</v>
      </c>
      <c r="G535" s="33" t="n">
        <v>2041530.59</v>
      </c>
      <c r="H535" s="33" t="n">
        <v>51.1401651841046</v>
      </c>
    </row>
    <row r="536" ht="14.5" customHeight="1">
      <c r="A536" s="31" t="s">
        <v>45</v>
      </c>
      <c r="B536" s="31" t="s">
        <v>463</v>
      </c>
      <c r="C536" s="31" t="s">
        <v>483</v>
      </c>
      <c r="D536" s="32" t="n">
        <v>739559</v>
      </c>
      <c r="E536" s="32" t="n">
        <v>37976</v>
      </c>
      <c r="F536" s="32" t="n">
        <v>129411</v>
      </c>
      <c r="G536" s="33" t="n">
        <v>2155415.46</v>
      </c>
      <c r="H536" s="33" t="n">
        <v>51.3495204574618</v>
      </c>
    </row>
    <row r="537" ht="14.5" customHeight="1">
      <c r="A537" s="31" t="s">
        <v>45</v>
      </c>
      <c r="B537" s="31" t="s">
        <v>463</v>
      </c>
      <c r="C537" s="31" t="s">
        <v>484</v>
      </c>
      <c r="D537" s="32" t="n">
        <v>768241</v>
      </c>
      <c r="E537" s="32" t="n">
        <v>41819</v>
      </c>
      <c r="F537" s="32" t="n">
        <v>144706</v>
      </c>
      <c r="G537" s="33" t="n">
        <v>2504987.61</v>
      </c>
      <c r="H537" s="33" t="n">
        <v>54.4347411814782</v>
      </c>
    </row>
    <row r="538" ht="14.5" customHeight="1">
      <c r="A538" s="31" t="s">
        <v>45</v>
      </c>
      <c r="B538" s="31" t="s">
        <v>463</v>
      </c>
      <c r="C538" s="31" t="s">
        <v>473</v>
      </c>
      <c r="D538" s="32"/>
      <c r="E538" s="32" t="n">
        <v>166</v>
      </c>
      <c r="F538" s="32" t="n">
        <v>211</v>
      </c>
      <c r="G538" s="33" t="n">
        <v>3887.38</v>
      </c>
      <c r="H538" s="33"/>
    </row>
    <row r="539" ht="14.5" customHeight="1">
      <c r="A539" s="31" t="s">
        <v>45</v>
      </c>
      <c r="B539" s="31" t="s">
        <v>464</v>
      </c>
      <c r="C539" s="31" t="s">
        <v>480</v>
      </c>
      <c r="D539" s="32" t="n">
        <v>709427</v>
      </c>
      <c r="E539" s="32" t="n">
        <v>49910</v>
      </c>
      <c r="F539" s="32" t="n">
        <v>170738</v>
      </c>
      <c r="G539" s="33" t="n">
        <v>2482674.72</v>
      </c>
      <c r="H539" s="33" t="n">
        <v>70.3525521300994</v>
      </c>
    </row>
    <row r="540" ht="14.5" customHeight="1">
      <c r="A540" s="31" t="s">
        <v>45</v>
      </c>
      <c r="B540" s="31" t="s">
        <v>464</v>
      </c>
      <c r="C540" s="31" t="s">
        <v>481</v>
      </c>
      <c r="D540" s="32" t="n">
        <v>754881</v>
      </c>
      <c r="E540" s="32" t="n">
        <v>59500</v>
      </c>
      <c r="F540" s="32" t="n">
        <v>204505</v>
      </c>
      <c r="G540" s="33" t="n">
        <v>3107916.76</v>
      </c>
      <c r="H540" s="33" t="n">
        <v>78.8203703630109</v>
      </c>
    </row>
    <row r="541" ht="14.5" customHeight="1">
      <c r="A541" s="31" t="s">
        <v>45</v>
      </c>
      <c r="B541" s="31" t="s">
        <v>464</v>
      </c>
      <c r="C541" s="31" t="s">
        <v>482</v>
      </c>
      <c r="D541" s="32" t="n">
        <v>788075</v>
      </c>
      <c r="E541" s="32" t="n">
        <v>68465</v>
      </c>
      <c r="F541" s="32" t="n">
        <v>242063</v>
      </c>
      <c r="G541" s="33" t="n">
        <v>3731709.77</v>
      </c>
      <c r="H541" s="33" t="n">
        <v>86.8762490879675</v>
      </c>
    </row>
    <row r="542" ht="14.5" customHeight="1">
      <c r="A542" s="31" t="s">
        <v>45</v>
      </c>
      <c r="B542" s="31" t="s">
        <v>464</v>
      </c>
      <c r="C542" s="31" t="s">
        <v>483</v>
      </c>
      <c r="D542" s="32" t="n">
        <v>805858</v>
      </c>
      <c r="E542" s="32" t="n">
        <v>73225</v>
      </c>
      <c r="F542" s="32" t="n">
        <v>268311</v>
      </c>
      <c r="G542" s="33" t="n">
        <v>4156544.91</v>
      </c>
      <c r="H542" s="33" t="n">
        <v>90.8658845603072</v>
      </c>
    </row>
    <row r="543" ht="14.5" customHeight="1">
      <c r="A543" s="31" t="s">
        <v>45</v>
      </c>
      <c r="B543" s="31" t="s">
        <v>464</v>
      </c>
      <c r="C543" s="31" t="s">
        <v>484</v>
      </c>
      <c r="D543" s="32" t="n">
        <v>817110</v>
      </c>
      <c r="E543" s="32" t="n">
        <v>82336</v>
      </c>
      <c r="F543" s="32" t="n">
        <v>309205</v>
      </c>
      <c r="G543" s="33" t="n">
        <v>4975188.75</v>
      </c>
      <c r="H543" s="33" t="n">
        <v>100.764890895963</v>
      </c>
    </row>
    <row r="544" ht="14.5" customHeight="1">
      <c r="A544" s="31" t="s">
        <v>45</v>
      </c>
      <c r="B544" s="31" t="s">
        <v>464</v>
      </c>
      <c r="C544" s="31" t="s">
        <v>473</v>
      </c>
      <c r="D544" s="32"/>
      <c r="E544" s="32" t="n">
        <v>301</v>
      </c>
      <c r="F544" s="32" t="n">
        <v>393</v>
      </c>
      <c r="G544" s="33" t="n">
        <v>6990.03</v>
      </c>
      <c r="H544" s="33"/>
    </row>
    <row r="545" ht="14.5" customHeight="1">
      <c r="A545" s="31" t="s">
        <v>45</v>
      </c>
      <c r="B545" s="31" t="s">
        <v>465</v>
      </c>
      <c r="C545" s="31" t="s">
        <v>480</v>
      </c>
      <c r="D545" s="32" t="n">
        <v>662811</v>
      </c>
      <c r="E545" s="32" t="n">
        <v>37614</v>
      </c>
      <c r="F545" s="32" t="n">
        <v>130270</v>
      </c>
      <c r="G545" s="33" t="n">
        <v>1896856.4</v>
      </c>
      <c r="H545" s="33" t="n">
        <v>56.7492090505438</v>
      </c>
    </row>
    <row r="546" ht="14.5" customHeight="1">
      <c r="A546" s="31" t="s">
        <v>45</v>
      </c>
      <c r="B546" s="31" t="s">
        <v>465</v>
      </c>
      <c r="C546" s="31" t="s">
        <v>481</v>
      </c>
      <c r="D546" s="32" t="n">
        <v>720182</v>
      </c>
      <c r="E546" s="32" t="n">
        <v>48010</v>
      </c>
      <c r="F546" s="32" t="n">
        <v>163702</v>
      </c>
      <c r="G546" s="33" t="n">
        <v>2542781.78</v>
      </c>
      <c r="H546" s="33" t="n">
        <v>66.6637044524856</v>
      </c>
    </row>
    <row r="547" ht="14.5" customHeight="1">
      <c r="A547" s="31" t="s">
        <v>45</v>
      </c>
      <c r="B547" s="31" t="s">
        <v>465</v>
      </c>
      <c r="C547" s="31" t="s">
        <v>482</v>
      </c>
      <c r="D547" s="32" t="n">
        <v>778109</v>
      </c>
      <c r="E547" s="32" t="n">
        <v>58987</v>
      </c>
      <c r="F547" s="32" t="n">
        <v>209205</v>
      </c>
      <c r="G547" s="33" t="n">
        <v>3281010.82</v>
      </c>
      <c r="H547" s="33" t="n">
        <v>75.8081451313376</v>
      </c>
    </row>
    <row r="548" ht="14.5" customHeight="1">
      <c r="A548" s="31" t="s">
        <v>45</v>
      </c>
      <c r="B548" s="31" t="s">
        <v>465</v>
      </c>
      <c r="C548" s="31" t="s">
        <v>483</v>
      </c>
      <c r="D548" s="32" t="n">
        <v>798848</v>
      </c>
      <c r="E548" s="32" t="n">
        <v>65213</v>
      </c>
      <c r="F548" s="32" t="n">
        <v>236879</v>
      </c>
      <c r="G548" s="33" t="n">
        <v>3767214.3</v>
      </c>
      <c r="H548" s="33" t="n">
        <v>81.6338026758532</v>
      </c>
    </row>
    <row r="549" ht="14.5" customHeight="1">
      <c r="A549" s="31" t="s">
        <v>45</v>
      </c>
      <c r="B549" s="31" t="s">
        <v>465</v>
      </c>
      <c r="C549" s="31" t="s">
        <v>484</v>
      </c>
      <c r="D549" s="32" t="n">
        <v>801832</v>
      </c>
      <c r="E549" s="32" t="n">
        <v>74880</v>
      </c>
      <c r="F549" s="32" t="n">
        <v>274890</v>
      </c>
      <c r="G549" s="33" t="n">
        <v>4550464.29</v>
      </c>
      <c r="H549" s="33" t="n">
        <v>93.3861457262868</v>
      </c>
    </row>
    <row r="550" ht="14.5" customHeight="1">
      <c r="A550" s="31" t="s">
        <v>45</v>
      </c>
      <c r="B550" s="31" t="s">
        <v>465</v>
      </c>
      <c r="C550" s="31" t="s">
        <v>473</v>
      </c>
      <c r="D550" s="32"/>
      <c r="E550" s="32" t="n">
        <v>211</v>
      </c>
      <c r="F550" s="32" t="n">
        <v>298</v>
      </c>
      <c r="G550" s="33" t="n">
        <v>5365.84</v>
      </c>
      <c r="H550" s="33"/>
    </row>
    <row r="551" ht="14.5" customHeight="1">
      <c r="A551" s="31" t="s">
        <v>45</v>
      </c>
      <c r="B551" s="31" t="s">
        <v>466</v>
      </c>
      <c r="C551" s="31" t="s">
        <v>480</v>
      </c>
      <c r="D551" s="32" t="n">
        <v>550121</v>
      </c>
      <c r="E551" s="32" t="n">
        <v>21273</v>
      </c>
      <c r="F551" s="32" t="n">
        <v>72151</v>
      </c>
      <c r="G551" s="33" t="n">
        <v>1013636.08</v>
      </c>
      <c r="H551" s="33" t="n">
        <v>38.6696744897941</v>
      </c>
    </row>
    <row r="552" ht="14.5" customHeight="1">
      <c r="A552" s="31" t="s">
        <v>45</v>
      </c>
      <c r="B552" s="31" t="s">
        <v>466</v>
      </c>
      <c r="C552" s="31" t="s">
        <v>481</v>
      </c>
      <c r="D552" s="32" t="n">
        <v>605845</v>
      </c>
      <c r="E552" s="32" t="n">
        <v>28715</v>
      </c>
      <c r="F552" s="32" t="n">
        <v>96601</v>
      </c>
      <c r="G552" s="33" t="n">
        <v>1408323.51</v>
      </c>
      <c r="H552" s="33" t="n">
        <v>47.3966113444858</v>
      </c>
    </row>
    <row r="553" ht="14.5" customHeight="1">
      <c r="A553" s="31" t="s">
        <v>45</v>
      </c>
      <c r="B553" s="31" t="s">
        <v>466</v>
      </c>
      <c r="C553" s="31" t="s">
        <v>482</v>
      </c>
      <c r="D553" s="32" t="n">
        <v>667559</v>
      </c>
      <c r="E553" s="32" t="n">
        <v>37083</v>
      </c>
      <c r="F553" s="32" t="n">
        <v>129262</v>
      </c>
      <c r="G553" s="33" t="n">
        <v>1892925.4</v>
      </c>
      <c r="H553" s="33" t="n">
        <v>55.5501461294058</v>
      </c>
    </row>
    <row r="554" ht="14.5" customHeight="1">
      <c r="A554" s="31" t="s">
        <v>45</v>
      </c>
      <c r="B554" s="31" t="s">
        <v>466</v>
      </c>
      <c r="C554" s="31" t="s">
        <v>483</v>
      </c>
      <c r="D554" s="32" t="n">
        <v>689362</v>
      </c>
      <c r="E554" s="32" t="n">
        <v>41429</v>
      </c>
      <c r="F554" s="32" t="n">
        <v>145970</v>
      </c>
      <c r="G554" s="33" t="n">
        <v>2201943.81</v>
      </c>
      <c r="H554" s="33" t="n">
        <v>60.0975974886924</v>
      </c>
    </row>
    <row r="555" ht="14.5" customHeight="1">
      <c r="A555" s="31" t="s">
        <v>45</v>
      </c>
      <c r="B555" s="31" t="s">
        <v>466</v>
      </c>
      <c r="C555" s="31" t="s">
        <v>484</v>
      </c>
      <c r="D555" s="32" t="n">
        <v>683926</v>
      </c>
      <c r="E555" s="32" t="n">
        <v>48055</v>
      </c>
      <c r="F555" s="32" t="n">
        <v>169282</v>
      </c>
      <c r="G555" s="33" t="n">
        <v>2642708.28</v>
      </c>
      <c r="H555" s="33" t="n">
        <v>70.263449554484</v>
      </c>
    </row>
    <row r="556" ht="14.5" customHeight="1">
      <c r="A556" s="31" t="s">
        <v>45</v>
      </c>
      <c r="B556" s="31" t="s">
        <v>466</v>
      </c>
      <c r="C556" s="31" t="s">
        <v>473</v>
      </c>
      <c r="D556" s="32"/>
      <c r="E556" s="32" t="n">
        <v>126</v>
      </c>
      <c r="F556" s="32" t="n">
        <v>195</v>
      </c>
      <c r="G556" s="33" t="n">
        <v>3172.85</v>
      </c>
      <c r="H556" s="33"/>
    </row>
    <row r="557" ht="14.5" customHeight="1">
      <c r="A557" s="31" t="s">
        <v>45</v>
      </c>
      <c r="B557" s="31" t="s">
        <v>467</v>
      </c>
      <c r="C557" s="31" t="s">
        <v>480</v>
      </c>
      <c r="D557" s="32" t="n">
        <v>444829</v>
      </c>
      <c r="E557" s="32" t="n">
        <v>13937</v>
      </c>
      <c r="F557" s="32" t="n">
        <v>48273</v>
      </c>
      <c r="G557" s="33" t="n">
        <v>665391.97</v>
      </c>
      <c r="H557" s="33" t="n">
        <v>31.331140730483</v>
      </c>
    </row>
    <row r="558" ht="14.5" customHeight="1">
      <c r="A558" s="31" t="s">
        <v>45</v>
      </c>
      <c r="B558" s="31" t="s">
        <v>467</v>
      </c>
      <c r="C558" s="31" t="s">
        <v>481</v>
      </c>
      <c r="D558" s="32" t="n">
        <v>511238</v>
      </c>
      <c r="E558" s="32" t="n">
        <v>20156</v>
      </c>
      <c r="F558" s="32" t="n">
        <v>68974</v>
      </c>
      <c r="G558" s="33" t="n">
        <v>968988.4</v>
      </c>
      <c r="H558" s="33" t="n">
        <v>39.4258642745649</v>
      </c>
    </row>
    <row r="559" ht="14.5" customHeight="1">
      <c r="A559" s="31" t="s">
        <v>45</v>
      </c>
      <c r="B559" s="31" t="s">
        <v>467</v>
      </c>
      <c r="C559" s="31" t="s">
        <v>482</v>
      </c>
      <c r="D559" s="32" t="n">
        <v>590314</v>
      </c>
      <c r="E559" s="32" t="n">
        <v>27342</v>
      </c>
      <c r="F559" s="32" t="n">
        <v>96276</v>
      </c>
      <c r="G559" s="33" t="n">
        <v>1376031.49</v>
      </c>
      <c r="H559" s="33" t="n">
        <v>46.3177224324681</v>
      </c>
    </row>
    <row r="560" ht="14.5" customHeight="1">
      <c r="A560" s="31" t="s">
        <v>45</v>
      </c>
      <c r="B560" s="31" t="s">
        <v>467</v>
      </c>
      <c r="C560" s="31" t="s">
        <v>483</v>
      </c>
      <c r="D560" s="32" t="n">
        <v>619719</v>
      </c>
      <c r="E560" s="32" t="n">
        <v>30723</v>
      </c>
      <c r="F560" s="32" t="n">
        <v>107960</v>
      </c>
      <c r="G560" s="33" t="n">
        <v>1572646.71</v>
      </c>
      <c r="H560" s="33" t="n">
        <v>49.5756947907035</v>
      </c>
    </row>
    <row r="561" ht="14.5" customHeight="1">
      <c r="A561" s="31" t="s">
        <v>45</v>
      </c>
      <c r="B561" s="31" t="s">
        <v>467</v>
      </c>
      <c r="C561" s="31" t="s">
        <v>484</v>
      </c>
      <c r="D561" s="32" t="n">
        <v>618200</v>
      </c>
      <c r="E561" s="32" t="n">
        <v>35754</v>
      </c>
      <c r="F561" s="32" t="n">
        <v>126257</v>
      </c>
      <c r="G561" s="33" t="n">
        <v>1890318.82</v>
      </c>
      <c r="H561" s="33" t="n">
        <v>57.8356518925914</v>
      </c>
    </row>
    <row r="562" ht="14.5" customHeight="1">
      <c r="A562" s="31" t="s">
        <v>45</v>
      </c>
      <c r="B562" s="31" t="s">
        <v>467</v>
      </c>
      <c r="C562" s="31" t="s">
        <v>473</v>
      </c>
      <c r="D562" s="32"/>
      <c r="E562" s="32" t="n">
        <v>95</v>
      </c>
      <c r="F562" s="32" t="n">
        <v>191</v>
      </c>
      <c r="G562" s="33" t="n">
        <v>3383.77</v>
      </c>
      <c r="H562" s="33"/>
    </row>
    <row r="563" ht="14.5" customHeight="1">
      <c r="A563" s="31" t="s">
        <v>45</v>
      </c>
      <c r="B563" s="31" t="s">
        <v>468</v>
      </c>
      <c r="C563" s="31" t="s">
        <v>480</v>
      </c>
      <c r="D563" s="32" t="n">
        <v>397001</v>
      </c>
      <c r="E563" s="32" t="n">
        <v>11850</v>
      </c>
      <c r="F563" s="32" t="n">
        <v>39219</v>
      </c>
      <c r="G563" s="33" t="n">
        <v>537206.19</v>
      </c>
      <c r="H563" s="33" t="n">
        <v>29.8487913128682</v>
      </c>
    </row>
    <row r="564" ht="14.5" customHeight="1">
      <c r="A564" s="31" t="s">
        <v>45</v>
      </c>
      <c r="B564" s="31" t="s">
        <v>468</v>
      </c>
      <c r="C564" s="31" t="s">
        <v>481</v>
      </c>
      <c r="D564" s="32" t="n">
        <v>490129</v>
      </c>
      <c r="E564" s="32" t="n">
        <v>17867</v>
      </c>
      <c r="F564" s="32" t="n">
        <v>60126</v>
      </c>
      <c r="G564" s="33" t="n">
        <v>827580.82</v>
      </c>
      <c r="H564" s="33" t="n">
        <v>36.4536683199729</v>
      </c>
    </row>
    <row r="565" ht="14.5" customHeight="1">
      <c r="A565" s="31" t="s">
        <v>45</v>
      </c>
      <c r="B565" s="31" t="s">
        <v>468</v>
      </c>
      <c r="C565" s="31" t="s">
        <v>482</v>
      </c>
      <c r="D565" s="32" t="n">
        <v>598954</v>
      </c>
      <c r="E565" s="32" t="n">
        <v>24486</v>
      </c>
      <c r="F565" s="32" t="n">
        <v>85184</v>
      </c>
      <c r="G565" s="33" t="n">
        <v>1182197.49</v>
      </c>
      <c r="H565" s="33" t="n">
        <v>40.8812696801424</v>
      </c>
    </row>
    <row r="566" ht="14.5" customHeight="1">
      <c r="A566" s="31" t="s">
        <v>45</v>
      </c>
      <c r="B566" s="31" t="s">
        <v>468</v>
      </c>
      <c r="C566" s="31" t="s">
        <v>483</v>
      </c>
      <c r="D566" s="32" t="n">
        <v>654855</v>
      </c>
      <c r="E566" s="32" t="n">
        <v>28138</v>
      </c>
      <c r="F566" s="32" t="n">
        <v>98207</v>
      </c>
      <c r="G566" s="33" t="n">
        <v>1381236.34</v>
      </c>
      <c r="H566" s="33" t="n">
        <v>42.9682906903055</v>
      </c>
    </row>
    <row r="567" ht="14.5" customHeight="1">
      <c r="A567" s="31" t="s">
        <v>45</v>
      </c>
      <c r="B567" s="31" t="s">
        <v>468</v>
      </c>
      <c r="C567" s="31" t="s">
        <v>484</v>
      </c>
      <c r="D567" s="32" t="n">
        <v>673189</v>
      </c>
      <c r="E567" s="32" t="n">
        <v>33727</v>
      </c>
      <c r="F567" s="32" t="n">
        <v>118487</v>
      </c>
      <c r="G567" s="33" t="n">
        <v>1706943</v>
      </c>
      <c r="H567" s="33" t="n">
        <v>50.1003432914085</v>
      </c>
    </row>
    <row r="568" ht="14.5" customHeight="1">
      <c r="A568" s="31" t="s">
        <v>45</v>
      </c>
      <c r="B568" s="31" t="s">
        <v>468</v>
      </c>
      <c r="C568" s="31" t="s">
        <v>473</v>
      </c>
      <c r="D568" s="32"/>
      <c r="E568" s="32" t="n">
        <v>84</v>
      </c>
      <c r="F568" s="32" t="n">
        <v>109</v>
      </c>
      <c r="G568" s="33" t="n">
        <v>2445.17</v>
      </c>
      <c r="H568" s="33"/>
    </row>
    <row r="569" ht="14.5" customHeight="1">
      <c r="A569" s="31" t="s">
        <v>45</v>
      </c>
      <c r="B569" s="31" t="s">
        <v>469</v>
      </c>
      <c r="C569" s="31" t="s">
        <v>480</v>
      </c>
      <c r="D569" s="32" t="n">
        <v>273652</v>
      </c>
      <c r="E569" s="32" t="n">
        <v>7383</v>
      </c>
      <c r="F569" s="32" t="n">
        <v>23651</v>
      </c>
      <c r="G569" s="33" t="n">
        <v>332940.79</v>
      </c>
      <c r="H569" s="33" t="n">
        <v>26.9795214359844</v>
      </c>
    </row>
    <row r="570" ht="14.5" customHeight="1">
      <c r="A570" s="31" t="s">
        <v>45</v>
      </c>
      <c r="B570" s="31" t="s">
        <v>469</v>
      </c>
      <c r="C570" s="31" t="s">
        <v>481</v>
      </c>
      <c r="D570" s="32" t="n">
        <v>345565</v>
      </c>
      <c r="E570" s="32" t="n">
        <v>11244</v>
      </c>
      <c r="F570" s="32" t="n">
        <v>36379</v>
      </c>
      <c r="G570" s="33" t="n">
        <v>501676.17</v>
      </c>
      <c r="H570" s="33" t="n">
        <v>32.5380174496838</v>
      </c>
    </row>
    <row r="571" ht="14.5" customHeight="1">
      <c r="A571" s="31" t="s">
        <v>45</v>
      </c>
      <c r="B571" s="31" t="s">
        <v>469</v>
      </c>
      <c r="C571" s="31" t="s">
        <v>482</v>
      </c>
      <c r="D571" s="32" t="n">
        <v>428397</v>
      </c>
      <c r="E571" s="32" t="n">
        <v>15200</v>
      </c>
      <c r="F571" s="32" t="n">
        <v>51569</v>
      </c>
      <c r="G571" s="33" t="n">
        <v>707962.63</v>
      </c>
      <c r="H571" s="33" t="n">
        <v>35.48110747741</v>
      </c>
    </row>
    <row r="572" ht="14.5" customHeight="1">
      <c r="A572" s="31" t="s">
        <v>45</v>
      </c>
      <c r="B572" s="31" t="s">
        <v>469</v>
      </c>
      <c r="C572" s="31" t="s">
        <v>483</v>
      </c>
      <c r="D572" s="32" t="n">
        <v>473036</v>
      </c>
      <c r="E572" s="32" t="n">
        <v>17679</v>
      </c>
      <c r="F572" s="32" t="n">
        <v>60002</v>
      </c>
      <c r="G572" s="33" t="n">
        <v>824796.12</v>
      </c>
      <c r="H572" s="33" t="n">
        <v>37.3734768601121</v>
      </c>
    </row>
    <row r="573" ht="14.5" customHeight="1">
      <c r="A573" s="31" t="s">
        <v>45</v>
      </c>
      <c r="B573" s="31" t="s">
        <v>469</v>
      </c>
      <c r="C573" s="31" t="s">
        <v>484</v>
      </c>
      <c r="D573" s="32" t="n">
        <v>489342</v>
      </c>
      <c r="E573" s="32" t="n">
        <v>20858</v>
      </c>
      <c r="F573" s="32" t="n">
        <v>71640</v>
      </c>
      <c r="G573" s="33" t="n">
        <v>1009064.67</v>
      </c>
      <c r="H573" s="33" t="n">
        <v>42.6245856681012</v>
      </c>
    </row>
    <row r="574" ht="14.5" customHeight="1">
      <c r="A574" s="31" t="s">
        <v>45</v>
      </c>
      <c r="B574" s="31" t="s">
        <v>469</v>
      </c>
      <c r="C574" s="31" t="s">
        <v>473</v>
      </c>
      <c r="D574" s="32"/>
      <c r="E574" s="32" t="n">
        <v>45</v>
      </c>
      <c r="F574" s="32" t="n">
        <v>65</v>
      </c>
      <c r="G574" s="33" t="n">
        <v>1372.69</v>
      </c>
      <c r="H574" s="33"/>
    </row>
    <row r="575" ht="14.5" customHeight="1">
      <c r="A575" s="31" t="s">
        <v>45</v>
      </c>
      <c r="B575" s="31" t="s">
        <v>470</v>
      </c>
      <c r="C575" s="31" t="s">
        <v>480</v>
      </c>
      <c r="D575" s="32" t="n">
        <v>204085</v>
      </c>
      <c r="E575" s="32" t="n">
        <v>4674</v>
      </c>
      <c r="F575" s="32" t="n">
        <v>14355</v>
      </c>
      <c r="G575" s="33" t="n">
        <v>207703.65</v>
      </c>
      <c r="H575" s="33" t="n">
        <v>22.9022221133351</v>
      </c>
    </row>
    <row r="576" ht="14.5" customHeight="1">
      <c r="A576" s="31" t="s">
        <v>45</v>
      </c>
      <c r="B576" s="31" t="s">
        <v>470</v>
      </c>
      <c r="C576" s="31" t="s">
        <v>481</v>
      </c>
      <c r="D576" s="32" t="n">
        <v>250419</v>
      </c>
      <c r="E576" s="32" t="n">
        <v>6769</v>
      </c>
      <c r="F576" s="32" t="n">
        <v>21348</v>
      </c>
      <c r="G576" s="33" t="n">
        <v>289034.92</v>
      </c>
      <c r="H576" s="33" t="n">
        <v>27.0306965525779</v>
      </c>
    </row>
    <row r="577" ht="14.5" customHeight="1">
      <c r="A577" s="31" t="s">
        <v>45</v>
      </c>
      <c r="B577" s="31" t="s">
        <v>470</v>
      </c>
      <c r="C577" s="31" t="s">
        <v>482</v>
      </c>
      <c r="D577" s="32" t="n">
        <v>307022</v>
      </c>
      <c r="E577" s="32" t="n">
        <v>9044</v>
      </c>
      <c r="F577" s="32" t="n">
        <v>29854</v>
      </c>
      <c r="G577" s="33" t="n">
        <v>396240.23</v>
      </c>
      <c r="H577" s="33" t="n">
        <v>29.4571724501827</v>
      </c>
    </row>
    <row r="578" ht="14.5" customHeight="1">
      <c r="A578" s="31" t="s">
        <v>45</v>
      </c>
      <c r="B578" s="31" t="s">
        <v>470</v>
      </c>
      <c r="C578" s="31" t="s">
        <v>483</v>
      </c>
      <c r="D578" s="32" t="n">
        <v>335995</v>
      </c>
      <c r="E578" s="32" t="n">
        <v>10459</v>
      </c>
      <c r="F578" s="32" t="n">
        <v>35117</v>
      </c>
      <c r="G578" s="33" t="n">
        <v>483439.05</v>
      </c>
      <c r="H578" s="33" t="n">
        <v>31.1284394113008</v>
      </c>
    </row>
    <row r="579" ht="14.5" customHeight="1">
      <c r="A579" s="31" t="s">
        <v>45</v>
      </c>
      <c r="B579" s="31" t="s">
        <v>470</v>
      </c>
      <c r="C579" s="31" t="s">
        <v>484</v>
      </c>
      <c r="D579" s="32" t="n">
        <v>351668</v>
      </c>
      <c r="E579" s="32" t="n">
        <v>12686</v>
      </c>
      <c r="F579" s="32" t="n">
        <v>41702</v>
      </c>
      <c r="G579" s="33" t="n">
        <v>577256.1</v>
      </c>
      <c r="H579" s="33" t="n">
        <v>36.0737968765995</v>
      </c>
    </row>
    <row r="580" ht="14.5" customHeight="1">
      <c r="A580" s="31" t="s">
        <v>45</v>
      </c>
      <c r="B580" s="31" t="s">
        <v>470</v>
      </c>
      <c r="C580" s="31" t="s">
        <v>473</v>
      </c>
      <c r="D580" s="32"/>
      <c r="E580" s="32" t="n">
        <v>28</v>
      </c>
      <c r="F580" s="32" t="n">
        <v>43</v>
      </c>
      <c r="G580" s="33" t="n">
        <v>902.33</v>
      </c>
      <c r="H580" s="33"/>
    </row>
    <row r="581" ht="14.5" customHeight="1">
      <c r="A581" s="31" t="s">
        <v>45</v>
      </c>
      <c r="B581" s="31" t="s">
        <v>471</v>
      </c>
      <c r="C581" s="31" t="s">
        <v>480</v>
      </c>
      <c r="D581" s="32" t="n">
        <v>122981</v>
      </c>
      <c r="E581" s="32" t="n">
        <v>2318</v>
      </c>
      <c r="F581" s="32" t="n">
        <v>7067</v>
      </c>
      <c r="G581" s="33" t="n">
        <v>99663.6</v>
      </c>
      <c r="H581" s="33" t="n">
        <v>18.8484400029273</v>
      </c>
    </row>
    <row r="582" ht="14.5" customHeight="1">
      <c r="A582" s="31" t="s">
        <v>45</v>
      </c>
      <c r="B582" s="31" t="s">
        <v>471</v>
      </c>
      <c r="C582" s="31" t="s">
        <v>481</v>
      </c>
      <c r="D582" s="32" t="n">
        <v>153500</v>
      </c>
      <c r="E582" s="32" t="n">
        <v>3442</v>
      </c>
      <c r="F582" s="32" t="n">
        <v>10570</v>
      </c>
      <c r="G582" s="33" t="n">
        <v>149788.78</v>
      </c>
      <c r="H582" s="33" t="n">
        <v>22.4234527687296</v>
      </c>
    </row>
    <row r="583" ht="14.5" customHeight="1">
      <c r="A583" s="31" t="s">
        <v>45</v>
      </c>
      <c r="B583" s="31" t="s">
        <v>471</v>
      </c>
      <c r="C583" s="31" t="s">
        <v>482</v>
      </c>
      <c r="D583" s="32" t="n">
        <v>187300</v>
      </c>
      <c r="E583" s="32" t="n">
        <v>4575</v>
      </c>
      <c r="F583" s="32" t="n">
        <v>14849</v>
      </c>
      <c r="G583" s="33" t="n">
        <v>196616.74</v>
      </c>
      <c r="H583" s="33" t="n">
        <v>24.4260544580886</v>
      </c>
    </row>
    <row r="584" ht="14.5" customHeight="1">
      <c r="A584" s="31" t="s">
        <v>45</v>
      </c>
      <c r="B584" s="31" t="s">
        <v>471</v>
      </c>
      <c r="C584" s="31" t="s">
        <v>483</v>
      </c>
      <c r="D584" s="32" t="n">
        <v>203824</v>
      </c>
      <c r="E584" s="32" t="n">
        <v>5111</v>
      </c>
      <c r="F584" s="32" t="n">
        <v>16639</v>
      </c>
      <c r="G584" s="33" t="n">
        <v>220575.94</v>
      </c>
      <c r="H584" s="33" t="n">
        <v>25.0755553811131</v>
      </c>
    </row>
    <row r="585" ht="14.5" customHeight="1">
      <c r="A585" s="31" t="s">
        <v>45</v>
      </c>
      <c r="B585" s="31" t="s">
        <v>471</v>
      </c>
      <c r="C585" s="31" t="s">
        <v>484</v>
      </c>
      <c r="D585" s="32" t="n">
        <v>217738</v>
      </c>
      <c r="E585" s="32" t="n">
        <v>6115</v>
      </c>
      <c r="F585" s="32" t="n">
        <v>20217</v>
      </c>
      <c r="G585" s="33" t="n">
        <v>267136.54</v>
      </c>
      <c r="H585" s="33" t="n">
        <v>28.084211299819</v>
      </c>
    </row>
    <row r="586" ht="14.5" customHeight="1">
      <c r="A586" s="31" t="s">
        <v>45</v>
      </c>
      <c r="B586" s="31" t="s">
        <v>471</v>
      </c>
      <c r="C586" s="31" t="s">
        <v>473</v>
      </c>
      <c r="D586" s="32"/>
      <c r="E586" s="32" t="n">
        <v>18</v>
      </c>
      <c r="F586" s="32" t="n">
        <v>24</v>
      </c>
      <c r="G586" s="33" t="n">
        <v>373.61</v>
      </c>
      <c r="H586" s="33"/>
    </row>
    <row r="587" ht="14.5" customHeight="1">
      <c r="A587" s="31" t="s">
        <v>45</v>
      </c>
      <c r="B587" s="31" t="s">
        <v>472</v>
      </c>
      <c r="C587" s="31" t="s">
        <v>480</v>
      </c>
      <c r="D587" s="32" t="n">
        <v>71390</v>
      </c>
      <c r="E587" s="32" t="n">
        <v>997</v>
      </c>
      <c r="F587" s="32" t="n">
        <v>2934</v>
      </c>
      <c r="G587" s="33" t="n">
        <v>43929.67</v>
      </c>
      <c r="H587" s="33" t="n">
        <v>13.9655413923519</v>
      </c>
    </row>
    <row r="588" ht="14.5" customHeight="1">
      <c r="A588" s="31" t="s">
        <v>45</v>
      </c>
      <c r="B588" s="31" t="s">
        <v>472</v>
      </c>
      <c r="C588" s="31" t="s">
        <v>481</v>
      </c>
      <c r="D588" s="32" t="n">
        <v>91688</v>
      </c>
      <c r="E588" s="32" t="n">
        <v>1380</v>
      </c>
      <c r="F588" s="32" t="n">
        <v>4189</v>
      </c>
      <c r="G588" s="33" t="n">
        <v>57619.07</v>
      </c>
      <c r="H588" s="33" t="n">
        <v>15.051042666434</v>
      </c>
    </row>
    <row r="589" ht="14.5" customHeight="1">
      <c r="A589" s="31" t="s">
        <v>45</v>
      </c>
      <c r="B589" s="31" t="s">
        <v>472</v>
      </c>
      <c r="C589" s="31" t="s">
        <v>482</v>
      </c>
      <c r="D589" s="32" t="n">
        <v>111360</v>
      </c>
      <c r="E589" s="32" t="n">
        <v>1936</v>
      </c>
      <c r="F589" s="32" t="n">
        <v>6424</v>
      </c>
      <c r="G589" s="33" t="n">
        <v>81706.3</v>
      </c>
      <c r="H589" s="33" t="n">
        <v>17.3850574712644</v>
      </c>
    </row>
    <row r="590" ht="14.5" customHeight="1">
      <c r="A590" s="31" t="s">
        <v>45</v>
      </c>
      <c r="B590" s="31" t="s">
        <v>472</v>
      </c>
      <c r="C590" s="31" t="s">
        <v>483</v>
      </c>
      <c r="D590" s="32" t="n">
        <v>119285</v>
      </c>
      <c r="E590" s="32" t="n">
        <v>2062</v>
      </c>
      <c r="F590" s="32" t="n">
        <v>6319</v>
      </c>
      <c r="G590" s="33" t="n">
        <v>85208.35</v>
      </c>
      <c r="H590" s="33" t="n">
        <v>17.2863310558746</v>
      </c>
    </row>
    <row r="591" ht="14.5" customHeight="1">
      <c r="A591" s="31" t="s">
        <v>45</v>
      </c>
      <c r="B591" s="31" t="s">
        <v>472</v>
      </c>
      <c r="C591" s="31" t="s">
        <v>484</v>
      </c>
      <c r="D591" s="32" t="n">
        <v>127344</v>
      </c>
      <c r="E591" s="32" t="n">
        <v>2459</v>
      </c>
      <c r="F591" s="32" t="n">
        <v>8153</v>
      </c>
      <c r="G591" s="33" t="n">
        <v>103744.85</v>
      </c>
      <c r="H591" s="33" t="n">
        <v>19.3099007412992</v>
      </c>
    </row>
    <row r="592" ht="14.5" customHeight="1">
      <c r="A592" s="31" t="s">
        <v>45</v>
      </c>
      <c r="B592" s="31" t="s">
        <v>472</v>
      </c>
      <c r="C592" s="31" t="s">
        <v>473</v>
      </c>
      <c r="D592" s="32"/>
      <c r="E592" s="32" t="n">
        <v>5</v>
      </c>
      <c r="F592" s="32" t="n">
        <v>7</v>
      </c>
      <c r="G592" s="33" t="n">
        <v>223.64</v>
      </c>
      <c r="H592" s="33"/>
    </row>
    <row r="593" ht="14.5" customHeight="1">
      <c r="A593" s="31" t="s">
        <v>45</v>
      </c>
      <c r="B593" s="31" t="s">
        <v>473</v>
      </c>
      <c r="C593" s="31" t="s">
        <v>480</v>
      </c>
      <c r="D593" s="32"/>
      <c r="E593" s="32" t="n">
        <v>3150</v>
      </c>
      <c r="F593" s="32" t="n">
        <v>3702</v>
      </c>
      <c r="G593" s="33" t="n">
        <v>115795.35</v>
      </c>
      <c r="H593" s="33"/>
    </row>
    <row r="594" ht="14.5" customHeight="1">
      <c r="A594" s="31" t="s">
        <v>45</v>
      </c>
      <c r="B594" s="31" t="s">
        <v>473</v>
      </c>
      <c r="C594" s="31" t="s">
        <v>481</v>
      </c>
      <c r="D594" s="32"/>
      <c r="E594" s="32" t="n">
        <v>4355</v>
      </c>
      <c r="F594" s="32" t="n">
        <v>5433</v>
      </c>
      <c r="G594" s="33" t="n">
        <v>169993.49</v>
      </c>
      <c r="H594" s="33"/>
    </row>
    <row r="595" ht="14.5" customHeight="1">
      <c r="A595" s="31" t="s">
        <v>45</v>
      </c>
      <c r="B595" s="31" t="s">
        <v>473</v>
      </c>
      <c r="C595" s="31" t="s">
        <v>482</v>
      </c>
      <c r="D595" s="32"/>
      <c r="E595" s="32" t="n">
        <v>4892</v>
      </c>
      <c r="F595" s="32" t="n">
        <v>5872</v>
      </c>
      <c r="G595" s="33" t="n">
        <v>188143.84</v>
      </c>
      <c r="H595" s="33"/>
    </row>
    <row r="596" ht="14.5" customHeight="1">
      <c r="A596" s="31" t="s">
        <v>45</v>
      </c>
      <c r="B596" s="31" t="s">
        <v>473</v>
      </c>
      <c r="C596" s="31" t="s">
        <v>483</v>
      </c>
      <c r="D596" s="32"/>
      <c r="E596" s="32" t="n">
        <v>4937</v>
      </c>
      <c r="F596" s="32" t="n">
        <v>6111</v>
      </c>
      <c r="G596" s="33" t="n">
        <v>191640.87</v>
      </c>
      <c r="H596" s="33"/>
    </row>
    <row r="597" ht="14.5" customHeight="1">
      <c r="A597" s="31" t="s">
        <v>45</v>
      </c>
      <c r="B597" s="31" t="s">
        <v>473</v>
      </c>
      <c r="C597" s="31" t="s">
        <v>484</v>
      </c>
      <c r="D597" s="32"/>
      <c r="E597" s="32" t="n">
        <v>5915</v>
      </c>
      <c r="F597" s="32" t="n">
        <v>7306</v>
      </c>
      <c r="G597" s="33" t="n">
        <v>238933.03</v>
      </c>
      <c r="H597" s="33"/>
    </row>
    <row r="598" ht="14.5" customHeight="1">
      <c r="A598" s="31" t="s">
        <v>45</v>
      </c>
      <c r="B598" s="31" t="s">
        <v>473</v>
      </c>
      <c r="C598" s="31" t="s">
        <v>473</v>
      </c>
      <c r="D598" s="32"/>
      <c r="E598" s="32" t="n">
        <v>34</v>
      </c>
      <c r="F598" s="32" t="n">
        <v>35</v>
      </c>
      <c r="G598" s="33" t="n">
        <v>983.93</v>
      </c>
      <c r="H598" s="33"/>
    </row>
    <row r="599" ht="14.5" customHeight="1">
      <c r="A599" s="31" t="s">
        <v>46</v>
      </c>
      <c r="B599" s="31" t="s">
        <v>454</v>
      </c>
      <c r="C599" s="31" t="s">
        <v>480</v>
      </c>
      <c r="D599" s="32" t="n">
        <v>803640</v>
      </c>
      <c r="E599" s="32" t="n">
        <v>70</v>
      </c>
      <c r="F599" s="32" t="n">
        <v>76</v>
      </c>
      <c r="G599" s="33" t="n">
        <v>1254.28</v>
      </c>
      <c r="H599" s="33" t="n">
        <v>0.0871036782638993</v>
      </c>
    </row>
    <row r="600" ht="14.5" customHeight="1">
      <c r="A600" s="31" t="s">
        <v>46</v>
      </c>
      <c r="B600" s="31" t="s">
        <v>454</v>
      </c>
      <c r="C600" s="31" t="s">
        <v>481</v>
      </c>
      <c r="D600" s="32" t="n">
        <v>699696</v>
      </c>
      <c r="E600" s="32" t="n">
        <v>82</v>
      </c>
      <c r="F600" s="32" t="n">
        <v>97</v>
      </c>
      <c r="G600" s="33" t="n">
        <v>1325.52</v>
      </c>
      <c r="H600" s="33" t="n">
        <v>0.117193752715465</v>
      </c>
    </row>
    <row r="601" ht="14.5" customHeight="1">
      <c r="A601" s="31" t="s">
        <v>46</v>
      </c>
      <c r="B601" s="31" t="s">
        <v>454</v>
      </c>
      <c r="C601" s="31" t="s">
        <v>482</v>
      </c>
      <c r="D601" s="32" t="n">
        <v>625438</v>
      </c>
      <c r="E601" s="32" t="n">
        <v>64</v>
      </c>
      <c r="F601" s="32" t="n">
        <v>73</v>
      </c>
      <c r="G601" s="33" t="n">
        <v>1048.05</v>
      </c>
      <c r="H601" s="33" t="n">
        <v>0.102328288335534</v>
      </c>
    </row>
    <row r="602" ht="14.5" customHeight="1">
      <c r="A602" s="31" t="s">
        <v>46</v>
      </c>
      <c r="B602" s="31" t="s">
        <v>454</v>
      </c>
      <c r="C602" s="31" t="s">
        <v>483</v>
      </c>
      <c r="D602" s="32" t="n">
        <v>573337</v>
      </c>
      <c r="E602" s="32" t="n">
        <v>60</v>
      </c>
      <c r="F602" s="32" t="n">
        <v>67</v>
      </c>
      <c r="G602" s="33" t="n">
        <v>963.5</v>
      </c>
      <c r="H602" s="33" t="n">
        <v>0.104650493514286</v>
      </c>
    </row>
    <row r="603" ht="14.5" customHeight="1">
      <c r="A603" s="31" t="s">
        <v>46</v>
      </c>
      <c r="B603" s="31" t="s">
        <v>454</v>
      </c>
      <c r="C603" s="31" t="s">
        <v>484</v>
      </c>
      <c r="D603" s="32" t="n">
        <v>537336</v>
      </c>
      <c r="E603" s="32" t="n">
        <v>74</v>
      </c>
      <c r="F603" s="32" t="n">
        <v>89</v>
      </c>
      <c r="G603" s="33" t="n">
        <v>1300.46</v>
      </c>
      <c r="H603" s="33" t="n">
        <v>0.137716438131821</v>
      </c>
    </row>
    <row r="604" ht="14.5" customHeight="1">
      <c r="A604" s="31" t="s">
        <v>46</v>
      </c>
      <c r="B604" s="31" t="s">
        <v>455</v>
      </c>
      <c r="C604" s="31" t="s">
        <v>480</v>
      </c>
      <c r="D604" s="32" t="n">
        <v>856701</v>
      </c>
      <c r="E604" s="32" t="n">
        <v>29</v>
      </c>
      <c r="F604" s="32" t="n">
        <v>40</v>
      </c>
      <c r="G604" s="33" t="n">
        <v>516.53</v>
      </c>
      <c r="H604" s="33" t="n">
        <v>0.0338507834121823</v>
      </c>
    </row>
    <row r="605" ht="14.5" customHeight="1">
      <c r="A605" s="31" t="s">
        <v>46</v>
      </c>
      <c r="B605" s="31" t="s">
        <v>455</v>
      </c>
      <c r="C605" s="31" t="s">
        <v>481</v>
      </c>
      <c r="D605" s="32" t="n">
        <v>738127</v>
      </c>
      <c r="E605" s="32" t="n">
        <v>32</v>
      </c>
      <c r="F605" s="32" t="n">
        <v>38</v>
      </c>
      <c r="G605" s="33" t="n">
        <v>421.76</v>
      </c>
      <c r="H605" s="33" t="n">
        <v>0.0433529731333497</v>
      </c>
    </row>
    <row r="606" ht="14.5" customHeight="1">
      <c r="A606" s="31" t="s">
        <v>46</v>
      </c>
      <c r="B606" s="31" t="s">
        <v>455</v>
      </c>
      <c r="C606" s="31" t="s">
        <v>482</v>
      </c>
      <c r="D606" s="32" t="n">
        <v>666876</v>
      </c>
      <c r="E606" s="32" t="n">
        <v>40</v>
      </c>
      <c r="F606" s="32" t="n">
        <v>47</v>
      </c>
      <c r="G606" s="33" t="n">
        <v>588.13</v>
      </c>
      <c r="H606" s="33" t="n">
        <v>0.059981165913903</v>
      </c>
    </row>
    <row r="607" ht="14.5" customHeight="1">
      <c r="A607" s="31" t="s">
        <v>46</v>
      </c>
      <c r="B607" s="31" t="s">
        <v>455</v>
      </c>
      <c r="C607" s="31" t="s">
        <v>483</v>
      </c>
      <c r="D607" s="32" t="n">
        <v>634094</v>
      </c>
      <c r="E607" s="32" t="n">
        <v>37</v>
      </c>
      <c r="F607" s="32" t="n">
        <v>40</v>
      </c>
      <c r="G607" s="33" t="n">
        <v>511.72</v>
      </c>
      <c r="H607" s="33" t="n">
        <v>0.0583509700454507</v>
      </c>
    </row>
    <row r="608" ht="14.5" customHeight="1">
      <c r="A608" s="31" t="s">
        <v>46</v>
      </c>
      <c r="B608" s="31" t="s">
        <v>455</v>
      </c>
      <c r="C608" s="31" t="s">
        <v>484</v>
      </c>
      <c r="D608" s="32" t="n">
        <v>643660</v>
      </c>
      <c r="E608" s="32" t="n">
        <v>37</v>
      </c>
      <c r="F608" s="32" t="n">
        <v>43</v>
      </c>
      <c r="G608" s="33" t="n">
        <v>572.49</v>
      </c>
      <c r="H608" s="33" t="n">
        <v>0.0574837647205046</v>
      </c>
    </row>
    <row r="609" ht="14.5" customHeight="1">
      <c r="A609" s="31" t="s">
        <v>46</v>
      </c>
      <c r="B609" s="31" t="s">
        <v>456</v>
      </c>
      <c r="C609" s="31" t="s">
        <v>480</v>
      </c>
      <c r="D609" s="32" t="n">
        <v>802905</v>
      </c>
      <c r="E609" s="32" t="n">
        <v>127</v>
      </c>
      <c r="F609" s="32" t="n">
        <v>420</v>
      </c>
      <c r="G609" s="33" t="n">
        <v>2029.08</v>
      </c>
      <c r="H609" s="33" t="n">
        <v>0.158175624762581</v>
      </c>
    </row>
    <row r="610" ht="14.5" customHeight="1">
      <c r="A610" s="31" t="s">
        <v>46</v>
      </c>
      <c r="B610" s="31" t="s">
        <v>456</v>
      </c>
      <c r="C610" s="31" t="s">
        <v>481</v>
      </c>
      <c r="D610" s="32" t="n">
        <v>690455</v>
      </c>
      <c r="E610" s="32" t="n">
        <v>119</v>
      </c>
      <c r="F610" s="32" t="n">
        <v>435</v>
      </c>
      <c r="G610" s="33" t="n">
        <v>2499.13</v>
      </c>
      <c r="H610" s="33" t="n">
        <v>0.172350116951865</v>
      </c>
    </row>
    <row r="611" ht="14.5" customHeight="1">
      <c r="A611" s="31" t="s">
        <v>46</v>
      </c>
      <c r="B611" s="31" t="s">
        <v>456</v>
      </c>
      <c r="C611" s="31" t="s">
        <v>482</v>
      </c>
      <c r="D611" s="32" t="n">
        <v>642586</v>
      </c>
      <c r="E611" s="32" t="n">
        <v>100</v>
      </c>
      <c r="F611" s="32" t="n">
        <v>325</v>
      </c>
      <c r="G611" s="33" t="n">
        <v>1850.1</v>
      </c>
      <c r="H611" s="33" t="n">
        <v>0.155621193116563</v>
      </c>
    </row>
    <row r="612" ht="14.5" customHeight="1">
      <c r="A612" s="31" t="s">
        <v>46</v>
      </c>
      <c r="B612" s="31" t="s">
        <v>456</v>
      </c>
      <c r="C612" s="31" t="s">
        <v>483</v>
      </c>
      <c r="D612" s="32" t="n">
        <v>628351</v>
      </c>
      <c r="E612" s="32" t="n">
        <v>105</v>
      </c>
      <c r="F612" s="32" t="n">
        <v>392</v>
      </c>
      <c r="G612" s="33" t="n">
        <v>2557.85</v>
      </c>
      <c r="H612" s="33" t="n">
        <v>0.167104054899252</v>
      </c>
    </row>
    <row r="613" ht="14.5" customHeight="1">
      <c r="A613" s="31" t="s">
        <v>46</v>
      </c>
      <c r="B613" s="31" t="s">
        <v>456</v>
      </c>
      <c r="C613" s="31" t="s">
        <v>484</v>
      </c>
      <c r="D613" s="32" t="n">
        <v>671282</v>
      </c>
      <c r="E613" s="32" t="n">
        <v>102</v>
      </c>
      <c r="F613" s="32" t="n">
        <v>357</v>
      </c>
      <c r="G613" s="33" t="n">
        <v>2110.46</v>
      </c>
      <c r="H613" s="33" t="n">
        <v>0.151948063556002</v>
      </c>
    </row>
    <row r="614" ht="14.5" customHeight="1">
      <c r="A614" s="31" t="s">
        <v>46</v>
      </c>
      <c r="B614" s="31" t="s">
        <v>457</v>
      </c>
      <c r="C614" s="31" t="s">
        <v>480</v>
      </c>
      <c r="D614" s="32" t="n">
        <v>693416</v>
      </c>
      <c r="E614" s="32" t="n">
        <v>701</v>
      </c>
      <c r="F614" s="32" t="n">
        <v>2076</v>
      </c>
      <c r="G614" s="33" t="n">
        <v>34161.7</v>
      </c>
      <c r="H614" s="33" t="n">
        <v>1.01093715749276</v>
      </c>
    </row>
    <row r="615" ht="14.5" customHeight="1">
      <c r="A615" s="31" t="s">
        <v>46</v>
      </c>
      <c r="B615" s="31" t="s">
        <v>457</v>
      </c>
      <c r="C615" s="31" t="s">
        <v>481</v>
      </c>
      <c r="D615" s="32" t="n">
        <v>635109</v>
      </c>
      <c r="E615" s="32" t="n">
        <v>757</v>
      </c>
      <c r="F615" s="32" t="n">
        <v>1957</v>
      </c>
      <c r="G615" s="33" t="n">
        <v>45530.27</v>
      </c>
      <c r="H615" s="33" t="n">
        <v>1.19192138672259</v>
      </c>
    </row>
    <row r="616" ht="14.5" customHeight="1">
      <c r="A616" s="31" t="s">
        <v>46</v>
      </c>
      <c r="B616" s="31" t="s">
        <v>457</v>
      </c>
      <c r="C616" s="31" t="s">
        <v>482</v>
      </c>
      <c r="D616" s="32" t="n">
        <v>593491</v>
      </c>
      <c r="E616" s="32" t="n">
        <v>710</v>
      </c>
      <c r="F616" s="32" t="n">
        <v>2039</v>
      </c>
      <c r="G616" s="33" t="n">
        <v>42702.4</v>
      </c>
      <c r="H616" s="33" t="n">
        <v>1.19631131727356</v>
      </c>
    </row>
    <row r="617" ht="14.5" customHeight="1">
      <c r="A617" s="31" t="s">
        <v>46</v>
      </c>
      <c r="B617" s="31" t="s">
        <v>457</v>
      </c>
      <c r="C617" s="31" t="s">
        <v>483</v>
      </c>
      <c r="D617" s="32" t="n">
        <v>579355</v>
      </c>
      <c r="E617" s="32" t="n">
        <v>761</v>
      </c>
      <c r="F617" s="32" t="n">
        <v>2007</v>
      </c>
      <c r="G617" s="33" t="n">
        <v>44968.81</v>
      </c>
      <c r="H617" s="33" t="n">
        <v>1.31352970113316</v>
      </c>
    </row>
    <row r="618" ht="14.5" customHeight="1">
      <c r="A618" s="31" t="s">
        <v>46</v>
      </c>
      <c r="B618" s="31" t="s">
        <v>457</v>
      </c>
      <c r="C618" s="31" t="s">
        <v>484</v>
      </c>
      <c r="D618" s="32" t="n">
        <v>614500</v>
      </c>
      <c r="E618" s="32" t="n">
        <v>864</v>
      </c>
      <c r="F618" s="32" t="n">
        <v>2312</v>
      </c>
      <c r="G618" s="33" t="n">
        <v>54802.08</v>
      </c>
      <c r="H618" s="33" t="n">
        <v>1.4060211554109</v>
      </c>
    </row>
    <row r="619" ht="14.5" customHeight="1">
      <c r="A619" s="31" t="s">
        <v>46</v>
      </c>
      <c r="B619" s="31" t="s">
        <v>457</v>
      </c>
      <c r="C619" s="31" t="s">
        <v>473</v>
      </c>
      <c r="D619" s="32"/>
      <c r="E619" s="32" t="n">
        <v>3</v>
      </c>
      <c r="F619" s="32" t="n">
        <v>3</v>
      </c>
      <c r="G619" s="33" t="n">
        <v>102.37</v>
      </c>
      <c r="H619" s="33"/>
    </row>
    <row r="620" ht="14.5" customHeight="1">
      <c r="A620" s="31" t="s">
        <v>46</v>
      </c>
      <c r="B620" s="31" t="s">
        <v>458</v>
      </c>
      <c r="C620" s="31" t="s">
        <v>480</v>
      </c>
      <c r="D620" s="32" t="n">
        <v>761436</v>
      </c>
      <c r="E620" s="32" t="n">
        <v>1984</v>
      </c>
      <c r="F620" s="32" t="n">
        <v>5228</v>
      </c>
      <c r="G620" s="33" t="n">
        <v>131040.66</v>
      </c>
      <c r="H620" s="33" t="n">
        <v>2.60560309730562</v>
      </c>
    </row>
    <row r="621" ht="14.5" customHeight="1">
      <c r="A621" s="31" t="s">
        <v>46</v>
      </c>
      <c r="B621" s="31" t="s">
        <v>458</v>
      </c>
      <c r="C621" s="31" t="s">
        <v>481</v>
      </c>
      <c r="D621" s="32" t="n">
        <v>827189</v>
      </c>
      <c r="E621" s="32" t="n">
        <v>2362</v>
      </c>
      <c r="F621" s="32" t="n">
        <v>5695</v>
      </c>
      <c r="G621" s="33" t="n">
        <v>166117.09</v>
      </c>
      <c r="H621" s="33" t="n">
        <v>2.85545383219554</v>
      </c>
    </row>
    <row r="622" ht="14.5" customHeight="1">
      <c r="A622" s="31" t="s">
        <v>46</v>
      </c>
      <c r="B622" s="31" t="s">
        <v>458</v>
      </c>
      <c r="C622" s="31" t="s">
        <v>482</v>
      </c>
      <c r="D622" s="32" t="n">
        <v>727815</v>
      </c>
      <c r="E622" s="32" t="n">
        <v>2217</v>
      </c>
      <c r="F622" s="32" t="n">
        <v>5334</v>
      </c>
      <c r="G622" s="33" t="n">
        <v>158327.03</v>
      </c>
      <c r="H622" s="33" t="n">
        <v>3.04610374889223</v>
      </c>
    </row>
    <row r="623" ht="14.5" customHeight="1">
      <c r="A623" s="31" t="s">
        <v>46</v>
      </c>
      <c r="B623" s="31" t="s">
        <v>458</v>
      </c>
      <c r="C623" s="31" t="s">
        <v>483</v>
      </c>
      <c r="D623" s="32" t="n">
        <v>617707</v>
      </c>
      <c r="E623" s="32" t="n">
        <v>2136</v>
      </c>
      <c r="F623" s="32" t="n">
        <v>5018</v>
      </c>
      <c r="G623" s="33" t="n">
        <v>155992.76</v>
      </c>
      <c r="H623" s="33" t="n">
        <v>3.45795012845896</v>
      </c>
    </row>
    <row r="624" ht="14.5" customHeight="1">
      <c r="A624" s="31" t="s">
        <v>46</v>
      </c>
      <c r="B624" s="31" t="s">
        <v>458</v>
      </c>
      <c r="C624" s="31" t="s">
        <v>484</v>
      </c>
      <c r="D624" s="32" t="n">
        <v>538375</v>
      </c>
      <c r="E624" s="32" t="n">
        <v>2197</v>
      </c>
      <c r="F624" s="32" t="n">
        <v>5117</v>
      </c>
      <c r="G624" s="33" t="n">
        <v>163529.07</v>
      </c>
      <c r="H624" s="33" t="n">
        <v>4.08079869979104</v>
      </c>
    </row>
    <row r="625" ht="14.5" customHeight="1">
      <c r="A625" s="31" t="s">
        <v>46</v>
      </c>
      <c r="B625" s="31" t="s">
        <v>458</v>
      </c>
      <c r="C625" s="31" t="s">
        <v>473</v>
      </c>
      <c r="D625" s="32"/>
      <c r="E625" s="32" t="n">
        <v>2</v>
      </c>
      <c r="F625" s="32" t="n">
        <v>2</v>
      </c>
      <c r="G625" s="33" t="n">
        <v>176</v>
      </c>
      <c r="H625" s="33"/>
    </row>
    <row r="626" ht="14.5" customHeight="1">
      <c r="A626" s="31" t="s">
        <v>46</v>
      </c>
      <c r="B626" s="31" t="s">
        <v>459</v>
      </c>
      <c r="C626" s="31" t="s">
        <v>480</v>
      </c>
      <c r="D626" s="32" t="n">
        <v>877255</v>
      </c>
      <c r="E626" s="32" t="n">
        <v>3200</v>
      </c>
      <c r="F626" s="32" t="n">
        <v>8716</v>
      </c>
      <c r="G626" s="33" t="n">
        <v>220351.8</v>
      </c>
      <c r="H626" s="33" t="n">
        <v>3.6477421046332</v>
      </c>
    </row>
    <row r="627" ht="14.5" customHeight="1">
      <c r="A627" s="31" t="s">
        <v>46</v>
      </c>
      <c r="B627" s="31" t="s">
        <v>459</v>
      </c>
      <c r="C627" s="31" t="s">
        <v>481</v>
      </c>
      <c r="D627" s="32" t="n">
        <v>916449</v>
      </c>
      <c r="E627" s="32" t="n">
        <v>3472</v>
      </c>
      <c r="F627" s="32" t="n">
        <v>8707</v>
      </c>
      <c r="G627" s="33" t="n">
        <v>253678.88</v>
      </c>
      <c r="H627" s="33" t="n">
        <v>3.78853596872275</v>
      </c>
    </row>
    <row r="628" ht="14.5" customHeight="1">
      <c r="A628" s="31" t="s">
        <v>46</v>
      </c>
      <c r="B628" s="31" t="s">
        <v>459</v>
      </c>
      <c r="C628" s="31" t="s">
        <v>482</v>
      </c>
      <c r="D628" s="32" t="n">
        <v>784483</v>
      </c>
      <c r="E628" s="32" t="n">
        <v>3369</v>
      </c>
      <c r="F628" s="32" t="n">
        <v>7989</v>
      </c>
      <c r="G628" s="33" t="n">
        <v>253530.88</v>
      </c>
      <c r="H628" s="33" t="n">
        <v>4.29454812915003</v>
      </c>
    </row>
    <row r="629" ht="14.5" customHeight="1">
      <c r="A629" s="31" t="s">
        <v>46</v>
      </c>
      <c r="B629" s="31" t="s">
        <v>459</v>
      </c>
      <c r="C629" s="31" t="s">
        <v>483</v>
      </c>
      <c r="D629" s="32" t="n">
        <v>659304</v>
      </c>
      <c r="E629" s="32" t="n">
        <v>2930</v>
      </c>
      <c r="F629" s="32" t="n">
        <v>7122</v>
      </c>
      <c r="G629" s="33" t="n">
        <v>222017.63</v>
      </c>
      <c r="H629" s="33" t="n">
        <v>4.44408042420492</v>
      </c>
    </row>
    <row r="630" ht="14.5" customHeight="1">
      <c r="A630" s="31" t="s">
        <v>46</v>
      </c>
      <c r="B630" s="31" t="s">
        <v>459</v>
      </c>
      <c r="C630" s="31" t="s">
        <v>484</v>
      </c>
      <c r="D630" s="32" t="n">
        <v>534002</v>
      </c>
      <c r="E630" s="32" t="n">
        <v>2806</v>
      </c>
      <c r="F630" s="32" t="n">
        <v>6069</v>
      </c>
      <c r="G630" s="33" t="n">
        <v>214575.18</v>
      </c>
      <c r="H630" s="33" t="n">
        <v>5.25466196755817</v>
      </c>
    </row>
    <row r="631" ht="14.5" customHeight="1">
      <c r="A631" s="31" t="s">
        <v>46</v>
      </c>
      <c r="B631" s="31" t="s">
        <v>459</v>
      </c>
      <c r="C631" s="31" t="s">
        <v>473</v>
      </c>
      <c r="D631" s="32"/>
      <c r="E631" s="32" t="n">
        <v>11</v>
      </c>
      <c r="F631" s="32" t="n">
        <v>12</v>
      </c>
      <c r="G631" s="33" t="n">
        <v>562.36</v>
      </c>
      <c r="H631" s="33"/>
    </row>
    <row r="632" ht="14.5" customHeight="1">
      <c r="A632" s="31" t="s">
        <v>46</v>
      </c>
      <c r="B632" s="31" t="s">
        <v>460</v>
      </c>
      <c r="C632" s="31" t="s">
        <v>480</v>
      </c>
      <c r="D632" s="32" t="n">
        <v>884748</v>
      </c>
      <c r="E632" s="32" t="n">
        <v>4172</v>
      </c>
      <c r="F632" s="32" t="n">
        <v>11955</v>
      </c>
      <c r="G632" s="33" t="n">
        <v>279914.65</v>
      </c>
      <c r="H632" s="33" t="n">
        <v>4.71546700303363</v>
      </c>
    </row>
    <row r="633" ht="14.5" customHeight="1">
      <c r="A633" s="31" t="s">
        <v>46</v>
      </c>
      <c r="B633" s="31" t="s">
        <v>460</v>
      </c>
      <c r="C633" s="31" t="s">
        <v>481</v>
      </c>
      <c r="D633" s="32" t="n">
        <v>916336</v>
      </c>
      <c r="E633" s="32" t="n">
        <v>4231</v>
      </c>
      <c r="F633" s="32" t="n">
        <v>10646</v>
      </c>
      <c r="G633" s="33" t="n">
        <v>299145.42</v>
      </c>
      <c r="H633" s="33" t="n">
        <v>4.61730195037628</v>
      </c>
    </row>
    <row r="634" ht="14.5" customHeight="1">
      <c r="A634" s="31" t="s">
        <v>46</v>
      </c>
      <c r="B634" s="31" t="s">
        <v>460</v>
      </c>
      <c r="C634" s="31" t="s">
        <v>482</v>
      </c>
      <c r="D634" s="32" t="n">
        <v>793509</v>
      </c>
      <c r="E634" s="32" t="n">
        <v>4315</v>
      </c>
      <c r="F634" s="32" t="n">
        <v>10173</v>
      </c>
      <c r="G634" s="33" t="n">
        <v>313478.18</v>
      </c>
      <c r="H634" s="33" t="n">
        <v>5.43787153012757</v>
      </c>
    </row>
    <row r="635" ht="14.5" customHeight="1">
      <c r="A635" s="31" t="s">
        <v>46</v>
      </c>
      <c r="B635" s="31" t="s">
        <v>460</v>
      </c>
      <c r="C635" s="31" t="s">
        <v>483</v>
      </c>
      <c r="D635" s="32" t="n">
        <v>675159</v>
      </c>
      <c r="E635" s="32" t="n">
        <v>3856</v>
      </c>
      <c r="F635" s="32" t="n">
        <v>8993</v>
      </c>
      <c r="G635" s="33" t="n">
        <v>280273.24</v>
      </c>
      <c r="H635" s="33" t="n">
        <v>5.71124727656745</v>
      </c>
    </row>
    <row r="636" ht="14.5" customHeight="1">
      <c r="A636" s="31" t="s">
        <v>46</v>
      </c>
      <c r="B636" s="31" t="s">
        <v>460</v>
      </c>
      <c r="C636" s="31" t="s">
        <v>484</v>
      </c>
      <c r="D636" s="32" t="n">
        <v>554900</v>
      </c>
      <c r="E636" s="32" t="n">
        <v>3636</v>
      </c>
      <c r="F636" s="32" t="n">
        <v>7812</v>
      </c>
      <c r="G636" s="33" t="n">
        <v>271677.35</v>
      </c>
      <c r="H636" s="33" t="n">
        <v>6.55253198774554</v>
      </c>
    </row>
    <row r="637" ht="14.5" customHeight="1">
      <c r="A637" s="31" t="s">
        <v>46</v>
      </c>
      <c r="B637" s="31" t="s">
        <v>460</v>
      </c>
      <c r="C637" s="31" t="s">
        <v>473</v>
      </c>
      <c r="D637" s="32"/>
      <c r="E637" s="32" t="n">
        <v>12</v>
      </c>
      <c r="F637" s="32" t="n">
        <v>12</v>
      </c>
      <c r="G637" s="33" t="n">
        <v>989.84</v>
      </c>
      <c r="H637" s="33"/>
    </row>
    <row r="638" ht="14.5" customHeight="1">
      <c r="A638" s="31" t="s">
        <v>46</v>
      </c>
      <c r="B638" s="31" t="s">
        <v>461</v>
      </c>
      <c r="C638" s="31" t="s">
        <v>480</v>
      </c>
      <c r="D638" s="32" t="n">
        <v>811851</v>
      </c>
      <c r="E638" s="32" t="n">
        <v>5371</v>
      </c>
      <c r="F638" s="32" t="n">
        <v>17363</v>
      </c>
      <c r="G638" s="33" t="n">
        <v>348358.33</v>
      </c>
      <c r="H638" s="33" t="n">
        <v>6.61574599279917</v>
      </c>
    </row>
    <row r="639" ht="14.5" customHeight="1">
      <c r="A639" s="31" t="s">
        <v>46</v>
      </c>
      <c r="B639" s="31" t="s">
        <v>461</v>
      </c>
      <c r="C639" s="31" t="s">
        <v>481</v>
      </c>
      <c r="D639" s="32" t="n">
        <v>841753</v>
      </c>
      <c r="E639" s="32" t="n">
        <v>5828</v>
      </c>
      <c r="F639" s="32" t="n">
        <v>17413</v>
      </c>
      <c r="G639" s="33" t="n">
        <v>398141.74</v>
      </c>
      <c r="H639" s="33" t="n">
        <v>6.92364624777102</v>
      </c>
    </row>
    <row r="640" ht="14.5" customHeight="1">
      <c r="A640" s="31" t="s">
        <v>46</v>
      </c>
      <c r="B640" s="31" t="s">
        <v>461</v>
      </c>
      <c r="C640" s="31" t="s">
        <v>482</v>
      </c>
      <c r="D640" s="32" t="n">
        <v>764482</v>
      </c>
      <c r="E640" s="32" t="n">
        <v>5994</v>
      </c>
      <c r="F640" s="32" t="n">
        <v>16489</v>
      </c>
      <c r="G640" s="33" t="n">
        <v>422859.39</v>
      </c>
      <c r="H640" s="33" t="n">
        <v>7.84060317966937</v>
      </c>
    </row>
    <row r="641" ht="14.5" customHeight="1">
      <c r="A641" s="31" t="s">
        <v>46</v>
      </c>
      <c r="B641" s="31" t="s">
        <v>461</v>
      </c>
      <c r="C641" s="31" t="s">
        <v>483</v>
      </c>
      <c r="D641" s="32" t="n">
        <v>692414</v>
      </c>
      <c r="E641" s="32" t="n">
        <v>5510</v>
      </c>
      <c r="F641" s="32" t="n">
        <v>14771</v>
      </c>
      <c r="G641" s="33" t="n">
        <v>395802.72</v>
      </c>
      <c r="H641" s="33" t="n">
        <v>7.95766694492024</v>
      </c>
    </row>
    <row r="642" ht="14.5" customHeight="1">
      <c r="A642" s="31" t="s">
        <v>46</v>
      </c>
      <c r="B642" s="31" t="s">
        <v>461</v>
      </c>
      <c r="C642" s="31" t="s">
        <v>484</v>
      </c>
      <c r="D642" s="32" t="n">
        <v>627709</v>
      </c>
      <c r="E642" s="32" t="n">
        <v>5692</v>
      </c>
      <c r="F642" s="32" t="n">
        <v>14272</v>
      </c>
      <c r="G642" s="33" t="n">
        <v>422139.67</v>
      </c>
      <c r="H642" s="33" t="n">
        <v>9.06789611109606</v>
      </c>
    </row>
    <row r="643" ht="14.5" customHeight="1">
      <c r="A643" s="31" t="s">
        <v>46</v>
      </c>
      <c r="B643" s="31" t="s">
        <v>461</v>
      </c>
      <c r="C643" s="31" t="s">
        <v>473</v>
      </c>
      <c r="D643" s="32"/>
      <c r="E643" s="32" t="n">
        <v>18</v>
      </c>
      <c r="F643" s="32" t="n">
        <v>38</v>
      </c>
      <c r="G643" s="33" t="n">
        <v>1460.22</v>
      </c>
      <c r="H643" s="33"/>
    </row>
    <row r="644" ht="14.5" customHeight="1">
      <c r="A644" s="31" t="s">
        <v>46</v>
      </c>
      <c r="B644" s="31" t="s">
        <v>462</v>
      </c>
      <c r="C644" s="31" t="s">
        <v>480</v>
      </c>
      <c r="D644" s="32" t="n">
        <v>689841</v>
      </c>
      <c r="E644" s="32" t="n">
        <v>9030</v>
      </c>
      <c r="F644" s="32" t="n">
        <v>33088</v>
      </c>
      <c r="G644" s="33" t="n">
        <v>538111.39</v>
      </c>
      <c r="H644" s="33" t="n">
        <v>13.0899729068003</v>
      </c>
    </row>
    <row r="645" ht="14.5" customHeight="1">
      <c r="A645" s="31" t="s">
        <v>46</v>
      </c>
      <c r="B645" s="31" t="s">
        <v>462</v>
      </c>
      <c r="C645" s="31" t="s">
        <v>481</v>
      </c>
      <c r="D645" s="32" t="n">
        <v>722864</v>
      </c>
      <c r="E645" s="32" t="n">
        <v>9696</v>
      </c>
      <c r="F645" s="32" t="n">
        <v>33238</v>
      </c>
      <c r="G645" s="33" t="n">
        <v>616698.25</v>
      </c>
      <c r="H645" s="33" t="n">
        <v>13.4133114942783</v>
      </c>
    </row>
    <row r="646" ht="14.5" customHeight="1">
      <c r="A646" s="31" t="s">
        <v>46</v>
      </c>
      <c r="B646" s="31" t="s">
        <v>462</v>
      </c>
      <c r="C646" s="31" t="s">
        <v>482</v>
      </c>
      <c r="D646" s="32" t="n">
        <v>699886</v>
      </c>
      <c r="E646" s="32" t="n">
        <v>10819</v>
      </c>
      <c r="F646" s="32" t="n">
        <v>36244</v>
      </c>
      <c r="G646" s="33" t="n">
        <v>714154.94</v>
      </c>
      <c r="H646" s="33" t="n">
        <v>15.4582317691738</v>
      </c>
    </row>
    <row r="647" ht="14.5" customHeight="1">
      <c r="A647" s="31" t="s">
        <v>46</v>
      </c>
      <c r="B647" s="31" t="s">
        <v>462</v>
      </c>
      <c r="C647" s="31" t="s">
        <v>483</v>
      </c>
      <c r="D647" s="32" t="n">
        <v>677912</v>
      </c>
      <c r="E647" s="32" t="n">
        <v>11008</v>
      </c>
      <c r="F647" s="32" t="n">
        <v>37790</v>
      </c>
      <c r="G647" s="33" t="n">
        <v>733229.42</v>
      </c>
      <c r="H647" s="33" t="n">
        <v>16.2380958000448</v>
      </c>
    </row>
    <row r="648" ht="14.5" customHeight="1">
      <c r="A648" s="31" t="s">
        <v>46</v>
      </c>
      <c r="B648" s="31" t="s">
        <v>462</v>
      </c>
      <c r="C648" s="31" t="s">
        <v>484</v>
      </c>
      <c r="D648" s="32" t="n">
        <v>685800</v>
      </c>
      <c r="E648" s="32" t="n">
        <v>11950</v>
      </c>
      <c r="F648" s="32" t="n">
        <v>40247</v>
      </c>
      <c r="G648" s="33" t="n">
        <v>821080.7</v>
      </c>
      <c r="H648" s="33" t="n">
        <v>17.4249052201808</v>
      </c>
    </row>
    <row r="649" ht="14.5" customHeight="1">
      <c r="A649" s="31" t="s">
        <v>46</v>
      </c>
      <c r="B649" s="31" t="s">
        <v>462</v>
      </c>
      <c r="C649" s="31" t="s">
        <v>473</v>
      </c>
      <c r="D649" s="32"/>
      <c r="E649" s="32" t="n">
        <v>20</v>
      </c>
      <c r="F649" s="32" t="n">
        <v>25</v>
      </c>
      <c r="G649" s="33" t="n">
        <v>972.6</v>
      </c>
      <c r="H649" s="33"/>
    </row>
    <row r="650" ht="14.5" customHeight="1">
      <c r="A650" s="31" t="s">
        <v>46</v>
      </c>
      <c r="B650" s="31" t="s">
        <v>463</v>
      </c>
      <c r="C650" s="31" t="s">
        <v>480</v>
      </c>
      <c r="D650" s="32" t="n">
        <v>683053</v>
      </c>
      <c r="E650" s="32" t="n">
        <v>23658</v>
      </c>
      <c r="F650" s="32" t="n">
        <v>92441</v>
      </c>
      <c r="G650" s="33" t="n">
        <v>1287348.89</v>
      </c>
      <c r="H650" s="33" t="n">
        <v>34.6356724880793</v>
      </c>
    </row>
    <row r="651" ht="14.5" customHeight="1">
      <c r="A651" s="31" t="s">
        <v>46</v>
      </c>
      <c r="B651" s="31" t="s">
        <v>463</v>
      </c>
      <c r="C651" s="31" t="s">
        <v>481</v>
      </c>
      <c r="D651" s="32" t="n">
        <v>718418</v>
      </c>
      <c r="E651" s="32" t="n">
        <v>27700</v>
      </c>
      <c r="F651" s="32" t="n">
        <v>105633</v>
      </c>
      <c r="G651" s="33" t="n">
        <v>1588444.46</v>
      </c>
      <c r="H651" s="33" t="n">
        <v>38.5569403884647</v>
      </c>
    </row>
    <row r="652" ht="14.5" customHeight="1">
      <c r="A652" s="31" t="s">
        <v>46</v>
      </c>
      <c r="B652" s="31" t="s">
        <v>463</v>
      </c>
      <c r="C652" s="31" t="s">
        <v>482</v>
      </c>
      <c r="D652" s="32" t="n">
        <v>729368</v>
      </c>
      <c r="E652" s="32" t="n">
        <v>32224</v>
      </c>
      <c r="F652" s="32" t="n">
        <v>124842</v>
      </c>
      <c r="G652" s="33" t="n">
        <v>1914553.46</v>
      </c>
      <c r="H652" s="33" t="n">
        <v>44.1807153590506</v>
      </c>
    </row>
    <row r="653" ht="14.5" customHeight="1">
      <c r="A653" s="31" t="s">
        <v>46</v>
      </c>
      <c r="B653" s="31" t="s">
        <v>463</v>
      </c>
      <c r="C653" s="31" t="s">
        <v>483</v>
      </c>
      <c r="D653" s="32" t="n">
        <v>739559</v>
      </c>
      <c r="E653" s="32" t="n">
        <v>35630</v>
      </c>
      <c r="F653" s="32" t="n">
        <v>140178</v>
      </c>
      <c r="G653" s="33" t="n">
        <v>2160753.42</v>
      </c>
      <c r="H653" s="33" t="n">
        <v>48.1773597508786</v>
      </c>
    </row>
    <row r="654" ht="14.5" customHeight="1">
      <c r="A654" s="31" t="s">
        <v>46</v>
      </c>
      <c r="B654" s="31" t="s">
        <v>463</v>
      </c>
      <c r="C654" s="31" t="s">
        <v>484</v>
      </c>
      <c r="D654" s="32" t="n">
        <v>768241</v>
      </c>
      <c r="E654" s="32" t="n">
        <v>40541</v>
      </c>
      <c r="F654" s="32" t="n">
        <v>161430</v>
      </c>
      <c r="G654" s="33" t="n">
        <v>2565062.13</v>
      </c>
      <c r="H654" s="33" t="n">
        <v>52.7712007039458</v>
      </c>
    </row>
    <row r="655" ht="14.5" customHeight="1">
      <c r="A655" s="31" t="s">
        <v>46</v>
      </c>
      <c r="B655" s="31" t="s">
        <v>463</v>
      </c>
      <c r="C655" s="31" t="s">
        <v>473</v>
      </c>
      <c r="D655" s="32"/>
      <c r="E655" s="32" t="n">
        <v>52</v>
      </c>
      <c r="F655" s="32" t="n">
        <v>94</v>
      </c>
      <c r="G655" s="33" t="n">
        <v>2314.93</v>
      </c>
      <c r="H655" s="33"/>
    </row>
    <row r="656" ht="14.5" customHeight="1">
      <c r="A656" s="31" t="s">
        <v>46</v>
      </c>
      <c r="B656" s="31" t="s">
        <v>464</v>
      </c>
      <c r="C656" s="31" t="s">
        <v>480</v>
      </c>
      <c r="D656" s="32" t="n">
        <v>709427</v>
      </c>
      <c r="E656" s="32" t="n">
        <v>39862</v>
      </c>
      <c r="F656" s="32" t="n">
        <v>161337</v>
      </c>
      <c r="G656" s="33" t="n">
        <v>2194998.28</v>
      </c>
      <c r="H656" s="33" t="n">
        <v>56.1890088761775</v>
      </c>
    </row>
    <row r="657" ht="14.5" customHeight="1">
      <c r="A657" s="31" t="s">
        <v>46</v>
      </c>
      <c r="B657" s="31" t="s">
        <v>464</v>
      </c>
      <c r="C657" s="31" t="s">
        <v>481</v>
      </c>
      <c r="D657" s="32" t="n">
        <v>754881</v>
      </c>
      <c r="E657" s="32" t="n">
        <v>50510</v>
      </c>
      <c r="F657" s="32" t="n">
        <v>202141</v>
      </c>
      <c r="G657" s="33" t="n">
        <v>2925699.49</v>
      </c>
      <c r="H657" s="33" t="n">
        <v>66.911208521608</v>
      </c>
    </row>
    <row r="658" ht="14.5" customHeight="1">
      <c r="A658" s="31" t="s">
        <v>46</v>
      </c>
      <c r="B658" s="31" t="s">
        <v>464</v>
      </c>
      <c r="C658" s="31" t="s">
        <v>482</v>
      </c>
      <c r="D658" s="32" t="n">
        <v>788075</v>
      </c>
      <c r="E658" s="32" t="n">
        <v>62389</v>
      </c>
      <c r="F658" s="32" t="n">
        <v>254418</v>
      </c>
      <c r="G658" s="33" t="n">
        <v>3743739.45</v>
      </c>
      <c r="H658" s="33" t="n">
        <v>79.1663230022523</v>
      </c>
    </row>
    <row r="659" ht="14.5" customHeight="1">
      <c r="A659" s="31" t="s">
        <v>46</v>
      </c>
      <c r="B659" s="31" t="s">
        <v>464</v>
      </c>
      <c r="C659" s="31" t="s">
        <v>483</v>
      </c>
      <c r="D659" s="32" t="n">
        <v>805858</v>
      </c>
      <c r="E659" s="32" t="n">
        <v>70438</v>
      </c>
      <c r="F659" s="32" t="n">
        <v>292584</v>
      </c>
      <c r="G659" s="33" t="n">
        <v>4340136.01</v>
      </c>
      <c r="H659" s="33" t="n">
        <v>87.4074588823341</v>
      </c>
    </row>
    <row r="660" ht="14.5" customHeight="1">
      <c r="A660" s="31" t="s">
        <v>46</v>
      </c>
      <c r="B660" s="31" t="s">
        <v>464</v>
      </c>
      <c r="C660" s="31" t="s">
        <v>484</v>
      </c>
      <c r="D660" s="32" t="n">
        <v>817110</v>
      </c>
      <c r="E660" s="32" t="n">
        <v>81247</v>
      </c>
      <c r="F660" s="32" t="n">
        <v>343458</v>
      </c>
      <c r="G660" s="33" t="n">
        <v>5230581</v>
      </c>
      <c r="H660" s="33" t="n">
        <v>99.4321449988374</v>
      </c>
    </row>
    <row r="661" ht="14.5" customHeight="1">
      <c r="A661" s="31" t="s">
        <v>46</v>
      </c>
      <c r="B661" s="31" t="s">
        <v>464</v>
      </c>
      <c r="C661" s="31" t="s">
        <v>473</v>
      </c>
      <c r="D661" s="32"/>
      <c r="E661" s="32" t="n">
        <v>86</v>
      </c>
      <c r="F661" s="32" t="n">
        <v>207</v>
      </c>
      <c r="G661" s="33" t="n">
        <v>3075.65</v>
      </c>
      <c r="H661" s="33"/>
    </row>
    <row r="662" ht="14.5" customHeight="1">
      <c r="A662" s="31" t="s">
        <v>46</v>
      </c>
      <c r="B662" s="31" t="s">
        <v>465</v>
      </c>
      <c r="C662" s="31" t="s">
        <v>480</v>
      </c>
      <c r="D662" s="32" t="n">
        <v>662811</v>
      </c>
      <c r="E662" s="32" t="n">
        <v>31592</v>
      </c>
      <c r="F662" s="32" t="n">
        <v>128037</v>
      </c>
      <c r="G662" s="33" t="n">
        <v>1750144.24</v>
      </c>
      <c r="H662" s="33" t="n">
        <v>47.6636627937678</v>
      </c>
    </row>
    <row r="663" ht="14.5" customHeight="1">
      <c r="A663" s="31" t="s">
        <v>46</v>
      </c>
      <c r="B663" s="31" t="s">
        <v>465</v>
      </c>
      <c r="C663" s="31" t="s">
        <v>481</v>
      </c>
      <c r="D663" s="32" t="n">
        <v>720182</v>
      </c>
      <c r="E663" s="32" t="n">
        <v>43705</v>
      </c>
      <c r="F663" s="32" t="n">
        <v>169533</v>
      </c>
      <c r="G663" s="33" t="n">
        <v>2530655.57</v>
      </c>
      <c r="H663" s="33" t="n">
        <v>60.68604880433</v>
      </c>
    </row>
    <row r="664" ht="14.5" customHeight="1">
      <c r="A664" s="31" t="s">
        <v>46</v>
      </c>
      <c r="B664" s="31" t="s">
        <v>465</v>
      </c>
      <c r="C664" s="31" t="s">
        <v>482</v>
      </c>
      <c r="D664" s="32" t="n">
        <v>778109</v>
      </c>
      <c r="E664" s="32" t="n">
        <v>56644</v>
      </c>
      <c r="F664" s="32" t="n">
        <v>224389</v>
      </c>
      <c r="G664" s="33" t="n">
        <v>3365670.25</v>
      </c>
      <c r="H664" s="33" t="n">
        <v>72.7969988780492</v>
      </c>
    </row>
    <row r="665" ht="14.5" customHeight="1">
      <c r="A665" s="31" t="s">
        <v>46</v>
      </c>
      <c r="B665" s="31" t="s">
        <v>465</v>
      </c>
      <c r="C665" s="31" t="s">
        <v>483</v>
      </c>
      <c r="D665" s="32" t="n">
        <v>798848</v>
      </c>
      <c r="E665" s="32" t="n">
        <v>66227</v>
      </c>
      <c r="F665" s="32" t="n">
        <v>263889</v>
      </c>
      <c r="G665" s="33" t="n">
        <v>4060140.7</v>
      </c>
      <c r="H665" s="33" t="n">
        <v>82.9031305079314</v>
      </c>
    </row>
    <row r="666" ht="14.5" customHeight="1">
      <c r="A666" s="31" t="s">
        <v>46</v>
      </c>
      <c r="B666" s="31" t="s">
        <v>465</v>
      </c>
      <c r="C666" s="31" t="s">
        <v>484</v>
      </c>
      <c r="D666" s="32" t="n">
        <v>801832</v>
      </c>
      <c r="E666" s="32" t="n">
        <v>77726</v>
      </c>
      <c r="F666" s="32" t="n">
        <v>311690</v>
      </c>
      <c r="G666" s="33" t="n">
        <v>4968533.52</v>
      </c>
      <c r="H666" s="33" t="n">
        <v>96.9355176645482</v>
      </c>
    </row>
    <row r="667" ht="14.5" customHeight="1">
      <c r="A667" s="31" t="s">
        <v>46</v>
      </c>
      <c r="B667" s="31" t="s">
        <v>465</v>
      </c>
      <c r="C667" s="31" t="s">
        <v>473</v>
      </c>
      <c r="D667" s="32"/>
      <c r="E667" s="32" t="n">
        <v>54</v>
      </c>
      <c r="F667" s="32" t="n">
        <v>96</v>
      </c>
      <c r="G667" s="33" t="n">
        <v>1956.22</v>
      </c>
      <c r="H667" s="33"/>
    </row>
    <row r="668" ht="14.5" customHeight="1">
      <c r="A668" s="31" t="s">
        <v>46</v>
      </c>
      <c r="B668" s="31" t="s">
        <v>466</v>
      </c>
      <c r="C668" s="31" t="s">
        <v>480</v>
      </c>
      <c r="D668" s="32" t="n">
        <v>550121</v>
      </c>
      <c r="E668" s="32" t="n">
        <v>17480</v>
      </c>
      <c r="F668" s="32" t="n">
        <v>68267</v>
      </c>
      <c r="G668" s="33" t="n">
        <v>902887.2</v>
      </c>
      <c r="H668" s="33" t="n">
        <v>31.7748277197198</v>
      </c>
    </row>
    <row r="669" ht="14.5" customHeight="1">
      <c r="A669" s="31" t="s">
        <v>46</v>
      </c>
      <c r="B669" s="31" t="s">
        <v>466</v>
      </c>
      <c r="C669" s="31" t="s">
        <v>481</v>
      </c>
      <c r="D669" s="32" t="n">
        <v>605845</v>
      </c>
      <c r="E669" s="32" t="n">
        <v>25751</v>
      </c>
      <c r="F669" s="32" t="n">
        <v>96485</v>
      </c>
      <c r="G669" s="33" t="n">
        <v>1345830.89</v>
      </c>
      <c r="H669" s="33" t="n">
        <v>42.5042708943707</v>
      </c>
    </row>
    <row r="670" ht="14.5" customHeight="1">
      <c r="A670" s="31" t="s">
        <v>46</v>
      </c>
      <c r="B670" s="31" t="s">
        <v>466</v>
      </c>
      <c r="C670" s="31" t="s">
        <v>482</v>
      </c>
      <c r="D670" s="32" t="n">
        <v>667559</v>
      </c>
      <c r="E670" s="32" t="n">
        <v>35523</v>
      </c>
      <c r="F670" s="32" t="n">
        <v>134347</v>
      </c>
      <c r="G670" s="33" t="n">
        <v>1923063.29</v>
      </c>
      <c r="H670" s="33" t="n">
        <v>53.2132740327072</v>
      </c>
    </row>
    <row r="671" ht="14.5" customHeight="1">
      <c r="A671" s="31" t="s">
        <v>46</v>
      </c>
      <c r="B671" s="31" t="s">
        <v>466</v>
      </c>
      <c r="C671" s="31" t="s">
        <v>483</v>
      </c>
      <c r="D671" s="32" t="n">
        <v>689362</v>
      </c>
      <c r="E671" s="32" t="n">
        <v>41155</v>
      </c>
      <c r="F671" s="32" t="n">
        <v>154590</v>
      </c>
      <c r="G671" s="33" t="n">
        <v>2270456.62</v>
      </c>
      <c r="H671" s="33" t="n">
        <v>59.7001285246358</v>
      </c>
    </row>
    <row r="672" ht="14.5" customHeight="1">
      <c r="A672" s="31" t="s">
        <v>46</v>
      </c>
      <c r="B672" s="31" t="s">
        <v>466</v>
      </c>
      <c r="C672" s="31" t="s">
        <v>484</v>
      </c>
      <c r="D672" s="32" t="n">
        <v>683926</v>
      </c>
      <c r="E672" s="32" t="n">
        <v>48862</v>
      </c>
      <c r="F672" s="32" t="n">
        <v>179847</v>
      </c>
      <c r="G672" s="33" t="n">
        <v>2766093.31</v>
      </c>
      <c r="H672" s="33" t="n">
        <v>71.4434017715367</v>
      </c>
    </row>
    <row r="673" ht="14.5" customHeight="1">
      <c r="A673" s="31" t="s">
        <v>46</v>
      </c>
      <c r="B673" s="31" t="s">
        <v>466</v>
      </c>
      <c r="C673" s="31" t="s">
        <v>473</v>
      </c>
      <c r="D673" s="32"/>
      <c r="E673" s="32" t="n">
        <v>65</v>
      </c>
      <c r="F673" s="32" t="n">
        <v>152</v>
      </c>
      <c r="G673" s="33" t="n">
        <v>2428.83</v>
      </c>
      <c r="H673" s="33"/>
    </row>
    <row r="674" ht="14.5" customHeight="1">
      <c r="A674" s="31" t="s">
        <v>46</v>
      </c>
      <c r="B674" s="31" t="s">
        <v>467</v>
      </c>
      <c r="C674" s="31" t="s">
        <v>480</v>
      </c>
      <c r="D674" s="32" t="n">
        <v>444829</v>
      </c>
      <c r="E674" s="32" t="n">
        <v>11359</v>
      </c>
      <c r="F674" s="32" t="n">
        <v>44606</v>
      </c>
      <c r="G674" s="33" t="n">
        <v>581559.75</v>
      </c>
      <c r="H674" s="33" t="n">
        <v>25.5356552742739</v>
      </c>
    </row>
    <row r="675" ht="14.5" customHeight="1">
      <c r="A675" s="31" t="s">
        <v>46</v>
      </c>
      <c r="B675" s="31" t="s">
        <v>467</v>
      </c>
      <c r="C675" s="31" t="s">
        <v>481</v>
      </c>
      <c r="D675" s="32" t="n">
        <v>511238</v>
      </c>
      <c r="E675" s="32" t="n">
        <v>17677</v>
      </c>
      <c r="F675" s="32" t="n">
        <v>66270</v>
      </c>
      <c r="G675" s="33" t="n">
        <v>903108.53</v>
      </c>
      <c r="H675" s="33" t="n">
        <v>34.5768507035862</v>
      </c>
    </row>
    <row r="676" ht="14.5" customHeight="1">
      <c r="A676" s="31" t="s">
        <v>46</v>
      </c>
      <c r="B676" s="31" t="s">
        <v>467</v>
      </c>
      <c r="C676" s="31" t="s">
        <v>482</v>
      </c>
      <c r="D676" s="32" t="n">
        <v>590314</v>
      </c>
      <c r="E676" s="32" t="n">
        <v>25105</v>
      </c>
      <c r="F676" s="32" t="n">
        <v>94764</v>
      </c>
      <c r="G676" s="33" t="n">
        <v>1302259.81</v>
      </c>
      <c r="H676" s="33" t="n">
        <v>42.5282137980803</v>
      </c>
    </row>
    <row r="677" ht="14.5" customHeight="1">
      <c r="A677" s="31" t="s">
        <v>46</v>
      </c>
      <c r="B677" s="31" t="s">
        <v>467</v>
      </c>
      <c r="C677" s="31" t="s">
        <v>483</v>
      </c>
      <c r="D677" s="32" t="n">
        <v>619719</v>
      </c>
      <c r="E677" s="32" t="n">
        <v>29345</v>
      </c>
      <c r="F677" s="32" t="n">
        <v>108315</v>
      </c>
      <c r="G677" s="33" t="n">
        <v>1539078.62</v>
      </c>
      <c r="H677" s="33" t="n">
        <v>47.3521063578816</v>
      </c>
    </row>
    <row r="678" ht="14.5" customHeight="1">
      <c r="A678" s="31" t="s">
        <v>46</v>
      </c>
      <c r="B678" s="31" t="s">
        <v>467</v>
      </c>
      <c r="C678" s="31" t="s">
        <v>484</v>
      </c>
      <c r="D678" s="32" t="n">
        <v>618200</v>
      </c>
      <c r="E678" s="32" t="n">
        <v>35000</v>
      </c>
      <c r="F678" s="32" t="n">
        <v>128829</v>
      </c>
      <c r="G678" s="33" t="n">
        <v>1890442.35</v>
      </c>
      <c r="H678" s="33" t="n">
        <v>56.6159818828858</v>
      </c>
    </row>
    <row r="679" ht="14.5" customHeight="1">
      <c r="A679" s="31" t="s">
        <v>46</v>
      </c>
      <c r="B679" s="31" t="s">
        <v>467</v>
      </c>
      <c r="C679" s="31" t="s">
        <v>473</v>
      </c>
      <c r="D679" s="32"/>
      <c r="E679" s="32" t="n">
        <v>41</v>
      </c>
      <c r="F679" s="32" t="n">
        <v>118</v>
      </c>
      <c r="G679" s="33" t="n">
        <v>1639.85</v>
      </c>
      <c r="H679" s="33"/>
    </row>
    <row r="680" ht="14.5" customHeight="1">
      <c r="A680" s="31" t="s">
        <v>46</v>
      </c>
      <c r="B680" s="31" t="s">
        <v>468</v>
      </c>
      <c r="C680" s="31" t="s">
        <v>480</v>
      </c>
      <c r="D680" s="32" t="n">
        <v>397001</v>
      </c>
      <c r="E680" s="32" t="n">
        <v>9671</v>
      </c>
      <c r="F680" s="32" t="n">
        <v>36915</v>
      </c>
      <c r="G680" s="33" t="n">
        <v>482238.51</v>
      </c>
      <c r="H680" s="33" t="n">
        <v>24.3601401507805</v>
      </c>
    </row>
    <row r="681" ht="14.5" customHeight="1">
      <c r="A681" s="31" t="s">
        <v>46</v>
      </c>
      <c r="B681" s="31" t="s">
        <v>468</v>
      </c>
      <c r="C681" s="31" t="s">
        <v>481</v>
      </c>
      <c r="D681" s="32" t="n">
        <v>490129</v>
      </c>
      <c r="E681" s="32" t="n">
        <v>15717</v>
      </c>
      <c r="F681" s="32" t="n">
        <v>57771</v>
      </c>
      <c r="G681" s="33" t="n">
        <v>763918.63</v>
      </c>
      <c r="H681" s="33" t="n">
        <v>32.067068057593</v>
      </c>
    </row>
    <row r="682" ht="14.5" customHeight="1">
      <c r="A682" s="31" t="s">
        <v>46</v>
      </c>
      <c r="B682" s="31" t="s">
        <v>468</v>
      </c>
      <c r="C682" s="31" t="s">
        <v>482</v>
      </c>
      <c r="D682" s="32" t="n">
        <v>598954</v>
      </c>
      <c r="E682" s="32" t="n">
        <v>23037</v>
      </c>
      <c r="F682" s="32" t="n">
        <v>85444</v>
      </c>
      <c r="G682" s="33" t="n">
        <v>1148782.52</v>
      </c>
      <c r="H682" s="33" t="n">
        <v>38.4620521776297</v>
      </c>
    </row>
    <row r="683" ht="14.5" customHeight="1">
      <c r="A683" s="31" t="s">
        <v>46</v>
      </c>
      <c r="B683" s="31" t="s">
        <v>468</v>
      </c>
      <c r="C683" s="31" t="s">
        <v>483</v>
      </c>
      <c r="D683" s="32" t="n">
        <v>654855</v>
      </c>
      <c r="E683" s="32" t="n">
        <v>27653</v>
      </c>
      <c r="F683" s="32" t="n">
        <v>100636</v>
      </c>
      <c r="G683" s="33" t="n">
        <v>1385712.77</v>
      </c>
      <c r="H683" s="33" t="n">
        <v>42.2276687205565</v>
      </c>
    </row>
    <row r="684" ht="14.5" customHeight="1">
      <c r="A684" s="31" t="s">
        <v>46</v>
      </c>
      <c r="B684" s="31" t="s">
        <v>468</v>
      </c>
      <c r="C684" s="31" t="s">
        <v>484</v>
      </c>
      <c r="D684" s="32" t="n">
        <v>673189</v>
      </c>
      <c r="E684" s="32" t="n">
        <v>33872</v>
      </c>
      <c r="F684" s="32" t="n">
        <v>121887</v>
      </c>
      <c r="G684" s="33" t="n">
        <v>1730999.95</v>
      </c>
      <c r="H684" s="33" t="n">
        <v>50.3157359968746</v>
      </c>
    </row>
    <row r="685" ht="14.5" customHeight="1">
      <c r="A685" s="31" t="s">
        <v>46</v>
      </c>
      <c r="B685" s="31" t="s">
        <v>468</v>
      </c>
      <c r="C685" s="31" t="s">
        <v>473</v>
      </c>
      <c r="D685" s="32"/>
      <c r="E685" s="32" t="n">
        <v>39</v>
      </c>
      <c r="F685" s="32" t="n">
        <v>81</v>
      </c>
      <c r="G685" s="33" t="n">
        <v>1702.71</v>
      </c>
      <c r="H685" s="33"/>
    </row>
    <row r="686" ht="14.5" customHeight="1">
      <c r="A686" s="31" t="s">
        <v>46</v>
      </c>
      <c r="B686" s="31" t="s">
        <v>469</v>
      </c>
      <c r="C686" s="31" t="s">
        <v>480</v>
      </c>
      <c r="D686" s="32" t="n">
        <v>273652</v>
      </c>
      <c r="E686" s="32" t="n">
        <v>6192</v>
      </c>
      <c r="F686" s="32" t="n">
        <v>22750</v>
      </c>
      <c r="G686" s="33" t="n">
        <v>300488.1</v>
      </c>
      <c r="H686" s="33" t="n">
        <v>22.6272784412319</v>
      </c>
    </row>
    <row r="687" ht="14.5" customHeight="1">
      <c r="A687" s="31" t="s">
        <v>46</v>
      </c>
      <c r="B687" s="31" t="s">
        <v>469</v>
      </c>
      <c r="C687" s="31" t="s">
        <v>481</v>
      </c>
      <c r="D687" s="32" t="n">
        <v>345565</v>
      </c>
      <c r="E687" s="32" t="n">
        <v>10475</v>
      </c>
      <c r="F687" s="32" t="n">
        <v>37858</v>
      </c>
      <c r="G687" s="33" t="n">
        <v>497612.41</v>
      </c>
      <c r="H687" s="33" t="n">
        <v>30.3126763416434</v>
      </c>
    </row>
    <row r="688" ht="14.5" customHeight="1">
      <c r="A688" s="31" t="s">
        <v>46</v>
      </c>
      <c r="B688" s="31" t="s">
        <v>469</v>
      </c>
      <c r="C688" s="31" t="s">
        <v>482</v>
      </c>
      <c r="D688" s="32" t="n">
        <v>428397</v>
      </c>
      <c r="E688" s="32" t="n">
        <v>14873</v>
      </c>
      <c r="F688" s="32" t="n">
        <v>54548</v>
      </c>
      <c r="G688" s="33" t="n">
        <v>722217.56</v>
      </c>
      <c r="H688" s="33" t="n">
        <v>34.7177968099683</v>
      </c>
    </row>
    <row r="689" ht="14.5" customHeight="1">
      <c r="A689" s="31" t="s">
        <v>46</v>
      </c>
      <c r="B689" s="31" t="s">
        <v>469</v>
      </c>
      <c r="C689" s="31" t="s">
        <v>483</v>
      </c>
      <c r="D689" s="32" t="n">
        <v>473036</v>
      </c>
      <c r="E689" s="32" t="n">
        <v>18335</v>
      </c>
      <c r="F689" s="32" t="n">
        <v>66072</v>
      </c>
      <c r="G689" s="33" t="n">
        <v>880838.75</v>
      </c>
      <c r="H689" s="33" t="n">
        <v>38.7602634894596</v>
      </c>
    </row>
    <row r="690" ht="14.5" customHeight="1">
      <c r="A690" s="31" t="s">
        <v>46</v>
      </c>
      <c r="B690" s="31" t="s">
        <v>469</v>
      </c>
      <c r="C690" s="31" t="s">
        <v>484</v>
      </c>
      <c r="D690" s="32" t="n">
        <v>489342</v>
      </c>
      <c r="E690" s="32" t="n">
        <v>22276</v>
      </c>
      <c r="F690" s="32" t="n">
        <v>78561</v>
      </c>
      <c r="G690" s="33" t="n">
        <v>1081725.83</v>
      </c>
      <c r="H690" s="33" t="n">
        <v>45.5223545087076</v>
      </c>
    </row>
    <row r="691" ht="14.5" customHeight="1">
      <c r="A691" s="31" t="s">
        <v>46</v>
      </c>
      <c r="B691" s="31" t="s">
        <v>469</v>
      </c>
      <c r="C691" s="31" t="s">
        <v>473</v>
      </c>
      <c r="D691" s="32"/>
      <c r="E691" s="32" t="n">
        <v>27</v>
      </c>
      <c r="F691" s="32" t="n">
        <v>63</v>
      </c>
      <c r="G691" s="33" t="n">
        <v>1337.12</v>
      </c>
      <c r="H691" s="33"/>
    </row>
    <row r="692" ht="14.5" customHeight="1">
      <c r="A692" s="31" t="s">
        <v>46</v>
      </c>
      <c r="B692" s="31" t="s">
        <v>470</v>
      </c>
      <c r="C692" s="31" t="s">
        <v>480</v>
      </c>
      <c r="D692" s="32" t="n">
        <v>204085</v>
      </c>
      <c r="E692" s="32" t="n">
        <v>4002</v>
      </c>
      <c r="F692" s="32" t="n">
        <v>14192</v>
      </c>
      <c r="G692" s="33" t="n">
        <v>193450.62</v>
      </c>
      <c r="H692" s="33" t="n">
        <v>19.6094764436387</v>
      </c>
    </row>
    <row r="693" ht="14.5" customHeight="1">
      <c r="A693" s="31" t="s">
        <v>46</v>
      </c>
      <c r="B693" s="31" t="s">
        <v>470</v>
      </c>
      <c r="C693" s="31" t="s">
        <v>481</v>
      </c>
      <c r="D693" s="32" t="n">
        <v>250419</v>
      </c>
      <c r="E693" s="32" t="n">
        <v>6102</v>
      </c>
      <c r="F693" s="32" t="n">
        <v>21423</v>
      </c>
      <c r="G693" s="33" t="n">
        <v>280941.78</v>
      </c>
      <c r="H693" s="33" t="n">
        <v>24.3671606387694</v>
      </c>
    </row>
    <row r="694" ht="14.5" customHeight="1">
      <c r="A694" s="31" t="s">
        <v>46</v>
      </c>
      <c r="B694" s="31" t="s">
        <v>470</v>
      </c>
      <c r="C694" s="31" t="s">
        <v>482</v>
      </c>
      <c r="D694" s="32" t="n">
        <v>307022</v>
      </c>
      <c r="E694" s="32" t="n">
        <v>8836</v>
      </c>
      <c r="F694" s="32" t="n">
        <v>31536</v>
      </c>
      <c r="G694" s="33" t="n">
        <v>404454.1</v>
      </c>
      <c r="H694" s="33" t="n">
        <v>28.7796965689755</v>
      </c>
    </row>
    <row r="695" ht="14.5" customHeight="1">
      <c r="A695" s="31" t="s">
        <v>46</v>
      </c>
      <c r="B695" s="31" t="s">
        <v>470</v>
      </c>
      <c r="C695" s="31" t="s">
        <v>483</v>
      </c>
      <c r="D695" s="32" t="n">
        <v>335995</v>
      </c>
      <c r="E695" s="32" t="n">
        <v>10413</v>
      </c>
      <c r="F695" s="32" t="n">
        <v>36570</v>
      </c>
      <c r="G695" s="33" t="n">
        <v>485470.65</v>
      </c>
      <c r="H695" s="33" t="n">
        <v>30.9915326120924</v>
      </c>
    </row>
    <row r="696" ht="14.5" customHeight="1">
      <c r="A696" s="31" t="s">
        <v>46</v>
      </c>
      <c r="B696" s="31" t="s">
        <v>470</v>
      </c>
      <c r="C696" s="31" t="s">
        <v>484</v>
      </c>
      <c r="D696" s="32" t="n">
        <v>351668</v>
      </c>
      <c r="E696" s="32" t="n">
        <v>12850</v>
      </c>
      <c r="F696" s="32" t="n">
        <v>44536</v>
      </c>
      <c r="G696" s="33" t="n">
        <v>599378.2</v>
      </c>
      <c r="H696" s="33" t="n">
        <v>36.5401458193523</v>
      </c>
    </row>
    <row r="697" ht="14.5" customHeight="1">
      <c r="A697" s="31" t="s">
        <v>46</v>
      </c>
      <c r="B697" s="31" t="s">
        <v>470</v>
      </c>
      <c r="C697" s="31" t="s">
        <v>473</v>
      </c>
      <c r="D697" s="32"/>
      <c r="E697" s="32" t="n">
        <v>22</v>
      </c>
      <c r="F697" s="32" t="n">
        <v>35</v>
      </c>
      <c r="G697" s="33" t="n">
        <v>794.98</v>
      </c>
      <c r="H697" s="33"/>
    </row>
    <row r="698" ht="14.5" customHeight="1">
      <c r="A698" s="31" t="s">
        <v>46</v>
      </c>
      <c r="B698" s="31" t="s">
        <v>471</v>
      </c>
      <c r="C698" s="31" t="s">
        <v>480</v>
      </c>
      <c r="D698" s="32" t="n">
        <v>122981</v>
      </c>
      <c r="E698" s="32" t="n">
        <v>2005</v>
      </c>
      <c r="F698" s="32" t="n">
        <v>7041</v>
      </c>
      <c r="G698" s="33" t="n">
        <v>95918.87</v>
      </c>
      <c r="H698" s="33" t="n">
        <v>16.3033314089168</v>
      </c>
    </row>
    <row r="699" ht="14.5" customHeight="1">
      <c r="A699" s="31" t="s">
        <v>46</v>
      </c>
      <c r="B699" s="31" t="s">
        <v>471</v>
      </c>
      <c r="C699" s="31" t="s">
        <v>481</v>
      </c>
      <c r="D699" s="32" t="n">
        <v>153500</v>
      </c>
      <c r="E699" s="32" t="n">
        <v>3091</v>
      </c>
      <c r="F699" s="32" t="n">
        <v>10537</v>
      </c>
      <c r="G699" s="33" t="n">
        <v>139130.88</v>
      </c>
      <c r="H699" s="33" t="n">
        <v>20.1368078175896</v>
      </c>
    </row>
    <row r="700" ht="14.5" customHeight="1">
      <c r="A700" s="31" t="s">
        <v>46</v>
      </c>
      <c r="B700" s="31" t="s">
        <v>471</v>
      </c>
      <c r="C700" s="31" t="s">
        <v>482</v>
      </c>
      <c r="D700" s="32" t="n">
        <v>187300</v>
      </c>
      <c r="E700" s="32" t="n">
        <v>4410</v>
      </c>
      <c r="F700" s="32" t="n">
        <v>15491</v>
      </c>
      <c r="G700" s="33" t="n">
        <v>202846.82</v>
      </c>
      <c r="H700" s="33" t="n">
        <v>23.5451147891084</v>
      </c>
    </row>
    <row r="701" ht="14.5" customHeight="1">
      <c r="A701" s="31" t="s">
        <v>46</v>
      </c>
      <c r="B701" s="31" t="s">
        <v>471</v>
      </c>
      <c r="C701" s="31" t="s">
        <v>483</v>
      </c>
      <c r="D701" s="32" t="n">
        <v>203824</v>
      </c>
      <c r="E701" s="32" t="n">
        <v>5186</v>
      </c>
      <c r="F701" s="32" t="n">
        <v>18039</v>
      </c>
      <c r="G701" s="33" t="n">
        <v>232826.8</v>
      </c>
      <c r="H701" s="33" t="n">
        <v>25.4435198995212</v>
      </c>
    </row>
    <row r="702" ht="14.5" customHeight="1">
      <c r="A702" s="31" t="s">
        <v>46</v>
      </c>
      <c r="B702" s="31" t="s">
        <v>471</v>
      </c>
      <c r="C702" s="31" t="s">
        <v>484</v>
      </c>
      <c r="D702" s="32" t="n">
        <v>217738</v>
      </c>
      <c r="E702" s="32" t="n">
        <v>6313</v>
      </c>
      <c r="F702" s="32" t="n">
        <v>22007</v>
      </c>
      <c r="G702" s="33" t="n">
        <v>282123.11</v>
      </c>
      <c r="H702" s="33" t="n">
        <v>28.9935610688075</v>
      </c>
    </row>
    <row r="703" ht="14.5" customHeight="1">
      <c r="A703" s="31" t="s">
        <v>46</v>
      </c>
      <c r="B703" s="31" t="s">
        <v>471</v>
      </c>
      <c r="C703" s="31" t="s">
        <v>473</v>
      </c>
      <c r="D703" s="32"/>
      <c r="E703" s="32" t="n">
        <v>10</v>
      </c>
      <c r="F703" s="32" t="n">
        <v>22</v>
      </c>
      <c r="G703" s="33" t="n">
        <v>228.59</v>
      </c>
      <c r="H703" s="33"/>
    </row>
    <row r="704" ht="14.5" customHeight="1">
      <c r="A704" s="31" t="s">
        <v>46</v>
      </c>
      <c r="B704" s="31" t="s">
        <v>472</v>
      </c>
      <c r="C704" s="31" t="s">
        <v>480</v>
      </c>
      <c r="D704" s="32" t="n">
        <v>71390</v>
      </c>
      <c r="E704" s="32" t="n">
        <v>880</v>
      </c>
      <c r="F704" s="32" t="n">
        <v>2876</v>
      </c>
      <c r="G704" s="33" t="n">
        <v>41342.75</v>
      </c>
      <c r="H704" s="33" t="n">
        <v>12.326656394453</v>
      </c>
    </row>
    <row r="705" ht="14.5" customHeight="1">
      <c r="A705" s="31" t="s">
        <v>46</v>
      </c>
      <c r="B705" s="31" t="s">
        <v>472</v>
      </c>
      <c r="C705" s="31" t="s">
        <v>481</v>
      </c>
      <c r="D705" s="32" t="n">
        <v>91688</v>
      </c>
      <c r="E705" s="32" t="n">
        <v>1311</v>
      </c>
      <c r="F705" s="32" t="n">
        <v>4547</v>
      </c>
      <c r="G705" s="33" t="n">
        <v>60898.91</v>
      </c>
      <c r="H705" s="33" t="n">
        <v>14.2984905331123</v>
      </c>
    </row>
    <row r="706" ht="14.5" customHeight="1">
      <c r="A706" s="31" t="s">
        <v>46</v>
      </c>
      <c r="B706" s="31" t="s">
        <v>472</v>
      </c>
      <c r="C706" s="31" t="s">
        <v>482</v>
      </c>
      <c r="D706" s="32" t="n">
        <v>111360</v>
      </c>
      <c r="E706" s="32" t="n">
        <v>1972</v>
      </c>
      <c r="F706" s="32" t="n">
        <v>7028</v>
      </c>
      <c r="G706" s="33" t="n">
        <v>85663.53</v>
      </c>
      <c r="H706" s="33" t="n">
        <v>17.7083333333333</v>
      </c>
    </row>
    <row r="707" ht="14.5" customHeight="1">
      <c r="A707" s="31" t="s">
        <v>46</v>
      </c>
      <c r="B707" s="31" t="s">
        <v>472</v>
      </c>
      <c r="C707" s="31" t="s">
        <v>483</v>
      </c>
      <c r="D707" s="32" t="n">
        <v>119285</v>
      </c>
      <c r="E707" s="32" t="n">
        <v>2096</v>
      </c>
      <c r="F707" s="32" t="n">
        <v>7224</v>
      </c>
      <c r="G707" s="33" t="n">
        <v>93914.31</v>
      </c>
      <c r="H707" s="33" t="n">
        <v>17.5713627027707</v>
      </c>
    </row>
    <row r="708" ht="14.5" customHeight="1">
      <c r="A708" s="31" t="s">
        <v>46</v>
      </c>
      <c r="B708" s="31" t="s">
        <v>472</v>
      </c>
      <c r="C708" s="31" t="s">
        <v>484</v>
      </c>
      <c r="D708" s="32" t="n">
        <v>127344</v>
      </c>
      <c r="E708" s="32" t="n">
        <v>2677</v>
      </c>
      <c r="F708" s="32" t="n">
        <v>9090</v>
      </c>
      <c r="G708" s="33" t="n">
        <v>111666.09</v>
      </c>
      <c r="H708" s="33" t="n">
        <v>21.0217992210077</v>
      </c>
    </row>
    <row r="709" ht="14.5" customHeight="1">
      <c r="A709" s="31" t="s">
        <v>46</v>
      </c>
      <c r="B709" s="31" t="s">
        <v>472</v>
      </c>
      <c r="C709" s="31" t="s">
        <v>473</v>
      </c>
      <c r="D709" s="32"/>
      <c r="E709" s="32" t="n">
        <v>3</v>
      </c>
      <c r="F709" s="32" t="n">
        <v>3</v>
      </c>
      <c r="G709" s="33" t="n">
        <v>67.29</v>
      </c>
      <c r="H709" s="33"/>
    </row>
    <row r="710" ht="14.5" customHeight="1">
      <c r="A710" s="31" t="s">
        <v>46</v>
      </c>
      <c r="B710" s="31" t="s">
        <v>473</v>
      </c>
      <c r="C710" s="31" t="s">
        <v>480</v>
      </c>
      <c r="D710" s="32"/>
      <c r="E710" s="32" t="n">
        <v>1226</v>
      </c>
      <c r="F710" s="32" t="n">
        <v>1457</v>
      </c>
      <c r="G710" s="33" t="n">
        <v>42314.54</v>
      </c>
      <c r="H710" s="33"/>
    </row>
    <row r="711" ht="14.5" customHeight="1">
      <c r="A711" s="31" t="s">
        <v>46</v>
      </c>
      <c r="B711" s="31" t="s">
        <v>473</v>
      </c>
      <c r="C711" s="31" t="s">
        <v>481</v>
      </c>
      <c r="D711" s="32"/>
      <c r="E711" s="32" t="n">
        <v>2016</v>
      </c>
      <c r="F711" s="32" t="n">
        <v>2706</v>
      </c>
      <c r="G711" s="33" t="n">
        <v>66833.52</v>
      </c>
      <c r="H711" s="33"/>
    </row>
    <row r="712" ht="14.5" customHeight="1">
      <c r="A712" s="31" t="s">
        <v>46</v>
      </c>
      <c r="B712" s="31" t="s">
        <v>473</v>
      </c>
      <c r="C712" s="31" t="s">
        <v>482</v>
      </c>
      <c r="D712" s="32"/>
      <c r="E712" s="32" t="n">
        <v>2496</v>
      </c>
      <c r="F712" s="32" t="n">
        <v>3138</v>
      </c>
      <c r="G712" s="33" t="n">
        <v>81281.31</v>
      </c>
      <c r="H712" s="33"/>
    </row>
    <row r="713" ht="14.5" customHeight="1">
      <c r="A713" s="31" t="s">
        <v>46</v>
      </c>
      <c r="B713" s="31" t="s">
        <v>473</v>
      </c>
      <c r="C713" s="31" t="s">
        <v>483</v>
      </c>
      <c r="D713" s="32"/>
      <c r="E713" s="32" t="n">
        <v>2879</v>
      </c>
      <c r="F713" s="32" t="n">
        <v>3659</v>
      </c>
      <c r="G713" s="33" t="n">
        <v>89631.54</v>
      </c>
      <c r="H713" s="33"/>
    </row>
    <row r="714" ht="14.5" customHeight="1">
      <c r="A714" s="31" t="s">
        <v>46</v>
      </c>
      <c r="B714" s="31" t="s">
        <v>473</v>
      </c>
      <c r="C714" s="31" t="s">
        <v>484</v>
      </c>
      <c r="D714" s="32"/>
      <c r="E714" s="32" t="n">
        <v>3636</v>
      </c>
      <c r="F714" s="32" t="n">
        <v>4718</v>
      </c>
      <c r="G714" s="33" t="n">
        <v>116097.64</v>
      </c>
      <c r="H714" s="33"/>
    </row>
    <row r="715" ht="14.5" customHeight="1">
      <c r="A715" s="31" t="s">
        <v>46</v>
      </c>
      <c r="B715" s="31" t="s">
        <v>473</v>
      </c>
      <c r="C715" s="31" t="s">
        <v>473</v>
      </c>
      <c r="D715" s="32"/>
      <c r="E715" s="32" t="n">
        <v>10</v>
      </c>
      <c r="F715" s="32" t="n">
        <v>12</v>
      </c>
      <c r="G715" s="33" t="n">
        <v>160.95</v>
      </c>
      <c r="H715" s="33"/>
    </row>
    <row r="716" ht="14.5" customHeight="1">
      <c r="A716" s="31" t="s">
        <v>47</v>
      </c>
      <c r="B716" s="31" t="s">
        <v>454</v>
      </c>
      <c r="C716" s="31" t="s">
        <v>480</v>
      </c>
      <c r="D716" s="32" t="n">
        <v>803640</v>
      </c>
      <c r="E716" s="32" t="n">
        <v>56</v>
      </c>
      <c r="F716" s="32" t="n">
        <v>65</v>
      </c>
      <c r="G716" s="33" t="n">
        <v>912.97</v>
      </c>
      <c r="H716" s="33" t="n">
        <v>0.0696829426111194</v>
      </c>
    </row>
    <row r="717" ht="14.5" customHeight="1">
      <c r="A717" s="31" t="s">
        <v>47</v>
      </c>
      <c r="B717" s="31" t="s">
        <v>454</v>
      </c>
      <c r="C717" s="31" t="s">
        <v>481</v>
      </c>
      <c r="D717" s="32" t="n">
        <v>699696</v>
      </c>
      <c r="E717" s="32" t="n">
        <v>93</v>
      </c>
      <c r="F717" s="32" t="n">
        <v>104</v>
      </c>
      <c r="G717" s="33" t="n">
        <v>1526.25</v>
      </c>
      <c r="H717" s="33" t="n">
        <v>0.132914865884613</v>
      </c>
    </row>
    <row r="718" ht="14.5" customHeight="1">
      <c r="A718" s="31" t="s">
        <v>47</v>
      </c>
      <c r="B718" s="31" t="s">
        <v>454</v>
      </c>
      <c r="C718" s="31" t="s">
        <v>482</v>
      </c>
      <c r="D718" s="32" t="n">
        <v>625438</v>
      </c>
      <c r="E718" s="32" t="n">
        <v>80</v>
      </c>
      <c r="F718" s="32" t="n">
        <v>91</v>
      </c>
      <c r="G718" s="33" t="n">
        <v>1124.86</v>
      </c>
      <c r="H718" s="33" t="n">
        <v>0.127910360419418</v>
      </c>
    </row>
    <row r="719" ht="14.5" customHeight="1">
      <c r="A719" s="31" t="s">
        <v>47</v>
      </c>
      <c r="B719" s="31" t="s">
        <v>454</v>
      </c>
      <c r="C719" s="31" t="s">
        <v>483</v>
      </c>
      <c r="D719" s="32" t="n">
        <v>573337</v>
      </c>
      <c r="E719" s="32" t="n">
        <v>48</v>
      </c>
      <c r="F719" s="32" t="n">
        <v>61</v>
      </c>
      <c r="G719" s="33" t="n">
        <v>976.78</v>
      </c>
      <c r="H719" s="33" t="n">
        <v>0.0837203948114285</v>
      </c>
    </row>
    <row r="720" ht="14.5" customHeight="1">
      <c r="A720" s="31" t="s">
        <v>47</v>
      </c>
      <c r="B720" s="31" t="s">
        <v>454</v>
      </c>
      <c r="C720" s="31" t="s">
        <v>484</v>
      </c>
      <c r="D720" s="32" t="n">
        <v>537336</v>
      </c>
      <c r="E720" s="32" t="n">
        <v>62</v>
      </c>
      <c r="F720" s="32" t="n">
        <v>80</v>
      </c>
      <c r="G720" s="33" t="n">
        <v>1075.15</v>
      </c>
      <c r="H720" s="33" t="n">
        <v>0.115384042759093</v>
      </c>
    </row>
    <row r="721" ht="14.5" customHeight="1">
      <c r="A721" s="31" t="s">
        <v>47</v>
      </c>
      <c r="B721" s="31" t="s">
        <v>455</v>
      </c>
      <c r="C721" s="31" t="s">
        <v>480</v>
      </c>
      <c r="D721" s="32" t="n">
        <v>856701</v>
      </c>
      <c r="E721" s="32" t="n">
        <v>42</v>
      </c>
      <c r="F721" s="32" t="n">
        <v>51</v>
      </c>
      <c r="G721" s="33" t="n">
        <v>769.44</v>
      </c>
      <c r="H721" s="33" t="n">
        <v>0.0490252725279882</v>
      </c>
    </row>
    <row r="722" ht="14.5" customHeight="1">
      <c r="A722" s="31" t="s">
        <v>47</v>
      </c>
      <c r="B722" s="31" t="s">
        <v>455</v>
      </c>
      <c r="C722" s="31" t="s">
        <v>481</v>
      </c>
      <c r="D722" s="32" t="n">
        <v>738127</v>
      </c>
      <c r="E722" s="32" t="n">
        <v>52</v>
      </c>
      <c r="F722" s="32" t="n">
        <v>59</v>
      </c>
      <c r="G722" s="33" t="n">
        <v>736.03</v>
      </c>
      <c r="H722" s="33" t="n">
        <v>0.0704485813416932</v>
      </c>
    </row>
    <row r="723" ht="14.5" customHeight="1">
      <c r="A723" s="31" t="s">
        <v>47</v>
      </c>
      <c r="B723" s="31" t="s">
        <v>455</v>
      </c>
      <c r="C723" s="31" t="s">
        <v>482</v>
      </c>
      <c r="D723" s="32" t="n">
        <v>666876</v>
      </c>
      <c r="E723" s="32" t="n">
        <v>39</v>
      </c>
      <c r="F723" s="32" t="n">
        <v>43</v>
      </c>
      <c r="G723" s="33" t="n">
        <v>714.94</v>
      </c>
      <c r="H723" s="33" t="n">
        <v>0.0584816367660555</v>
      </c>
    </row>
    <row r="724" ht="14.5" customHeight="1">
      <c r="A724" s="31" t="s">
        <v>47</v>
      </c>
      <c r="B724" s="31" t="s">
        <v>455</v>
      </c>
      <c r="C724" s="31" t="s">
        <v>483</v>
      </c>
      <c r="D724" s="32" t="n">
        <v>634094</v>
      </c>
      <c r="E724" s="32" t="n">
        <v>37</v>
      </c>
      <c r="F724" s="32" t="n">
        <v>38</v>
      </c>
      <c r="G724" s="33" t="n">
        <v>453.49</v>
      </c>
      <c r="H724" s="33" t="n">
        <v>0.0583509700454507</v>
      </c>
    </row>
    <row r="725" ht="14.5" customHeight="1">
      <c r="A725" s="31" t="s">
        <v>47</v>
      </c>
      <c r="B725" s="31" t="s">
        <v>455</v>
      </c>
      <c r="C725" s="31" t="s">
        <v>484</v>
      </c>
      <c r="D725" s="32" t="n">
        <v>643660</v>
      </c>
      <c r="E725" s="32" t="n">
        <v>49</v>
      </c>
      <c r="F725" s="32" t="n">
        <v>63</v>
      </c>
      <c r="G725" s="33" t="n">
        <v>850.61</v>
      </c>
      <c r="H725" s="33" t="n">
        <v>0.0761271478731007</v>
      </c>
    </row>
    <row r="726" ht="14.5" customHeight="1">
      <c r="A726" s="31" t="s">
        <v>47</v>
      </c>
      <c r="B726" s="31" t="s">
        <v>456</v>
      </c>
      <c r="C726" s="31" t="s">
        <v>480</v>
      </c>
      <c r="D726" s="32" t="n">
        <v>802905</v>
      </c>
      <c r="E726" s="32" t="n">
        <v>117</v>
      </c>
      <c r="F726" s="32" t="n">
        <v>371</v>
      </c>
      <c r="G726" s="33" t="n">
        <v>1890.65</v>
      </c>
      <c r="H726" s="33" t="n">
        <v>0.145720851159228</v>
      </c>
    </row>
    <row r="727" ht="14.5" customHeight="1">
      <c r="A727" s="31" t="s">
        <v>47</v>
      </c>
      <c r="B727" s="31" t="s">
        <v>456</v>
      </c>
      <c r="C727" s="31" t="s">
        <v>481</v>
      </c>
      <c r="D727" s="32" t="n">
        <v>690455</v>
      </c>
      <c r="E727" s="32" t="n">
        <v>118</v>
      </c>
      <c r="F727" s="32" t="n">
        <v>417</v>
      </c>
      <c r="G727" s="33" t="n">
        <v>2071.13</v>
      </c>
      <c r="H727" s="33" t="n">
        <v>0.170901796641345</v>
      </c>
    </row>
    <row r="728" ht="14.5" customHeight="1">
      <c r="A728" s="31" t="s">
        <v>47</v>
      </c>
      <c r="B728" s="31" t="s">
        <v>456</v>
      </c>
      <c r="C728" s="31" t="s">
        <v>482</v>
      </c>
      <c r="D728" s="32" t="n">
        <v>642586</v>
      </c>
      <c r="E728" s="32" t="n">
        <v>121</v>
      </c>
      <c r="F728" s="32" t="n">
        <v>384</v>
      </c>
      <c r="G728" s="33" t="n">
        <v>2165.07</v>
      </c>
      <c r="H728" s="33" t="n">
        <v>0.188301643671042</v>
      </c>
    </row>
    <row r="729" ht="14.5" customHeight="1">
      <c r="A729" s="31" t="s">
        <v>47</v>
      </c>
      <c r="B729" s="31" t="s">
        <v>456</v>
      </c>
      <c r="C729" s="31" t="s">
        <v>483</v>
      </c>
      <c r="D729" s="32" t="n">
        <v>628351</v>
      </c>
      <c r="E729" s="32" t="n">
        <v>126</v>
      </c>
      <c r="F729" s="32" t="n">
        <v>439</v>
      </c>
      <c r="G729" s="33" t="n">
        <v>2495.56</v>
      </c>
      <c r="H729" s="33" t="n">
        <v>0.200524865879103</v>
      </c>
    </row>
    <row r="730" ht="14.5" customHeight="1">
      <c r="A730" s="31" t="s">
        <v>47</v>
      </c>
      <c r="B730" s="31" t="s">
        <v>456</v>
      </c>
      <c r="C730" s="31" t="s">
        <v>484</v>
      </c>
      <c r="D730" s="32" t="n">
        <v>671282</v>
      </c>
      <c r="E730" s="32" t="n">
        <v>126</v>
      </c>
      <c r="F730" s="32" t="n">
        <v>432</v>
      </c>
      <c r="G730" s="33" t="n">
        <v>3039.13</v>
      </c>
      <c r="H730" s="33" t="n">
        <v>0.18770054909859</v>
      </c>
    </row>
    <row r="731" ht="14.5" customHeight="1">
      <c r="A731" s="31" t="s">
        <v>47</v>
      </c>
      <c r="B731" s="31" t="s">
        <v>457</v>
      </c>
      <c r="C731" s="31" t="s">
        <v>480</v>
      </c>
      <c r="D731" s="32" t="n">
        <v>693416</v>
      </c>
      <c r="E731" s="32" t="n">
        <v>756</v>
      </c>
      <c r="F731" s="32" t="n">
        <v>2308</v>
      </c>
      <c r="G731" s="33" t="n">
        <v>36982.08</v>
      </c>
      <c r="H731" s="33" t="n">
        <v>1.0902546234872</v>
      </c>
    </row>
    <row r="732" ht="14.5" customHeight="1">
      <c r="A732" s="31" t="s">
        <v>47</v>
      </c>
      <c r="B732" s="31" t="s">
        <v>457</v>
      </c>
      <c r="C732" s="31" t="s">
        <v>481</v>
      </c>
      <c r="D732" s="32" t="n">
        <v>635109</v>
      </c>
      <c r="E732" s="32" t="n">
        <v>785</v>
      </c>
      <c r="F732" s="32" t="n">
        <v>2056</v>
      </c>
      <c r="G732" s="33" t="n">
        <v>46881.62</v>
      </c>
      <c r="H732" s="33" t="n">
        <v>1.23600830723545</v>
      </c>
    </row>
    <row r="733" ht="14.5" customHeight="1">
      <c r="A733" s="31" t="s">
        <v>47</v>
      </c>
      <c r="B733" s="31" t="s">
        <v>457</v>
      </c>
      <c r="C733" s="31" t="s">
        <v>482</v>
      </c>
      <c r="D733" s="32" t="n">
        <v>593491</v>
      </c>
      <c r="E733" s="32" t="n">
        <v>875</v>
      </c>
      <c r="F733" s="32" t="n">
        <v>2249</v>
      </c>
      <c r="G733" s="33" t="n">
        <v>51246.43</v>
      </c>
      <c r="H733" s="33" t="n">
        <v>1.47432732762586</v>
      </c>
    </row>
    <row r="734" ht="14.5" customHeight="1">
      <c r="A734" s="31" t="s">
        <v>47</v>
      </c>
      <c r="B734" s="31" t="s">
        <v>457</v>
      </c>
      <c r="C734" s="31" t="s">
        <v>483</v>
      </c>
      <c r="D734" s="32" t="n">
        <v>579355</v>
      </c>
      <c r="E734" s="32" t="n">
        <v>866</v>
      </c>
      <c r="F734" s="32" t="n">
        <v>2374</v>
      </c>
      <c r="G734" s="33" t="n">
        <v>53676.66</v>
      </c>
      <c r="H734" s="33" t="n">
        <v>1.49476573085587</v>
      </c>
    </row>
    <row r="735" ht="14.5" customHeight="1">
      <c r="A735" s="31" t="s">
        <v>47</v>
      </c>
      <c r="B735" s="31" t="s">
        <v>457</v>
      </c>
      <c r="C735" s="31" t="s">
        <v>484</v>
      </c>
      <c r="D735" s="32" t="n">
        <v>614500</v>
      </c>
      <c r="E735" s="32" t="n">
        <v>1039</v>
      </c>
      <c r="F735" s="32" t="n">
        <v>2500</v>
      </c>
      <c r="G735" s="33" t="n">
        <v>65232.2</v>
      </c>
      <c r="H735" s="33" t="n">
        <v>1.69080553295362</v>
      </c>
    </row>
    <row r="736" ht="14.5" customHeight="1">
      <c r="A736" s="31" t="s">
        <v>47</v>
      </c>
      <c r="B736" s="31" t="s">
        <v>457</v>
      </c>
      <c r="C736" s="31" t="s">
        <v>473</v>
      </c>
      <c r="D736" s="32"/>
      <c r="E736" s="32" t="n">
        <v>4</v>
      </c>
      <c r="F736" s="32" t="n">
        <v>4</v>
      </c>
      <c r="G736" s="33" t="n">
        <v>352</v>
      </c>
      <c r="H736" s="33"/>
    </row>
    <row r="737" ht="14.5" customHeight="1">
      <c r="A737" s="31" t="s">
        <v>47</v>
      </c>
      <c r="B737" s="31" t="s">
        <v>458</v>
      </c>
      <c r="C737" s="31" t="s">
        <v>480</v>
      </c>
      <c r="D737" s="32" t="n">
        <v>761436</v>
      </c>
      <c r="E737" s="32" t="n">
        <v>2443</v>
      </c>
      <c r="F737" s="32" t="n">
        <v>6376</v>
      </c>
      <c r="G737" s="33" t="n">
        <v>158000.12</v>
      </c>
      <c r="H737" s="33" t="n">
        <v>3.20841147516009</v>
      </c>
    </row>
    <row r="738" ht="14.5" customHeight="1">
      <c r="A738" s="31" t="s">
        <v>47</v>
      </c>
      <c r="B738" s="31" t="s">
        <v>458</v>
      </c>
      <c r="C738" s="31" t="s">
        <v>481</v>
      </c>
      <c r="D738" s="32" t="n">
        <v>827189</v>
      </c>
      <c r="E738" s="32" t="n">
        <v>2738</v>
      </c>
      <c r="F738" s="32" t="n">
        <v>6679</v>
      </c>
      <c r="G738" s="33" t="n">
        <v>188230.47</v>
      </c>
      <c r="H738" s="33" t="n">
        <v>3.31000533130881</v>
      </c>
    </row>
    <row r="739" ht="14.5" customHeight="1">
      <c r="A739" s="31" t="s">
        <v>47</v>
      </c>
      <c r="B739" s="31" t="s">
        <v>458</v>
      </c>
      <c r="C739" s="31" t="s">
        <v>482</v>
      </c>
      <c r="D739" s="32" t="n">
        <v>727815</v>
      </c>
      <c r="E739" s="32" t="n">
        <v>2608</v>
      </c>
      <c r="F739" s="32" t="n">
        <v>6380</v>
      </c>
      <c r="G739" s="33" t="n">
        <v>188392.67</v>
      </c>
      <c r="H739" s="33" t="n">
        <v>3.5833281809251</v>
      </c>
    </row>
    <row r="740" ht="14.5" customHeight="1">
      <c r="A740" s="31" t="s">
        <v>47</v>
      </c>
      <c r="B740" s="31" t="s">
        <v>458</v>
      </c>
      <c r="C740" s="31" t="s">
        <v>483</v>
      </c>
      <c r="D740" s="32" t="n">
        <v>617707</v>
      </c>
      <c r="E740" s="32" t="n">
        <v>2626</v>
      </c>
      <c r="F740" s="32" t="n">
        <v>6093</v>
      </c>
      <c r="G740" s="33" t="n">
        <v>193541.72</v>
      </c>
      <c r="H740" s="33" t="n">
        <v>4.25120647815226</v>
      </c>
    </row>
    <row r="741" ht="14.5" customHeight="1">
      <c r="A741" s="31" t="s">
        <v>47</v>
      </c>
      <c r="B741" s="31" t="s">
        <v>458</v>
      </c>
      <c r="C741" s="31" t="s">
        <v>484</v>
      </c>
      <c r="D741" s="32" t="n">
        <v>538375</v>
      </c>
      <c r="E741" s="32" t="n">
        <v>2664</v>
      </c>
      <c r="F741" s="32" t="n">
        <v>6187</v>
      </c>
      <c r="G741" s="33" t="n">
        <v>202975.53</v>
      </c>
      <c r="H741" s="33" t="n">
        <v>4.94822382168563</v>
      </c>
    </row>
    <row r="742" ht="14.5" customHeight="1">
      <c r="A742" s="31" t="s">
        <v>47</v>
      </c>
      <c r="B742" s="31" t="s">
        <v>458</v>
      </c>
      <c r="C742" s="31" t="s">
        <v>473</v>
      </c>
      <c r="D742" s="32"/>
      <c r="E742" s="32" t="n">
        <v>11</v>
      </c>
      <c r="F742" s="32" t="n">
        <v>13</v>
      </c>
      <c r="G742" s="33" t="n">
        <v>986.42</v>
      </c>
      <c r="H742" s="33"/>
    </row>
    <row r="743" ht="14.5" customHeight="1">
      <c r="A743" s="31" t="s">
        <v>47</v>
      </c>
      <c r="B743" s="31" t="s">
        <v>459</v>
      </c>
      <c r="C743" s="31" t="s">
        <v>480</v>
      </c>
      <c r="D743" s="32" t="n">
        <v>877255</v>
      </c>
      <c r="E743" s="32" t="n">
        <v>3898</v>
      </c>
      <c r="F743" s="32" t="n">
        <v>10117</v>
      </c>
      <c r="G743" s="33" t="n">
        <v>273958.04</v>
      </c>
      <c r="H743" s="33" t="n">
        <v>4.44340585120632</v>
      </c>
    </row>
    <row r="744" ht="14.5" customHeight="1">
      <c r="A744" s="31" t="s">
        <v>47</v>
      </c>
      <c r="B744" s="31" t="s">
        <v>459</v>
      </c>
      <c r="C744" s="31" t="s">
        <v>481</v>
      </c>
      <c r="D744" s="32" t="n">
        <v>916449</v>
      </c>
      <c r="E744" s="32" t="n">
        <v>4059</v>
      </c>
      <c r="F744" s="32" t="n">
        <v>10200</v>
      </c>
      <c r="G744" s="33" t="n">
        <v>297998.28</v>
      </c>
      <c r="H744" s="33" t="n">
        <v>4.42905169845785</v>
      </c>
    </row>
    <row r="745" ht="14.5" customHeight="1">
      <c r="A745" s="31" t="s">
        <v>47</v>
      </c>
      <c r="B745" s="31" t="s">
        <v>459</v>
      </c>
      <c r="C745" s="31" t="s">
        <v>482</v>
      </c>
      <c r="D745" s="32" t="n">
        <v>784483</v>
      </c>
      <c r="E745" s="32" t="n">
        <v>4018</v>
      </c>
      <c r="F745" s="32" t="n">
        <v>9337</v>
      </c>
      <c r="G745" s="33" t="n">
        <v>300584.93</v>
      </c>
      <c r="H745" s="33" t="n">
        <v>5.12184457789398</v>
      </c>
    </row>
    <row r="746" ht="14.5" customHeight="1">
      <c r="A746" s="31" t="s">
        <v>47</v>
      </c>
      <c r="B746" s="31" t="s">
        <v>459</v>
      </c>
      <c r="C746" s="31" t="s">
        <v>483</v>
      </c>
      <c r="D746" s="32" t="n">
        <v>659304</v>
      </c>
      <c r="E746" s="32" t="n">
        <v>3563</v>
      </c>
      <c r="F746" s="32" t="n">
        <v>8415</v>
      </c>
      <c r="G746" s="33" t="n">
        <v>271474.88</v>
      </c>
      <c r="H746" s="33" t="n">
        <v>5.40418380595294</v>
      </c>
    </row>
    <row r="747" ht="14.5" customHeight="1">
      <c r="A747" s="31" t="s">
        <v>47</v>
      </c>
      <c r="B747" s="31" t="s">
        <v>459</v>
      </c>
      <c r="C747" s="31" t="s">
        <v>484</v>
      </c>
      <c r="D747" s="32" t="n">
        <v>534002</v>
      </c>
      <c r="E747" s="32" t="n">
        <v>3319</v>
      </c>
      <c r="F747" s="32" t="n">
        <v>7122</v>
      </c>
      <c r="G747" s="33" t="n">
        <v>257449.72</v>
      </c>
      <c r="H747" s="33" t="n">
        <v>6.21533252684447</v>
      </c>
    </row>
    <row r="748" ht="14.5" customHeight="1">
      <c r="A748" s="31" t="s">
        <v>47</v>
      </c>
      <c r="B748" s="31" t="s">
        <v>459</v>
      </c>
      <c r="C748" s="31" t="s">
        <v>473</v>
      </c>
      <c r="D748" s="32"/>
      <c r="E748" s="32" t="n">
        <v>16</v>
      </c>
      <c r="F748" s="32" t="n">
        <v>17</v>
      </c>
      <c r="G748" s="33" t="n">
        <v>1182.9</v>
      </c>
      <c r="H748" s="33"/>
    </row>
    <row r="749" ht="14.5" customHeight="1">
      <c r="A749" s="31" t="s">
        <v>47</v>
      </c>
      <c r="B749" s="31" t="s">
        <v>460</v>
      </c>
      <c r="C749" s="31" t="s">
        <v>480</v>
      </c>
      <c r="D749" s="32" t="n">
        <v>884748</v>
      </c>
      <c r="E749" s="32" t="n">
        <v>5175</v>
      </c>
      <c r="F749" s="32" t="n">
        <v>14113</v>
      </c>
      <c r="G749" s="33" t="n">
        <v>357043.19</v>
      </c>
      <c r="H749" s="33" t="n">
        <v>5.84912314014838</v>
      </c>
    </row>
    <row r="750" ht="14.5" customHeight="1">
      <c r="A750" s="31" t="s">
        <v>47</v>
      </c>
      <c r="B750" s="31" t="s">
        <v>460</v>
      </c>
      <c r="C750" s="31" t="s">
        <v>481</v>
      </c>
      <c r="D750" s="32" t="n">
        <v>916336</v>
      </c>
      <c r="E750" s="32" t="n">
        <v>5494</v>
      </c>
      <c r="F750" s="32" t="n">
        <v>13061</v>
      </c>
      <c r="G750" s="33" t="n">
        <v>397957.25</v>
      </c>
      <c r="H750" s="33" t="n">
        <v>5.99561732814164</v>
      </c>
    </row>
    <row r="751" ht="14.5" customHeight="1">
      <c r="A751" s="31" t="s">
        <v>47</v>
      </c>
      <c r="B751" s="31" t="s">
        <v>460</v>
      </c>
      <c r="C751" s="31" t="s">
        <v>482</v>
      </c>
      <c r="D751" s="32" t="n">
        <v>793509</v>
      </c>
      <c r="E751" s="32" t="n">
        <v>5237</v>
      </c>
      <c r="F751" s="32" t="n">
        <v>11975</v>
      </c>
      <c r="G751" s="33" t="n">
        <v>384926</v>
      </c>
      <c r="H751" s="33" t="n">
        <v>6.5997991201108</v>
      </c>
    </row>
    <row r="752" ht="14.5" customHeight="1">
      <c r="A752" s="31" t="s">
        <v>47</v>
      </c>
      <c r="B752" s="31" t="s">
        <v>460</v>
      </c>
      <c r="C752" s="31" t="s">
        <v>483</v>
      </c>
      <c r="D752" s="32" t="n">
        <v>675159</v>
      </c>
      <c r="E752" s="32" t="n">
        <v>4706</v>
      </c>
      <c r="F752" s="32" t="n">
        <v>10818</v>
      </c>
      <c r="G752" s="33" t="n">
        <v>349706.91</v>
      </c>
      <c r="H752" s="33" t="n">
        <v>6.97020998016763</v>
      </c>
    </row>
    <row r="753" ht="14.5" customHeight="1">
      <c r="A753" s="31" t="s">
        <v>47</v>
      </c>
      <c r="B753" s="31" t="s">
        <v>460</v>
      </c>
      <c r="C753" s="31" t="s">
        <v>484</v>
      </c>
      <c r="D753" s="32" t="n">
        <v>554900</v>
      </c>
      <c r="E753" s="32" t="n">
        <v>4614</v>
      </c>
      <c r="F753" s="32" t="n">
        <v>9700</v>
      </c>
      <c r="G753" s="33" t="n">
        <v>351238.97</v>
      </c>
      <c r="H753" s="33" t="n">
        <v>8.31501171382231</v>
      </c>
    </row>
    <row r="754" ht="14.5" customHeight="1">
      <c r="A754" s="31" t="s">
        <v>47</v>
      </c>
      <c r="B754" s="31" t="s">
        <v>460</v>
      </c>
      <c r="C754" s="31" t="s">
        <v>473</v>
      </c>
      <c r="D754" s="32"/>
      <c r="E754" s="32" t="n">
        <v>25</v>
      </c>
      <c r="F754" s="32" t="n">
        <v>26</v>
      </c>
      <c r="G754" s="33" t="n">
        <v>1885.5</v>
      </c>
      <c r="H754" s="33"/>
    </row>
    <row r="755" ht="14.5" customHeight="1">
      <c r="A755" s="31" t="s">
        <v>47</v>
      </c>
      <c r="B755" s="31" t="s">
        <v>461</v>
      </c>
      <c r="C755" s="31" t="s">
        <v>480</v>
      </c>
      <c r="D755" s="32" t="n">
        <v>811851</v>
      </c>
      <c r="E755" s="32" t="n">
        <v>6701</v>
      </c>
      <c r="F755" s="32" t="n">
        <v>20103</v>
      </c>
      <c r="G755" s="33" t="n">
        <v>447797.8</v>
      </c>
      <c r="H755" s="33" t="n">
        <v>8.25397763875391</v>
      </c>
    </row>
    <row r="756" ht="14.5" customHeight="1">
      <c r="A756" s="31" t="s">
        <v>47</v>
      </c>
      <c r="B756" s="31" t="s">
        <v>461</v>
      </c>
      <c r="C756" s="31" t="s">
        <v>481</v>
      </c>
      <c r="D756" s="32" t="n">
        <v>841753</v>
      </c>
      <c r="E756" s="32" t="n">
        <v>7200</v>
      </c>
      <c r="F756" s="32" t="n">
        <v>20625</v>
      </c>
      <c r="G756" s="33" t="n">
        <v>504348.72</v>
      </c>
      <c r="H756" s="33" t="n">
        <v>8.55357806862583</v>
      </c>
    </row>
    <row r="757" ht="14.5" customHeight="1">
      <c r="A757" s="31" t="s">
        <v>47</v>
      </c>
      <c r="B757" s="31" t="s">
        <v>461</v>
      </c>
      <c r="C757" s="31" t="s">
        <v>482</v>
      </c>
      <c r="D757" s="32" t="n">
        <v>764482</v>
      </c>
      <c r="E757" s="32" t="n">
        <v>7160</v>
      </c>
      <c r="F757" s="32" t="n">
        <v>19677</v>
      </c>
      <c r="G757" s="33" t="n">
        <v>518875.7</v>
      </c>
      <c r="H757" s="33" t="n">
        <v>9.36581894668547</v>
      </c>
    </row>
    <row r="758" ht="14.5" customHeight="1">
      <c r="A758" s="31" t="s">
        <v>47</v>
      </c>
      <c r="B758" s="31" t="s">
        <v>461</v>
      </c>
      <c r="C758" s="31" t="s">
        <v>483</v>
      </c>
      <c r="D758" s="32" t="n">
        <v>692414</v>
      </c>
      <c r="E758" s="32" t="n">
        <v>6947</v>
      </c>
      <c r="F758" s="32" t="n">
        <v>18609</v>
      </c>
      <c r="G758" s="33" t="n">
        <v>501553.55</v>
      </c>
      <c r="H758" s="33" t="n">
        <v>10.033014930374</v>
      </c>
    </row>
    <row r="759" ht="14.5" customHeight="1">
      <c r="A759" s="31" t="s">
        <v>47</v>
      </c>
      <c r="B759" s="31" t="s">
        <v>461</v>
      </c>
      <c r="C759" s="31" t="s">
        <v>484</v>
      </c>
      <c r="D759" s="32" t="n">
        <v>627709</v>
      </c>
      <c r="E759" s="32" t="n">
        <v>7088</v>
      </c>
      <c r="F759" s="32" t="n">
        <v>17375</v>
      </c>
      <c r="G759" s="33" t="n">
        <v>534295.43</v>
      </c>
      <c r="H759" s="33" t="n">
        <v>11.2918565768533</v>
      </c>
    </row>
    <row r="760" ht="14.5" customHeight="1">
      <c r="A760" s="31" t="s">
        <v>47</v>
      </c>
      <c r="B760" s="31" t="s">
        <v>461</v>
      </c>
      <c r="C760" s="31" t="s">
        <v>473</v>
      </c>
      <c r="D760" s="32"/>
      <c r="E760" s="32" t="n">
        <v>28</v>
      </c>
      <c r="F760" s="32" t="n">
        <v>42</v>
      </c>
      <c r="G760" s="33" t="n">
        <v>1932.34</v>
      </c>
      <c r="H760" s="33"/>
    </row>
    <row r="761" ht="14.5" customHeight="1">
      <c r="A761" s="31" t="s">
        <v>47</v>
      </c>
      <c r="B761" s="31" t="s">
        <v>462</v>
      </c>
      <c r="C761" s="31" t="s">
        <v>480</v>
      </c>
      <c r="D761" s="32" t="n">
        <v>689841</v>
      </c>
      <c r="E761" s="32" t="n">
        <v>12360</v>
      </c>
      <c r="F761" s="32" t="n">
        <v>44177</v>
      </c>
      <c r="G761" s="33" t="n">
        <v>769959.53</v>
      </c>
      <c r="H761" s="33" t="n">
        <v>17.9171722179459</v>
      </c>
    </row>
    <row r="762" ht="14.5" customHeight="1">
      <c r="A762" s="31" t="s">
        <v>47</v>
      </c>
      <c r="B762" s="31" t="s">
        <v>462</v>
      </c>
      <c r="C762" s="31" t="s">
        <v>481</v>
      </c>
      <c r="D762" s="32" t="n">
        <v>722864</v>
      </c>
      <c r="E762" s="32" t="n">
        <v>13676</v>
      </c>
      <c r="F762" s="32" t="n">
        <v>46922</v>
      </c>
      <c r="G762" s="33" t="n">
        <v>893288.44</v>
      </c>
      <c r="H762" s="33" t="n">
        <v>18.9191881183736</v>
      </c>
    </row>
    <row r="763" ht="14.5" customHeight="1">
      <c r="A763" s="31" t="s">
        <v>47</v>
      </c>
      <c r="B763" s="31" t="s">
        <v>462</v>
      </c>
      <c r="C763" s="31" t="s">
        <v>482</v>
      </c>
      <c r="D763" s="32" t="n">
        <v>699886</v>
      </c>
      <c r="E763" s="32" t="n">
        <v>15697</v>
      </c>
      <c r="F763" s="32" t="n">
        <v>54259</v>
      </c>
      <c r="G763" s="33" t="n">
        <v>1057285.18</v>
      </c>
      <c r="H763" s="33" t="n">
        <v>22.4279382642316</v>
      </c>
    </row>
    <row r="764" ht="14.5" customHeight="1">
      <c r="A764" s="31" t="s">
        <v>47</v>
      </c>
      <c r="B764" s="31" t="s">
        <v>462</v>
      </c>
      <c r="C764" s="31" t="s">
        <v>483</v>
      </c>
      <c r="D764" s="32" t="n">
        <v>677912</v>
      </c>
      <c r="E764" s="32" t="n">
        <v>16649</v>
      </c>
      <c r="F764" s="32" t="n">
        <v>58597</v>
      </c>
      <c r="G764" s="33" t="n">
        <v>1124980.03</v>
      </c>
      <c r="H764" s="33" t="n">
        <v>24.5592348269392</v>
      </c>
    </row>
    <row r="765" ht="14.5" customHeight="1">
      <c r="A765" s="31" t="s">
        <v>47</v>
      </c>
      <c r="B765" s="31" t="s">
        <v>462</v>
      </c>
      <c r="C765" s="31" t="s">
        <v>484</v>
      </c>
      <c r="D765" s="32" t="n">
        <v>685800</v>
      </c>
      <c r="E765" s="32" t="n">
        <v>18648</v>
      </c>
      <c r="F765" s="32" t="n">
        <v>64769</v>
      </c>
      <c r="G765" s="33" t="n">
        <v>1289956.99</v>
      </c>
      <c r="H765" s="33" t="n">
        <v>27.1916010498688</v>
      </c>
    </row>
    <row r="766" ht="14.5" customHeight="1">
      <c r="A766" s="31" t="s">
        <v>47</v>
      </c>
      <c r="B766" s="31" t="s">
        <v>462</v>
      </c>
      <c r="C766" s="31" t="s">
        <v>473</v>
      </c>
      <c r="D766" s="32"/>
      <c r="E766" s="32" t="n">
        <v>44</v>
      </c>
      <c r="F766" s="32" t="n">
        <v>61</v>
      </c>
      <c r="G766" s="33" t="n">
        <v>2973.68</v>
      </c>
      <c r="H766" s="33"/>
    </row>
    <row r="767" ht="14.5" customHeight="1">
      <c r="A767" s="31" t="s">
        <v>47</v>
      </c>
      <c r="B767" s="31" t="s">
        <v>463</v>
      </c>
      <c r="C767" s="31" t="s">
        <v>480</v>
      </c>
      <c r="D767" s="32" t="n">
        <v>683053</v>
      </c>
      <c r="E767" s="32" t="n">
        <v>32353</v>
      </c>
      <c r="F767" s="32" t="n">
        <v>127541</v>
      </c>
      <c r="G767" s="33" t="n">
        <v>1923256.59</v>
      </c>
      <c r="H767" s="33" t="n">
        <v>47.365284977886</v>
      </c>
    </row>
    <row r="768" ht="14.5" customHeight="1">
      <c r="A768" s="31" t="s">
        <v>47</v>
      </c>
      <c r="B768" s="31" t="s">
        <v>463</v>
      </c>
      <c r="C768" s="31" t="s">
        <v>481</v>
      </c>
      <c r="D768" s="32" t="n">
        <v>718418</v>
      </c>
      <c r="E768" s="32" t="n">
        <v>40522</v>
      </c>
      <c r="F768" s="32" t="n">
        <v>158810</v>
      </c>
      <c r="G768" s="33" t="n">
        <v>2520255.66</v>
      </c>
      <c r="H768" s="33" t="n">
        <v>56.4044887516738</v>
      </c>
    </row>
    <row r="769" ht="14.5" customHeight="1">
      <c r="A769" s="31" t="s">
        <v>47</v>
      </c>
      <c r="B769" s="31" t="s">
        <v>463</v>
      </c>
      <c r="C769" s="31" t="s">
        <v>482</v>
      </c>
      <c r="D769" s="32" t="n">
        <v>729368</v>
      </c>
      <c r="E769" s="32" t="n">
        <v>49277</v>
      </c>
      <c r="F769" s="32" t="n">
        <v>202033</v>
      </c>
      <c r="G769" s="33" t="n">
        <v>3209400.71</v>
      </c>
      <c r="H769" s="33" t="n">
        <v>67.5612310932204</v>
      </c>
    </row>
    <row r="770" ht="14.5" customHeight="1">
      <c r="A770" s="31" t="s">
        <v>47</v>
      </c>
      <c r="B770" s="31" t="s">
        <v>463</v>
      </c>
      <c r="C770" s="31" t="s">
        <v>483</v>
      </c>
      <c r="D770" s="32" t="n">
        <v>739559</v>
      </c>
      <c r="E770" s="32" t="n">
        <v>55938</v>
      </c>
      <c r="F770" s="32" t="n">
        <v>234241</v>
      </c>
      <c r="G770" s="33" t="n">
        <v>3716671.63</v>
      </c>
      <c r="H770" s="33" t="n">
        <v>75.636967435999</v>
      </c>
    </row>
    <row r="771" ht="14.5" customHeight="1">
      <c r="A771" s="31" t="s">
        <v>47</v>
      </c>
      <c r="B771" s="31" t="s">
        <v>463</v>
      </c>
      <c r="C771" s="31" t="s">
        <v>484</v>
      </c>
      <c r="D771" s="32" t="n">
        <v>768241</v>
      </c>
      <c r="E771" s="32" t="n">
        <v>66663</v>
      </c>
      <c r="F771" s="32" t="n">
        <v>283808</v>
      </c>
      <c r="G771" s="33" t="n">
        <v>4586632.73</v>
      </c>
      <c r="H771" s="33" t="n">
        <v>86.7735515287521</v>
      </c>
    </row>
    <row r="772" ht="14.5" customHeight="1">
      <c r="A772" s="31" t="s">
        <v>47</v>
      </c>
      <c r="B772" s="31" t="s">
        <v>463</v>
      </c>
      <c r="C772" s="31" t="s">
        <v>473</v>
      </c>
      <c r="D772" s="32"/>
      <c r="E772" s="32" t="n">
        <v>78</v>
      </c>
      <c r="F772" s="32" t="n">
        <v>141</v>
      </c>
      <c r="G772" s="33" t="n">
        <v>3867.57</v>
      </c>
      <c r="H772" s="33"/>
    </row>
    <row r="773" ht="14.5" customHeight="1">
      <c r="A773" s="31" t="s">
        <v>47</v>
      </c>
      <c r="B773" s="31" t="s">
        <v>464</v>
      </c>
      <c r="C773" s="31" t="s">
        <v>480</v>
      </c>
      <c r="D773" s="32" t="n">
        <v>709427</v>
      </c>
      <c r="E773" s="32" t="n">
        <v>54371</v>
      </c>
      <c r="F773" s="32" t="n">
        <v>227149</v>
      </c>
      <c r="G773" s="33" t="n">
        <v>3294175.11</v>
      </c>
      <c r="H773" s="33" t="n">
        <v>76.6407255432906</v>
      </c>
    </row>
    <row r="774" ht="14.5" customHeight="1">
      <c r="A774" s="31" t="s">
        <v>47</v>
      </c>
      <c r="B774" s="31" t="s">
        <v>464</v>
      </c>
      <c r="C774" s="31" t="s">
        <v>481</v>
      </c>
      <c r="D774" s="32" t="n">
        <v>754881</v>
      </c>
      <c r="E774" s="32" t="n">
        <v>71497</v>
      </c>
      <c r="F774" s="32" t="n">
        <v>302664</v>
      </c>
      <c r="G774" s="33" t="n">
        <v>4644015.94</v>
      </c>
      <c r="H774" s="33" t="n">
        <v>94.7129415099863</v>
      </c>
    </row>
    <row r="775" ht="14.5" customHeight="1">
      <c r="A775" s="31" t="s">
        <v>47</v>
      </c>
      <c r="B775" s="31" t="s">
        <v>464</v>
      </c>
      <c r="C775" s="31" t="s">
        <v>482</v>
      </c>
      <c r="D775" s="32" t="n">
        <v>788075</v>
      </c>
      <c r="E775" s="32" t="n">
        <v>89720</v>
      </c>
      <c r="F775" s="32" t="n">
        <v>395045</v>
      </c>
      <c r="G775" s="33" t="n">
        <v>6105330.47</v>
      </c>
      <c r="H775" s="33" t="n">
        <v>113.847032325604</v>
      </c>
    </row>
    <row r="776" ht="14.5" customHeight="1">
      <c r="A776" s="31" t="s">
        <v>47</v>
      </c>
      <c r="B776" s="31" t="s">
        <v>464</v>
      </c>
      <c r="C776" s="31" t="s">
        <v>483</v>
      </c>
      <c r="D776" s="32" t="n">
        <v>805858</v>
      </c>
      <c r="E776" s="32" t="n">
        <v>102987</v>
      </c>
      <c r="F776" s="32" t="n">
        <v>462613</v>
      </c>
      <c r="G776" s="33" t="n">
        <v>7175123.64</v>
      </c>
      <c r="H776" s="33" t="n">
        <v>127.797949514679</v>
      </c>
    </row>
    <row r="777" ht="14.5" customHeight="1">
      <c r="A777" s="31" t="s">
        <v>47</v>
      </c>
      <c r="B777" s="31" t="s">
        <v>464</v>
      </c>
      <c r="C777" s="31" t="s">
        <v>484</v>
      </c>
      <c r="D777" s="32" t="n">
        <v>817110</v>
      </c>
      <c r="E777" s="32" t="n">
        <v>120475</v>
      </c>
      <c r="F777" s="32" t="n">
        <v>555187</v>
      </c>
      <c r="G777" s="33" t="n">
        <v>8749827.07</v>
      </c>
      <c r="H777" s="33" t="n">
        <v>147.440369105751</v>
      </c>
    </row>
    <row r="778" ht="14.5" customHeight="1">
      <c r="A778" s="31" t="s">
        <v>47</v>
      </c>
      <c r="B778" s="31" t="s">
        <v>464</v>
      </c>
      <c r="C778" s="31" t="s">
        <v>473</v>
      </c>
      <c r="D778" s="32"/>
      <c r="E778" s="32" t="n">
        <v>127</v>
      </c>
      <c r="F778" s="32" t="n">
        <v>362</v>
      </c>
      <c r="G778" s="33" t="n">
        <v>6341.02</v>
      </c>
      <c r="H778" s="33"/>
    </row>
    <row r="779" ht="14.5" customHeight="1">
      <c r="A779" s="31" t="s">
        <v>47</v>
      </c>
      <c r="B779" s="31" t="s">
        <v>465</v>
      </c>
      <c r="C779" s="31" t="s">
        <v>480</v>
      </c>
      <c r="D779" s="32" t="n">
        <v>662811</v>
      </c>
      <c r="E779" s="32" t="n">
        <v>40403</v>
      </c>
      <c r="F779" s="32" t="n">
        <v>168963</v>
      </c>
      <c r="G779" s="33" t="n">
        <v>2407844.5</v>
      </c>
      <c r="H779" s="33" t="n">
        <v>60.9570450701633</v>
      </c>
    </row>
    <row r="780" ht="14.5" customHeight="1">
      <c r="A780" s="31" t="s">
        <v>47</v>
      </c>
      <c r="B780" s="31" t="s">
        <v>465</v>
      </c>
      <c r="C780" s="31" t="s">
        <v>481</v>
      </c>
      <c r="D780" s="32" t="n">
        <v>720182</v>
      </c>
      <c r="E780" s="32" t="n">
        <v>56989</v>
      </c>
      <c r="F780" s="32" t="n">
        <v>234778</v>
      </c>
      <c r="G780" s="33" t="n">
        <v>3609187.85</v>
      </c>
      <c r="H780" s="33" t="n">
        <v>79.1313862329245</v>
      </c>
    </row>
    <row r="781" ht="14.5" customHeight="1">
      <c r="A781" s="31" t="s">
        <v>47</v>
      </c>
      <c r="B781" s="31" t="s">
        <v>465</v>
      </c>
      <c r="C781" s="31" t="s">
        <v>482</v>
      </c>
      <c r="D781" s="32" t="n">
        <v>778109</v>
      </c>
      <c r="E781" s="32" t="n">
        <v>74160</v>
      </c>
      <c r="F781" s="32" t="n">
        <v>318669</v>
      </c>
      <c r="G781" s="33" t="n">
        <v>4900725.69</v>
      </c>
      <c r="H781" s="33" t="n">
        <v>95.3079838428806</v>
      </c>
    </row>
    <row r="782" ht="14.5" customHeight="1">
      <c r="A782" s="31" t="s">
        <v>47</v>
      </c>
      <c r="B782" s="31" t="s">
        <v>465</v>
      </c>
      <c r="C782" s="31" t="s">
        <v>483</v>
      </c>
      <c r="D782" s="32" t="n">
        <v>798848</v>
      </c>
      <c r="E782" s="32" t="n">
        <v>87296</v>
      </c>
      <c r="F782" s="32" t="n">
        <v>379321</v>
      </c>
      <c r="G782" s="33" t="n">
        <v>5947411.92</v>
      </c>
      <c r="H782" s="33" t="n">
        <v>109.277359397532</v>
      </c>
    </row>
    <row r="783" ht="14.5" customHeight="1">
      <c r="A783" s="31" t="s">
        <v>47</v>
      </c>
      <c r="B783" s="31" t="s">
        <v>465</v>
      </c>
      <c r="C783" s="31" t="s">
        <v>484</v>
      </c>
      <c r="D783" s="32" t="n">
        <v>801832</v>
      </c>
      <c r="E783" s="32" t="n">
        <v>102423</v>
      </c>
      <c r="F783" s="32" t="n">
        <v>449082</v>
      </c>
      <c r="G783" s="33" t="n">
        <v>7261669.88</v>
      </c>
      <c r="H783" s="33" t="n">
        <v>127.736234024085</v>
      </c>
    </row>
    <row r="784" ht="14.5" customHeight="1">
      <c r="A784" s="31" t="s">
        <v>47</v>
      </c>
      <c r="B784" s="31" t="s">
        <v>465</v>
      </c>
      <c r="C784" s="31" t="s">
        <v>473</v>
      </c>
      <c r="D784" s="32"/>
      <c r="E784" s="32" t="n">
        <v>69</v>
      </c>
      <c r="F784" s="32" t="n">
        <v>198</v>
      </c>
      <c r="G784" s="33" t="n">
        <v>3281.93</v>
      </c>
      <c r="H784" s="33"/>
    </row>
    <row r="785" ht="14.5" customHeight="1">
      <c r="A785" s="31" t="s">
        <v>47</v>
      </c>
      <c r="B785" s="31" t="s">
        <v>466</v>
      </c>
      <c r="C785" s="31" t="s">
        <v>480</v>
      </c>
      <c r="D785" s="32" t="n">
        <v>550121</v>
      </c>
      <c r="E785" s="32" t="n">
        <v>21209</v>
      </c>
      <c r="F785" s="32" t="n">
        <v>84578</v>
      </c>
      <c r="G785" s="33" t="n">
        <v>1109196.9</v>
      </c>
      <c r="H785" s="33" t="n">
        <v>38.5533364477997</v>
      </c>
    </row>
    <row r="786" ht="14.5" customHeight="1">
      <c r="A786" s="31" t="s">
        <v>47</v>
      </c>
      <c r="B786" s="31" t="s">
        <v>466</v>
      </c>
      <c r="C786" s="31" t="s">
        <v>481</v>
      </c>
      <c r="D786" s="32" t="n">
        <v>605845</v>
      </c>
      <c r="E786" s="32" t="n">
        <v>30894</v>
      </c>
      <c r="F786" s="32" t="n">
        <v>118606</v>
      </c>
      <c r="G786" s="33" t="n">
        <v>1672132.92</v>
      </c>
      <c r="H786" s="33" t="n">
        <v>50.9932408454308</v>
      </c>
    </row>
    <row r="787" ht="14.5" customHeight="1">
      <c r="A787" s="31" t="s">
        <v>47</v>
      </c>
      <c r="B787" s="31" t="s">
        <v>466</v>
      </c>
      <c r="C787" s="31" t="s">
        <v>482</v>
      </c>
      <c r="D787" s="32" t="n">
        <v>667559</v>
      </c>
      <c r="E787" s="32" t="n">
        <v>42416</v>
      </c>
      <c r="F787" s="32" t="n">
        <v>167126</v>
      </c>
      <c r="G787" s="33" t="n">
        <v>2384010.93</v>
      </c>
      <c r="H787" s="33" t="n">
        <v>63.5389531112606</v>
      </c>
    </row>
    <row r="788" ht="14.5" customHeight="1">
      <c r="A788" s="31" t="s">
        <v>47</v>
      </c>
      <c r="B788" s="31" t="s">
        <v>466</v>
      </c>
      <c r="C788" s="31" t="s">
        <v>483</v>
      </c>
      <c r="D788" s="32" t="n">
        <v>689362</v>
      </c>
      <c r="E788" s="32" t="n">
        <v>49695</v>
      </c>
      <c r="F788" s="32" t="n">
        <v>195600</v>
      </c>
      <c r="G788" s="33" t="n">
        <v>2862970.05</v>
      </c>
      <c r="H788" s="33" t="n">
        <v>72.0883947766196</v>
      </c>
    </row>
    <row r="789" ht="14.5" customHeight="1">
      <c r="A789" s="31" t="s">
        <v>47</v>
      </c>
      <c r="B789" s="31" t="s">
        <v>466</v>
      </c>
      <c r="C789" s="31" t="s">
        <v>484</v>
      </c>
      <c r="D789" s="32" t="n">
        <v>683926</v>
      </c>
      <c r="E789" s="32" t="n">
        <v>58917</v>
      </c>
      <c r="F789" s="32" t="n">
        <v>228488</v>
      </c>
      <c r="G789" s="33" t="n">
        <v>3494024.91</v>
      </c>
      <c r="H789" s="33" t="n">
        <v>86.1452847237859</v>
      </c>
    </row>
    <row r="790" ht="14.5" customHeight="1">
      <c r="A790" s="31" t="s">
        <v>47</v>
      </c>
      <c r="B790" s="31" t="s">
        <v>466</v>
      </c>
      <c r="C790" s="31" t="s">
        <v>473</v>
      </c>
      <c r="D790" s="32"/>
      <c r="E790" s="32" t="n">
        <v>60</v>
      </c>
      <c r="F790" s="32" t="n">
        <v>165</v>
      </c>
      <c r="G790" s="33" t="n">
        <v>2820.24</v>
      </c>
      <c r="H790" s="33"/>
    </row>
    <row r="791" ht="14.5" customHeight="1">
      <c r="A791" s="31" t="s">
        <v>47</v>
      </c>
      <c r="B791" s="31" t="s">
        <v>467</v>
      </c>
      <c r="C791" s="31" t="s">
        <v>480</v>
      </c>
      <c r="D791" s="32" t="n">
        <v>444829</v>
      </c>
      <c r="E791" s="32" t="n">
        <v>12927</v>
      </c>
      <c r="F791" s="32" t="n">
        <v>50009</v>
      </c>
      <c r="G791" s="33" t="n">
        <v>640924.37</v>
      </c>
      <c r="H791" s="33" t="n">
        <v>29.0606053112544</v>
      </c>
    </row>
    <row r="792" ht="14.5" customHeight="1">
      <c r="A792" s="31" t="s">
        <v>47</v>
      </c>
      <c r="B792" s="31" t="s">
        <v>467</v>
      </c>
      <c r="C792" s="31" t="s">
        <v>481</v>
      </c>
      <c r="D792" s="32" t="n">
        <v>511238</v>
      </c>
      <c r="E792" s="32" t="n">
        <v>19888</v>
      </c>
      <c r="F792" s="32" t="n">
        <v>75421</v>
      </c>
      <c r="G792" s="33" t="n">
        <v>1015612.3</v>
      </c>
      <c r="H792" s="33" t="n">
        <v>38.9016465912158</v>
      </c>
    </row>
    <row r="793" ht="14.5" customHeight="1">
      <c r="A793" s="31" t="s">
        <v>47</v>
      </c>
      <c r="B793" s="31" t="s">
        <v>467</v>
      </c>
      <c r="C793" s="31" t="s">
        <v>482</v>
      </c>
      <c r="D793" s="32" t="n">
        <v>590314</v>
      </c>
      <c r="E793" s="32" t="n">
        <v>28011</v>
      </c>
      <c r="F793" s="32" t="n">
        <v>107642</v>
      </c>
      <c r="G793" s="33" t="n">
        <v>1455613.19</v>
      </c>
      <c r="H793" s="33" t="n">
        <v>47.4510175940262</v>
      </c>
    </row>
    <row r="794" ht="14.5" customHeight="1">
      <c r="A794" s="31" t="s">
        <v>47</v>
      </c>
      <c r="B794" s="31" t="s">
        <v>467</v>
      </c>
      <c r="C794" s="31" t="s">
        <v>483</v>
      </c>
      <c r="D794" s="32" t="n">
        <v>619719</v>
      </c>
      <c r="E794" s="32" t="n">
        <v>32823</v>
      </c>
      <c r="F794" s="32" t="n">
        <v>122756</v>
      </c>
      <c r="G794" s="33" t="n">
        <v>1715305.22</v>
      </c>
      <c r="H794" s="33" t="n">
        <v>52.9643273806354</v>
      </c>
    </row>
    <row r="795" ht="14.5" customHeight="1">
      <c r="A795" s="31" t="s">
        <v>47</v>
      </c>
      <c r="B795" s="31" t="s">
        <v>467</v>
      </c>
      <c r="C795" s="31" t="s">
        <v>484</v>
      </c>
      <c r="D795" s="32" t="n">
        <v>618200</v>
      </c>
      <c r="E795" s="32" t="n">
        <v>38816</v>
      </c>
      <c r="F795" s="32" t="n">
        <v>144853</v>
      </c>
      <c r="G795" s="33" t="n">
        <v>2095538.35</v>
      </c>
      <c r="H795" s="33" t="n">
        <v>62.7887415076027</v>
      </c>
    </row>
    <row r="796" ht="14.5" customHeight="1">
      <c r="A796" s="31" t="s">
        <v>47</v>
      </c>
      <c r="B796" s="31" t="s">
        <v>467</v>
      </c>
      <c r="C796" s="31" t="s">
        <v>473</v>
      </c>
      <c r="D796" s="32"/>
      <c r="E796" s="32" t="n">
        <v>49</v>
      </c>
      <c r="F796" s="32" t="n">
        <v>150</v>
      </c>
      <c r="G796" s="33" t="n">
        <v>2293.3</v>
      </c>
      <c r="H796" s="33"/>
    </row>
    <row r="797" ht="14.5" customHeight="1">
      <c r="A797" s="31" t="s">
        <v>47</v>
      </c>
      <c r="B797" s="31" t="s">
        <v>468</v>
      </c>
      <c r="C797" s="31" t="s">
        <v>480</v>
      </c>
      <c r="D797" s="32" t="n">
        <v>397001</v>
      </c>
      <c r="E797" s="32" t="n">
        <v>10525</v>
      </c>
      <c r="F797" s="32" t="n">
        <v>39571</v>
      </c>
      <c r="G797" s="33" t="n">
        <v>512851.27</v>
      </c>
      <c r="H797" s="33" t="n">
        <v>26.5112682335813</v>
      </c>
    </row>
    <row r="798" ht="14.5" customHeight="1">
      <c r="A798" s="31" t="s">
        <v>47</v>
      </c>
      <c r="B798" s="31" t="s">
        <v>468</v>
      </c>
      <c r="C798" s="31" t="s">
        <v>481</v>
      </c>
      <c r="D798" s="32" t="n">
        <v>490129</v>
      </c>
      <c r="E798" s="32" t="n">
        <v>17192</v>
      </c>
      <c r="F798" s="32" t="n">
        <v>63140</v>
      </c>
      <c r="G798" s="33" t="n">
        <v>824531.65</v>
      </c>
      <c r="H798" s="33" t="n">
        <v>35.0764798655048</v>
      </c>
    </row>
    <row r="799" ht="14.5" customHeight="1">
      <c r="A799" s="31" t="s">
        <v>47</v>
      </c>
      <c r="B799" s="31" t="s">
        <v>468</v>
      </c>
      <c r="C799" s="31" t="s">
        <v>482</v>
      </c>
      <c r="D799" s="32" t="n">
        <v>598954</v>
      </c>
      <c r="E799" s="32" t="n">
        <v>25018</v>
      </c>
      <c r="F799" s="32" t="n">
        <v>93501</v>
      </c>
      <c r="G799" s="33" t="n">
        <v>1221553.14</v>
      </c>
      <c r="H799" s="33" t="n">
        <v>41.7694848018379</v>
      </c>
    </row>
    <row r="800" ht="14.5" customHeight="1">
      <c r="A800" s="31" t="s">
        <v>47</v>
      </c>
      <c r="B800" s="31" t="s">
        <v>468</v>
      </c>
      <c r="C800" s="31" t="s">
        <v>483</v>
      </c>
      <c r="D800" s="32" t="n">
        <v>654855</v>
      </c>
      <c r="E800" s="32" t="n">
        <v>29704</v>
      </c>
      <c r="F800" s="32" t="n">
        <v>109068</v>
      </c>
      <c r="G800" s="33" t="n">
        <v>1469758.04</v>
      </c>
      <c r="H800" s="33" t="n">
        <v>45.3596597720106</v>
      </c>
    </row>
    <row r="801" ht="14.5" customHeight="1">
      <c r="A801" s="31" t="s">
        <v>47</v>
      </c>
      <c r="B801" s="31" t="s">
        <v>468</v>
      </c>
      <c r="C801" s="31" t="s">
        <v>484</v>
      </c>
      <c r="D801" s="32" t="n">
        <v>673189</v>
      </c>
      <c r="E801" s="32" t="n">
        <v>36385</v>
      </c>
      <c r="F801" s="32" t="n">
        <v>131249</v>
      </c>
      <c r="G801" s="33" t="n">
        <v>1818180.79</v>
      </c>
      <c r="H801" s="33" t="n">
        <v>54.0487144026417</v>
      </c>
    </row>
    <row r="802" ht="14.5" customHeight="1">
      <c r="A802" s="31" t="s">
        <v>47</v>
      </c>
      <c r="B802" s="31" t="s">
        <v>468</v>
      </c>
      <c r="C802" s="31" t="s">
        <v>473</v>
      </c>
      <c r="D802" s="32"/>
      <c r="E802" s="32" t="n">
        <v>54</v>
      </c>
      <c r="F802" s="32" t="n">
        <v>120</v>
      </c>
      <c r="G802" s="33" t="n">
        <v>2018.13</v>
      </c>
      <c r="H802" s="33"/>
    </row>
    <row r="803" ht="14.5" customHeight="1">
      <c r="A803" s="31" t="s">
        <v>47</v>
      </c>
      <c r="B803" s="31" t="s">
        <v>469</v>
      </c>
      <c r="C803" s="31" t="s">
        <v>480</v>
      </c>
      <c r="D803" s="32" t="n">
        <v>273652</v>
      </c>
      <c r="E803" s="32" t="n">
        <v>7247</v>
      </c>
      <c r="F803" s="32" t="n">
        <v>26625</v>
      </c>
      <c r="G803" s="33" t="n">
        <v>342246.45</v>
      </c>
      <c r="H803" s="33" t="n">
        <v>26.4825398681537</v>
      </c>
    </row>
    <row r="804" ht="14.5" customHeight="1">
      <c r="A804" s="31" t="s">
        <v>47</v>
      </c>
      <c r="B804" s="31" t="s">
        <v>469</v>
      </c>
      <c r="C804" s="31" t="s">
        <v>481</v>
      </c>
      <c r="D804" s="32" t="n">
        <v>345565</v>
      </c>
      <c r="E804" s="32" t="n">
        <v>12313</v>
      </c>
      <c r="F804" s="32" t="n">
        <v>44143</v>
      </c>
      <c r="G804" s="33" t="n">
        <v>563078.75</v>
      </c>
      <c r="H804" s="33" t="n">
        <v>35.6315020329026</v>
      </c>
    </row>
    <row r="805" ht="14.5" customHeight="1">
      <c r="A805" s="31" t="s">
        <v>47</v>
      </c>
      <c r="B805" s="31" t="s">
        <v>469</v>
      </c>
      <c r="C805" s="31" t="s">
        <v>482</v>
      </c>
      <c r="D805" s="32" t="n">
        <v>428397</v>
      </c>
      <c r="E805" s="32" t="n">
        <v>17778</v>
      </c>
      <c r="F805" s="32" t="n">
        <v>65406</v>
      </c>
      <c r="G805" s="33" t="n">
        <v>840865.17</v>
      </c>
      <c r="H805" s="33" t="n">
        <v>41.4988900482496</v>
      </c>
    </row>
    <row r="806" ht="14.5" customHeight="1">
      <c r="A806" s="31" t="s">
        <v>47</v>
      </c>
      <c r="B806" s="31" t="s">
        <v>469</v>
      </c>
      <c r="C806" s="31" t="s">
        <v>483</v>
      </c>
      <c r="D806" s="32" t="n">
        <v>473036</v>
      </c>
      <c r="E806" s="32" t="n">
        <v>21773</v>
      </c>
      <c r="F806" s="32" t="n">
        <v>78122</v>
      </c>
      <c r="G806" s="33" t="n">
        <v>1017172.91</v>
      </c>
      <c r="H806" s="33" t="n">
        <v>46.0282092694848</v>
      </c>
    </row>
    <row r="807" ht="14.5" customHeight="1">
      <c r="A807" s="31" t="s">
        <v>47</v>
      </c>
      <c r="B807" s="31" t="s">
        <v>469</v>
      </c>
      <c r="C807" s="31" t="s">
        <v>484</v>
      </c>
      <c r="D807" s="32" t="n">
        <v>489342</v>
      </c>
      <c r="E807" s="32" t="n">
        <v>26583</v>
      </c>
      <c r="F807" s="32" t="n">
        <v>94674</v>
      </c>
      <c r="G807" s="33" t="n">
        <v>1281510.94</v>
      </c>
      <c r="H807" s="33" t="n">
        <v>54.3239697389556</v>
      </c>
    </row>
    <row r="808" ht="14.5" customHeight="1">
      <c r="A808" s="31" t="s">
        <v>47</v>
      </c>
      <c r="B808" s="31" t="s">
        <v>469</v>
      </c>
      <c r="C808" s="31" t="s">
        <v>473</v>
      </c>
      <c r="D808" s="32"/>
      <c r="E808" s="32" t="n">
        <v>36</v>
      </c>
      <c r="F808" s="32" t="n">
        <v>83</v>
      </c>
      <c r="G808" s="33" t="n">
        <v>1765.15</v>
      </c>
      <c r="H808" s="33"/>
    </row>
    <row r="809" ht="14.5" customHeight="1">
      <c r="A809" s="31" t="s">
        <v>47</v>
      </c>
      <c r="B809" s="31" t="s">
        <v>470</v>
      </c>
      <c r="C809" s="31" t="s">
        <v>480</v>
      </c>
      <c r="D809" s="32" t="n">
        <v>204085</v>
      </c>
      <c r="E809" s="32" t="n">
        <v>4471</v>
      </c>
      <c r="F809" s="32" t="n">
        <v>16179</v>
      </c>
      <c r="G809" s="33" t="n">
        <v>203202.64</v>
      </c>
      <c r="H809" s="33" t="n">
        <v>21.9075385256143</v>
      </c>
    </row>
    <row r="810" ht="14.5" customHeight="1">
      <c r="A810" s="31" t="s">
        <v>47</v>
      </c>
      <c r="B810" s="31" t="s">
        <v>470</v>
      </c>
      <c r="C810" s="31" t="s">
        <v>481</v>
      </c>
      <c r="D810" s="32" t="n">
        <v>250419</v>
      </c>
      <c r="E810" s="32" t="n">
        <v>6975</v>
      </c>
      <c r="F810" s="32" t="n">
        <v>24478</v>
      </c>
      <c r="G810" s="33" t="n">
        <v>314035.59</v>
      </c>
      <c r="H810" s="33" t="n">
        <v>27.8533178393013</v>
      </c>
    </row>
    <row r="811" ht="14.5" customHeight="1">
      <c r="A811" s="31" t="s">
        <v>47</v>
      </c>
      <c r="B811" s="31" t="s">
        <v>470</v>
      </c>
      <c r="C811" s="31" t="s">
        <v>482</v>
      </c>
      <c r="D811" s="32" t="n">
        <v>307022</v>
      </c>
      <c r="E811" s="32" t="n">
        <v>10029</v>
      </c>
      <c r="F811" s="32" t="n">
        <v>35712</v>
      </c>
      <c r="G811" s="33" t="n">
        <v>450847.18</v>
      </c>
      <c r="H811" s="33" t="n">
        <v>32.6654115991688</v>
      </c>
    </row>
    <row r="812" ht="14.5" customHeight="1">
      <c r="A812" s="31" t="s">
        <v>47</v>
      </c>
      <c r="B812" s="31" t="s">
        <v>470</v>
      </c>
      <c r="C812" s="31" t="s">
        <v>483</v>
      </c>
      <c r="D812" s="32" t="n">
        <v>335995</v>
      </c>
      <c r="E812" s="32" t="n">
        <v>11756</v>
      </c>
      <c r="F812" s="32" t="n">
        <v>41755</v>
      </c>
      <c r="G812" s="33" t="n">
        <v>532830.35</v>
      </c>
      <c r="H812" s="33" t="n">
        <v>34.9886159020224</v>
      </c>
    </row>
    <row r="813" ht="14.5" customHeight="1">
      <c r="A813" s="31" t="s">
        <v>47</v>
      </c>
      <c r="B813" s="31" t="s">
        <v>470</v>
      </c>
      <c r="C813" s="31" t="s">
        <v>484</v>
      </c>
      <c r="D813" s="32" t="n">
        <v>351668</v>
      </c>
      <c r="E813" s="32" t="n">
        <v>14603</v>
      </c>
      <c r="F813" s="32" t="n">
        <v>50338</v>
      </c>
      <c r="G813" s="33" t="n">
        <v>660413.96</v>
      </c>
      <c r="H813" s="33" t="n">
        <v>41.5249610428017</v>
      </c>
    </row>
    <row r="814" ht="14.5" customHeight="1">
      <c r="A814" s="31" t="s">
        <v>47</v>
      </c>
      <c r="B814" s="31" t="s">
        <v>470</v>
      </c>
      <c r="C814" s="31" t="s">
        <v>473</v>
      </c>
      <c r="D814" s="32"/>
      <c r="E814" s="32" t="n">
        <v>26</v>
      </c>
      <c r="F814" s="32" t="n">
        <v>52</v>
      </c>
      <c r="G814" s="33" t="n">
        <v>1026.52</v>
      </c>
      <c r="H814" s="33"/>
    </row>
    <row r="815" ht="14.5" customHeight="1">
      <c r="A815" s="31" t="s">
        <v>47</v>
      </c>
      <c r="B815" s="31" t="s">
        <v>471</v>
      </c>
      <c r="C815" s="31" t="s">
        <v>480</v>
      </c>
      <c r="D815" s="32" t="n">
        <v>122981</v>
      </c>
      <c r="E815" s="32" t="n">
        <v>2400</v>
      </c>
      <c r="F815" s="32" t="n">
        <v>8337</v>
      </c>
      <c r="G815" s="33" t="n">
        <v>111644.85</v>
      </c>
      <c r="H815" s="33" t="n">
        <v>19.5152096665339</v>
      </c>
    </row>
    <row r="816" ht="14.5" customHeight="1">
      <c r="A816" s="31" t="s">
        <v>47</v>
      </c>
      <c r="B816" s="31" t="s">
        <v>471</v>
      </c>
      <c r="C816" s="31" t="s">
        <v>481</v>
      </c>
      <c r="D816" s="32" t="n">
        <v>153500</v>
      </c>
      <c r="E816" s="32" t="n">
        <v>3566</v>
      </c>
      <c r="F816" s="32" t="n">
        <v>12252</v>
      </c>
      <c r="G816" s="33" t="n">
        <v>157296.46</v>
      </c>
      <c r="H816" s="33" t="n">
        <v>23.2312703583062</v>
      </c>
    </row>
    <row r="817" ht="14.5" customHeight="1">
      <c r="A817" s="31" t="s">
        <v>47</v>
      </c>
      <c r="B817" s="31" t="s">
        <v>471</v>
      </c>
      <c r="C817" s="31" t="s">
        <v>482</v>
      </c>
      <c r="D817" s="32" t="n">
        <v>187300</v>
      </c>
      <c r="E817" s="32" t="n">
        <v>5095</v>
      </c>
      <c r="F817" s="32" t="n">
        <v>17742</v>
      </c>
      <c r="G817" s="33" t="n">
        <v>216927.9</v>
      </c>
      <c r="H817" s="33" t="n">
        <v>27.2023491724506</v>
      </c>
    </row>
    <row r="818" ht="14.5" customHeight="1">
      <c r="A818" s="31" t="s">
        <v>47</v>
      </c>
      <c r="B818" s="31" t="s">
        <v>471</v>
      </c>
      <c r="C818" s="31" t="s">
        <v>483</v>
      </c>
      <c r="D818" s="32" t="n">
        <v>203824</v>
      </c>
      <c r="E818" s="32" t="n">
        <v>5988</v>
      </c>
      <c r="F818" s="32" t="n">
        <v>20918</v>
      </c>
      <c r="G818" s="33" t="n">
        <v>266339.91</v>
      </c>
      <c r="H818" s="33" t="n">
        <v>29.3782871496978</v>
      </c>
    </row>
    <row r="819" ht="14.5" customHeight="1">
      <c r="A819" s="31" t="s">
        <v>47</v>
      </c>
      <c r="B819" s="31" t="s">
        <v>471</v>
      </c>
      <c r="C819" s="31" t="s">
        <v>484</v>
      </c>
      <c r="D819" s="32" t="n">
        <v>217738</v>
      </c>
      <c r="E819" s="32" t="n">
        <v>7446</v>
      </c>
      <c r="F819" s="32" t="n">
        <v>25959</v>
      </c>
      <c r="G819" s="33" t="n">
        <v>329694.95</v>
      </c>
      <c r="H819" s="33" t="n">
        <v>34.1970625246856</v>
      </c>
    </row>
    <row r="820" ht="14.5" customHeight="1">
      <c r="A820" s="31" t="s">
        <v>47</v>
      </c>
      <c r="B820" s="31" t="s">
        <v>471</v>
      </c>
      <c r="C820" s="31" t="s">
        <v>473</v>
      </c>
      <c r="D820" s="32"/>
      <c r="E820" s="32" t="n">
        <v>9</v>
      </c>
      <c r="F820" s="32" t="n">
        <v>23</v>
      </c>
      <c r="G820" s="33" t="n">
        <v>351.91</v>
      </c>
      <c r="H820" s="33"/>
    </row>
    <row r="821" ht="14.5" customHeight="1">
      <c r="A821" s="31" t="s">
        <v>47</v>
      </c>
      <c r="B821" s="31" t="s">
        <v>472</v>
      </c>
      <c r="C821" s="31" t="s">
        <v>480</v>
      </c>
      <c r="D821" s="32" t="n">
        <v>71390</v>
      </c>
      <c r="E821" s="32" t="n">
        <v>1020</v>
      </c>
      <c r="F821" s="32" t="n">
        <v>3443</v>
      </c>
      <c r="G821" s="33" t="n">
        <v>46578.78</v>
      </c>
      <c r="H821" s="33" t="n">
        <v>14.2877153662978</v>
      </c>
    </row>
    <row r="822" ht="14.5" customHeight="1">
      <c r="A822" s="31" t="s">
        <v>47</v>
      </c>
      <c r="B822" s="31" t="s">
        <v>472</v>
      </c>
      <c r="C822" s="31" t="s">
        <v>481</v>
      </c>
      <c r="D822" s="32" t="n">
        <v>91688</v>
      </c>
      <c r="E822" s="32" t="n">
        <v>1562</v>
      </c>
      <c r="F822" s="32" t="n">
        <v>5224</v>
      </c>
      <c r="G822" s="33" t="n">
        <v>67236.97</v>
      </c>
      <c r="H822" s="33" t="n">
        <v>17.0360352499782</v>
      </c>
    </row>
    <row r="823" ht="14.5" customHeight="1">
      <c r="A823" s="31" t="s">
        <v>47</v>
      </c>
      <c r="B823" s="31" t="s">
        <v>472</v>
      </c>
      <c r="C823" s="31" t="s">
        <v>482</v>
      </c>
      <c r="D823" s="32" t="n">
        <v>111360</v>
      </c>
      <c r="E823" s="32" t="n">
        <v>2328</v>
      </c>
      <c r="F823" s="32" t="n">
        <v>8024</v>
      </c>
      <c r="G823" s="33" t="n">
        <v>97245.46</v>
      </c>
      <c r="H823" s="33" t="n">
        <v>20.9051724137931</v>
      </c>
    </row>
    <row r="824" ht="14.5" customHeight="1">
      <c r="A824" s="31" t="s">
        <v>47</v>
      </c>
      <c r="B824" s="31" t="s">
        <v>472</v>
      </c>
      <c r="C824" s="31" t="s">
        <v>483</v>
      </c>
      <c r="D824" s="32" t="n">
        <v>119285</v>
      </c>
      <c r="E824" s="32" t="n">
        <v>2496</v>
      </c>
      <c r="F824" s="32" t="n">
        <v>8174</v>
      </c>
      <c r="G824" s="33" t="n">
        <v>102534.12</v>
      </c>
      <c r="H824" s="33" t="n">
        <v>20.9246761956658</v>
      </c>
    </row>
    <row r="825" ht="14.5" customHeight="1">
      <c r="A825" s="31" t="s">
        <v>47</v>
      </c>
      <c r="B825" s="31" t="s">
        <v>472</v>
      </c>
      <c r="C825" s="31" t="s">
        <v>484</v>
      </c>
      <c r="D825" s="32" t="n">
        <v>127344</v>
      </c>
      <c r="E825" s="32" t="n">
        <v>3109</v>
      </c>
      <c r="F825" s="32" t="n">
        <v>10579</v>
      </c>
      <c r="G825" s="33" t="n">
        <v>127643.37</v>
      </c>
      <c r="H825" s="33" t="n">
        <v>24.4141851991456</v>
      </c>
    </row>
    <row r="826" ht="14.5" customHeight="1">
      <c r="A826" s="31" t="s">
        <v>47</v>
      </c>
      <c r="B826" s="31" t="s">
        <v>472</v>
      </c>
      <c r="C826" s="31" t="s">
        <v>473</v>
      </c>
      <c r="D826" s="32"/>
      <c r="E826" s="32" t="n">
        <v>8</v>
      </c>
      <c r="F826" s="32" t="n">
        <v>16</v>
      </c>
      <c r="G826" s="33" t="n">
        <v>155.22</v>
      </c>
      <c r="H826" s="33"/>
    </row>
    <row r="827" ht="14.5" customHeight="1">
      <c r="A827" s="31" t="s">
        <v>47</v>
      </c>
      <c r="B827" s="31" t="s">
        <v>473</v>
      </c>
      <c r="C827" s="31" t="s">
        <v>480</v>
      </c>
      <c r="D827" s="32"/>
      <c r="E827" s="32" t="n">
        <v>1898</v>
      </c>
      <c r="F827" s="32" t="n">
        <v>2314</v>
      </c>
      <c r="G827" s="33" t="n">
        <v>61666.85</v>
      </c>
      <c r="H827" s="33"/>
    </row>
    <row r="828" ht="14.5" customHeight="1">
      <c r="A828" s="31" t="s">
        <v>47</v>
      </c>
      <c r="B828" s="31" t="s">
        <v>473</v>
      </c>
      <c r="C828" s="31" t="s">
        <v>481</v>
      </c>
      <c r="D828" s="32"/>
      <c r="E828" s="32" t="n">
        <v>3357</v>
      </c>
      <c r="F828" s="32" t="n">
        <v>4533</v>
      </c>
      <c r="G828" s="33" t="n">
        <v>106840.15</v>
      </c>
      <c r="H828" s="33"/>
    </row>
    <row r="829" ht="14.5" customHeight="1">
      <c r="A829" s="31" t="s">
        <v>47</v>
      </c>
      <c r="B829" s="31" t="s">
        <v>473</v>
      </c>
      <c r="C829" s="31" t="s">
        <v>482</v>
      </c>
      <c r="D829" s="32"/>
      <c r="E829" s="32" t="n">
        <v>4475</v>
      </c>
      <c r="F829" s="32" t="n">
        <v>5946</v>
      </c>
      <c r="G829" s="33" t="n">
        <v>134294.86</v>
      </c>
      <c r="H829" s="33"/>
    </row>
    <row r="830" ht="14.5" customHeight="1">
      <c r="A830" s="31" t="s">
        <v>47</v>
      </c>
      <c r="B830" s="31" t="s">
        <v>473</v>
      </c>
      <c r="C830" s="31" t="s">
        <v>483</v>
      </c>
      <c r="D830" s="32"/>
      <c r="E830" s="32" t="n">
        <v>5242</v>
      </c>
      <c r="F830" s="32" t="n">
        <v>7251</v>
      </c>
      <c r="G830" s="33" t="n">
        <v>152076.41</v>
      </c>
      <c r="H830" s="33"/>
    </row>
    <row r="831" ht="14.5" customHeight="1">
      <c r="A831" s="31" t="s">
        <v>47</v>
      </c>
      <c r="B831" s="31" t="s">
        <v>473</v>
      </c>
      <c r="C831" s="31" t="s">
        <v>484</v>
      </c>
      <c r="D831" s="32"/>
      <c r="E831" s="32" t="n">
        <v>6767</v>
      </c>
      <c r="F831" s="32" t="n">
        <v>9316</v>
      </c>
      <c r="G831" s="33" t="n">
        <v>202446.52</v>
      </c>
      <c r="H831" s="33"/>
    </row>
    <row r="832" ht="14.5" customHeight="1">
      <c r="A832" s="31" t="s">
        <v>47</v>
      </c>
      <c r="B832" s="31" t="s">
        <v>473</v>
      </c>
      <c r="C832" s="31" t="s">
        <v>473</v>
      </c>
      <c r="D832" s="32"/>
      <c r="E832" s="32" t="n">
        <v>33</v>
      </c>
      <c r="F832" s="32" t="n">
        <v>40</v>
      </c>
      <c r="G832" s="33" t="n">
        <v>713.79</v>
      </c>
      <c r="H832" s="33"/>
    </row>
    <row r="833" ht="14.5" customHeight="1">
      <c r="A833" s="31" t="s">
        <v>48</v>
      </c>
      <c r="B833" s="31" t="s">
        <v>454</v>
      </c>
      <c r="C833" s="31" t="s">
        <v>480</v>
      </c>
      <c r="D833" s="32" t="n">
        <v>803640</v>
      </c>
      <c r="E833" s="32" t="n">
        <v>55</v>
      </c>
      <c r="F833" s="32" t="n">
        <v>61</v>
      </c>
      <c r="G833" s="33" t="n">
        <v>656.03</v>
      </c>
      <c r="H833" s="33" t="n">
        <v>0.0684386043502066</v>
      </c>
    </row>
    <row r="834" ht="14.5" customHeight="1">
      <c r="A834" s="31" t="s">
        <v>48</v>
      </c>
      <c r="B834" s="31" t="s">
        <v>454</v>
      </c>
      <c r="C834" s="31" t="s">
        <v>481</v>
      </c>
      <c r="D834" s="32" t="n">
        <v>699696</v>
      </c>
      <c r="E834" s="32" t="n">
        <v>63</v>
      </c>
      <c r="F834" s="32" t="n">
        <v>67</v>
      </c>
      <c r="G834" s="33" t="n">
        <v>810.15</v>
      </c>
      <c r="H834" s="33" t="n">
        <v>0.090039102696028</v>
      </c>
    </row>
    <row r="835" ht="14.5" customHeight="1">
      <c r="A835" s="31" t="s">
        <v>48</v>
      </c>
      <c r="B835" s="31" t="s">
        <v>454</v>
      </c>
      <c r="C835" s="31" t="s">
        <v>482</v>
      </c>
      <c r="D835" s="32" t="n">
        <v>625438</v>
      </c>
      <c r="E835" s="32" t="n">
        <v>59</v>
      </c>
      <c r="F835" s="32" t="n">
        <v>69</v>
      </c>
      <c r="G835" s="33" t="n">
        <v>767.35</v>
      </c>
      <c r="H835" s="33" t="n">
        <v>0.0943338908093208</v>
      </c>
    </row>
    <row r="836" ht="14.5" customHeight="1">
      <c r="A836" s="31" t="s">
        <v>48</v>
      </c>
      <c r="B836" s="31" t="s">
        <v>454</v>
      </c>
      <c r="C836" s="31" t="s">
        <v>483</v>
      </c>
      <c r="D836" s="32" t="n">
        <v>573337</v>
      </c>
      <c r="E836" s="32" t="n">
        <v>41</v>
      </c>
      <c r="F836" s="32" t="n">
        <v>43</v>
      </c>
      <c r="G836" s="33" t="n">
        <v>493.09</v>
      </c>
      <c r="H836" s="33" t="n">
        <v>0.0715111705680952</v>
      </c>
    </row>
    <row r="837" ht="14.5" customHeight="1">
      <c r="A837" s="31" t="s">
        <v>48</v>
      </c>
      <c r="B837" s="31" t="s">
        <v>454</v>
      </c>
      <c r="C837" s="31" t="s">
        <v>484</v>
      </c>
      <c r="D837" s="32" t="n">
        <v>537336</v>
      </c>
      <c r="E837" s="32" t="n">
        <v>73</v>
      </c>
      <c r="F837" s="32" t="n">
        <v>79</v>
      </c>
      <c r="G837" s="33" t="n">
        <v>901.95</v>
      </c>
      <c r="H837" s="33" t="n">
        <v>0.135855405184093</v>
      </c>
    </row>
    <row r="838" ht="14.5" customHeight="1">
      <c r="A838" s="31" t="s">
        <v>48</v>
      </c>
      <c r="B838" s="31" t="s">
        <v>454</v>
      </c>
      <c r="C838" s="31" t="s">
        <v>473</v>
      </c>
      <c r="D838" s="32"/>
      <c r="E838" s="32" t="n">
        <v>1</v>
      </c>
      <c r="F838" s="32" t="n">
        <v>1</v>
      </c>
      <c r="G838" s="33" t="n">
        <v>4.45</v>
      </c>
      <c r="H838" s="33"/>
    </row>
    <row r="839" ht="14.5" customHeight="1">
      <c r="A839" s="31" t="s">
        <v>48</v>
      </c>
      <c r="B839" s="31" t="s">
        <v>455</v>
      </c>
      <c r="C839" s="31" t="s">
        <v>480</v>
      </c>
      <c r="D839" s="32" t="n">
        <v>856701</v>
      </c>
      <c r="E839" s="32" t="n">
        <v>42</v>
      </c>
      <c r="F839" s="32" t="n">
        <v>53</v>
      </c>
      <c r="G839" s="33" t="n">
        <v>702.27</v>
      </c>
      <c r="H839" s="33" t="n">
        <v>0.0490252725279882</v>
      </c>
    </row>
    <row r="840" ht="14.5" customHeight="1">
      <c r="A840" s="31" t="s">
        <v>48</v>
      </c>
      <c r="B840" s="31" t="s">
        <v>455</v>
      </c>
      <c r="C840" s="31" t="s">
        <v>481</v>
      </c>
      <c r="D840" s="32" t="n">
        <v>738127</v>
      </c>
      <c r="E840" s="32" t="n">
        <v>37</v>
      </c>
      <c r="F840" s="32" t="n">
        <v>51</v>
      </c>
      <c r="G840" s="33" t="n">
        <v>515.77</v>
      </c>
      <c r="H840" s="33" t="n">
        <v>0.0501268751854356</v>
      </c>
    </row>
    <row r="841" ht="14.5" customHeight="1">
      <c r="A841" s="31" t="s">
        <v>48</v>
      </c>
      <c r="B841" s="31" t="s">
        <v>455</v>
      </c>
      <c r="C841" s="31" t="s">
        <v>482</v>
      </c>
      <c r="D841" s="32" t="n">
        <v>666876</v>
      </c>
      <c r="E841" s="32" t="n">
        <v>35</v>
      </c>
      <c r="F841" s="32" t="n">
        <v>38</v>
      </c>
      <c r="G841" s="33" t="n">
        <v>376.37</v>
      </c>
      <c r="H841" s="33" t="n">
        <v>0.0524835201746652</v>
      </c>
    </row>
    <row r="842" ht="14.5" customHeight="1">
      <c r="A842" s="31" t="s">
        <v>48</v>
      </c>
      <c r="B842" s="31" t="s">
        <v>455</v>
      </c>
      <c r="C842" s="31" t="s">
        <v>483</v>
      </c>
      <c r="D842" s="32" t="n">
        <v>634094</v>
      </c>
      <c r="E842" s="32" t="n">
        <v>35</v>
      </c>
      <c r="F842" s="32" t="n">
        <v>36</v>
      </c>
      <c r="G842" s="33" t="n">
        <v>451.99</v>
      </c>
      <c r="H842" s="33" t="n">
        <v>0.0551968635565074</v>
      </c>
    </row>
    <row r="843" ht="14.5" customHeight="1">
      <c r="A843" s="31" t="s">
        <v>48</v>
      </c>
      <c r="B843" s="31" t="s">
        <v>455</v>
      </c>
      <c r="C843" s="31" t="s">
        <v>484</v>
      </c>
      <c r="D843" s="32" t="n">
        <v>643660</v>
      </c>
      <c r="E843" s="32" t="n">
        <v>32</v>
      </c>
      <c r="F843" s="32" t="n">
        <v>36</v>
      </c>
      <c r="G843" s="33" t="n">
        <v>484.6</v>
      </c>
      <c r="H843" s="33" t="n">
        <v>0.0497156884069229</v>
      </c>
    </row>
    <row r="844" ht="14.5" customHeight="1">
      <c r="A844" s="31" t="s">
        <v>48</v>
      </c>
      <c r="B844" s="31" t="s">
        <v>456</v>
      </c>
      <c r="C844" s="31" t="s">
        <v>480</v>
      </c>
      <c r="D844" s="32" t="n">
        <v>802905</v>
      </c>
      <c r="E844" s="32" t="n">
        <v>175</v>
      </c>
      <c r="F844" s="32" t="n">
        <v>521</v>
      </c>
      <c r="G844" s="33" t="n">
        <v>2923.19</v>
      </c>
      <c r="H844" s="33" t="n">
        <v>0.217958538058674</v>
      </c>
    </row>
    <row r="845" ht="14.5" customHeight="1">
      <c r="A845" s="31" t="s">
        <v>48</v>
      </c>
      <c r="B845" s="31" t="s">
        <v>456</v>
      </c>
      <c r="C845" s="31" t="s">
        <v>481</v>
      </c>
      <c r="D845" s="32" t="n">
        <v>690455</v>
      </c>
      <c r="E845" s="32" t="n">
        <v>179</v>
      </c>
      <c r="F845" s="32" t="n">
        <v>554</v>
      </c>
      <c r="G845" s="33" t="n">
        <v>3525.11</v>
      </c>
      <c r="H845" s="33" t="n">
        <v>0.259249335583058</v>
      </c>
    </row>
    <row r="846" ht="14.5" customHeight="1">
      <c r="A846" s="31" t="s">
        <v>48</v>
      </c>
      <c r="B846" s="31" t="s">
        <v>456</v>
      </c>
      <c r="C846" s="31" t="s">
        <v>482</v>
      </c>
      <c r="D846" s="32" t="n">
        <v>642586</v>
      </c>
      <c r="E846" s="32" t="n">
        <v>168</v>
      </c>
      <c r="F846" s="32" t="n">
        <v>470</v>
      </c>
      <c r="G846" s="33" t="n">
        <v>2405.67</v>
      </c>
      <c r="H846" s="33" t="n">
        <v>0.261443604435827</v>
      </c>
    </row>
    <row r="847" ht="14.5" customHeight="1">
      <c r="A847" s="31" t="s">
        <v>48</v>
      </c>
      <c r="B847" s="31" t="s">
        <v>456</v>
      </c>
      <c r="C847" s="31" t="s">
        <v>483</v>
      </c>
      <c r="D847" s="32" t="n">
        <v>628351</v>
      </c>
      <c r="E847" s="32" t="n">
        <v>168</v>
      </c>
      <c r="F847" s="32" t="n">
        <v>447</v>
      </c>
      <c r="G847" s="33" t="n">
        <v>2799.54</v>
      </c>
      <c r="H847" s="33" t="n">
        <v>0.267366487838803</v>
      </c>
    </row>
    <row r="848" ht="14.5" customHeight="1">
      <c r="A848" s="31" t="s">
        <v>48</v>
      </c>
      <c r="B848" s="31" t="s">
        <v>456</v>
      </c>
      <c r="C848" s="31" t="s">
        <v>484</v>
      </c>
      <c r="D848" s="32" t="n">
        <v>671282</v>
      </c>
      <c r="E848" s="32" t="n">
        <v>191</v>
      </c>
      <c r="F848" s="32" t="n">
        <v>545</v>
      </c>
      <c r="G848" s="33" t="n">
        <v>3397.67</v>
      </c>
      <c r="H848" s="33" t="n">
        <v>0.284530197443101</v>
      </c>
    </row>
    <row r="849" ht="14.5" customHeight="1">
      <c r="A849" s="31" t="s">
        <v>48</v>
      </c>
      <c r="B849" s="31" t="s">
        <v>456</v>
      </c>
      <c r="C849" s="31" t="s">
        <v>473</v>
      </c>
      <c r="D849" s="32"/>
      <c r="E849" s="32" t="n">
        <v>1</v>
      </c>
      <c r="F849" s="32" t="n">
        <v>1</v>
      </c>
      <c r="G849" s="33" t="n">
        <v>10.33</v>
      </c>
      <c r="H849" s="33"/>
    </row>
    <row r="850" ht="14.5" customHeight="1">
      <c r="A850" s="31" t="s">
        <v>48</v>
      </c>
      <c r="B850" s="31" t="s">
        <v>457</v>
      </c>
      <c r="C850" s="31" t="s">
        <v>480</v>
      </c>
      <c r="D850" s="32" t="n">
        <v>693416</v>
      </c>
      <c r="E850" s="32" t="n">
        <v>888</v>
      </c>
      <c r="F850" s="32" t="n">
        <v>2320</v>
      </c>
      <c r="G850" s="33" t="n">
        <v>41112.47</v>
      </c>
      <c r="H850" s="33" t="n">
        <v>1.28061654187385</v>
      </c>
    </row>
    <row r="851" ht="14.5" customHeight="1">
      <c r="A851" s="31" t="s">
        <v>48</v>
      </c>
      <c r="B851" s="31" t="s">
        <v>457</v>
      </c>
      <c r="C851" s="31" t="s">
        <v>481</v>
      </c>
      <c r="D851" s="32" t="n">
        <v>635109</v>
      </c>
      <c r="E851" s="32" t="n">
        <v>875</v>
      </c>
      <c r="F851" s="32" t="n">
        <v>2282</v>
      </c>
      <c r="G851" s="33" t="n">
        <v>47857.48</v>
      </c>
      <c r="H851" s="33" t="n">
        <v>1.37771626602678</v>
      </c>
    </row>
    <row r="852" ht="14.5" customHeight="1">
      <c r="A852" s="31" t="s">
        <v>48</v>
      </c>
      <c r="B852" s="31" t="s">
        <v>457</v>
      </c>
      <c r="C852" s="31" t="s">
        <v>482</v>
      </c>
      <c r="D852" s="32" t="n">
        <v>593491</v>
      </c>
      <c r="E852" s="32" t="n">
        <v>933</v>
      </c>
      <c r="F852" s="32" t="n">
        <v>2366</v>
      </c>
      <c r="G852" s="33" t="n">
        <v>51697.03</v>
      </c>
      <c r="H852" s="33" t="n">
        <v>1.57205416762849</v>
      </c>
    </row>
    <row r="853" ht="14.5" customHeight="1">
      <c r="A853" s="31" t="s">
        <v>48</v>
      </c>
      <c r="B853" s="31" t="s">
        <v>457</v>
      </c>
      <c r="C853" s="31" t="s">
        <v>483</v>
      </c>
      <c r="D853" s="32" t="n">
        <v>579355</v>
      </c>
      <c r="E853" s="32" t="n">
        <v>1055</v>
      </c>
      <c r="F853" s="32" t="n">
        <v>2651</v>
      </c>
      <c r="G853" s="33" t="n">
        <v>61418.7</v>
      </c>
      <c r="H853" s="33" t="n">
        <v>1.82099058435674</v>
      </c>
    </row>
    <row r="854" ht="14.5" customHeight="1">
      <c r="A854" s="31" t="s">
        <v>48</v>
      </c>
      <c r="B854" s="31" t="s">
        <v>457</v>
      </c>
      <c r="C854" s="31" t="s">
        <v>484</v>
      </c>
      <c r="D854" s="32" t="n">
        <v>614500</v>
      </c>
      <c r="E854" s="32" t="n">
        <v>1072</v>
      </c>
      <c r="F854" s="32" t="n">
        <v>2793</v>
      </c>
      <c r="G854" s="33" t="n">
        <v>63529.54</v>
      </c>
      <c r="H854" s="33" t="n">
        <v>1.74450772986168</v>
      </c>
    </row>
    <row r="855" ht="14.5" customHeight="1">
      <c r="A855" s="31" t="s">
        <v>48</v>
      </c>
      <c r="B855" s="31" t="s">
        <v>457</v>
      </c>
      <c r="C855" s="31" t="s">
        <v>473</v>
      </c>
      <c r="D855" s="32"/>
      <c r="E855" s="32" t="n">
        <v>3</v>
      </c>
      <c r="F855" s="32" t="n">
        <v>3</v>
      </c>
      <c r="G855" s="33" t="n">
        <v>181.06</v>
      </c>
      <c r="H855" s="33"/>
    </row>
    <row r="856" ht="14.5" customHeight="1">
      <c r="A856" s="31" t="s">
        <v>48</v>
      </c>
      <c r="B856" s="31" t="s">
        <v>458</v>
      </c>
      <c r="C856" s="31" t="s">
        <v>480</v>
      </c>
      <c r="D856" s="32" t="n">
        <v>761436</v>
      </c>
      <c r="E856" s="32" t="n">
        <v>2580</v>
      </c>
      <c r="F856" s="32" t="n">
        <v>7372</v>
      </c>
      <c r="G856" s="33" t="n">
        <v>164245.21</v>
      </c>
      <c r="H856" s="33" t="n">
        <v>3.38833467290751</v>
      </c>
    </row>
    <row r="857" ht="14.5" customHeight="1">
      <c r="A857" s="31" t="s">
        <v>48</v>
      </c>
      <c r="B857" s="31" t="s">
        <v>458</v>
      </c>
      <c r="C857" s="31" t="s">
        <v>481</v>
      </c>
      <c r="D857" s="32" t="n">
        <v>827189</v>
      </c>
      <c r="E857" s="32" t="n">
        <v>2890</v>
      </c>
      <c r="F857" s="32" t="n">
        <v>7597</v>
      </c>
      <c r="G857" s="33" t="n">
        <v>199367.78</v>
      </c>
      <c r="H857" s="33" t="n">
        <v>3.49376019265247</v>
      </c>
    </row>
    <row r="858" ht="14.5" customHeight="1">
      <c r="A858" s="31" t="s">
        <v>48</v>
      </c>
      <c r="B858" s="31" t="s">
        <v>458</v>
      </c>
      <c r="C858" s="31" t="s">
        <v>482</v>
      </c>
      <c r="D858" s="32" t="n">
        <v>727815</v>
      </c>
      <c r="E858" s="32" t="n">
        <v>2686</v>
      </c>
      <c r="F858" s="32" t="n">
        <v>7201</v>
      </c>
      <c r="G858" s="33" t="n">
        <v>186433.58</v>
      </c>
      <c r="H858" s="33" t="n">
        <v>3.69049827222577</v>
      </c>
    </row>
    <row r="859" ht="14.5" customHeight="1">
      <c r="A859" s="31" t="s">
        <v>48</v>
      </c>
      <c r="B859" s="31" t="s">
        <v>458</v>
      </c>
      <c r="C859" s="31" t="s">
        <v>483</v>
      </c>
      <c r="D859" s="32" t="n">
        <v>617707</v>
      </c>
      <c r="E859" s="32" t="n">
        <v>2671</v>
      </c>
      <c r="F859" s="32" t="n">
        <v>6701</v>
      </c>
      <c r="G859" s="33" t="n">
        <v>191295.93</v>
      </c>
      <c r="H859" s="33" t="n">
        <v>4.32405655108328</v>
      </c>
    </row>
    <row r="860" ht="14.5" customHeight="1">
      <c r="A860" s="31" t="s">
        <v>48</v>
      </c>
      <c r="B860" s="31" t="s">
        <v>458</v>
      </c>
      <c r="C860" s="31" t="s">
        <v>484</v>
      </c>
      <c r="D860" s="32" t="n">
        <v>538375</v>
      </c>
      <c r="E860" s="32" t="n">
        <v>2653</v>
      </c>
      <c r="F860" s="32" t="n">
        <v>6761</v>
      </c>
      <c r="G860" s="33" t="n">
        <v>194249.16</v>
      </c>
      <c r="H860" s="33" t="n">
        <v>4.92779196656606</v>
      </c>
    </row>
    <row r="861" ht="14.5" customHeight="1">
      <c r="A861" s="31" t="s">
        <v>48</v>
      </c>
      <c r="B861" s="31" t="s">
        <v>458</v>
      </c>
      <c r="C861" s="31" t="s">
        <v>473</v>
      </c>
      <c r="D861" s="32"/>
      <c r="E861" s="32" t="n">
        <v>10</v>
      </c>
      <c r="F861" s="32" t="n">
        <v>13</v>
      </c>
      <c r="G861" s="33" t="n">
        <v>609.58</v>
      </c>
      <c r="H861" s="33"/>
    </row>
    <row r="862" ht="14.5" customHeight="1">
      <c r="A862" s="31" t="s">
        <v>48</v>
      </c>
      <c r="B862" s="31" t="s">
        <v>459</v>
      </c>
      <c r="C862" s="31" t="s">
        <v>480</v>
      </c>
      <c r="D862" s="32" t="n">
        <v>877255</v>
      </c>
      <c r="E862" s="32" t="n">
        <v>4137</v>
      </c>
      <c r="F862" s="32" t="n">
        <v>11617</v>
      </c>
      <c r="G862" s="33" t="n">
        <v>282682.64</v>
      </c>
      <c r="H862" s="33" t="n">
        <v>4.71584658964611</v>
      </c>
    </row>
    <row r="863" ht="14.5" customHeight="1">
      <c r="A863" s="31" t="s">
        <v>48</v>
      </c>
      <c r="B863" s="31" t="s">
        <v>459</v>
      </c>
      <c r="C863" s="31" t="s">
        <v>481</v>
      </c>
      <c r="D863" s="32" t="n">
        <v>916449</v>
      </c>
      <c r="E863" s="32" t="n">
        <v>4401</v>
      </c>
      <c r="F863" s="32" t="n">
        <v>11812</v>
      </c>
      <c r="G863" s="33" t="n">
        <v>317973.44</v>
      </c>
      <c r="H863" s="33" t="n">
        <v>4.80223122072259</v>
      </c>
    </row>
    <row r="864" ht="14.5" customHeight="1">
      <c r="A864" s="31" t="s">
        <v>48</v>
      </c>
      <c r="B864" s="31" t="s">
        <v>459</v>
      </c>
      <c r="C864" s="31" t="s">
        <v>482</v>
      </c>
      <c r="D864" s="32" t="n">
        <v>784483</v>
      </c>
      <c r="E864" s="32" t="n">
        <v>4095</v>
      </c>
      <c r="F864" s="32" t="n">
        <v>10475</v>
      </c>
      <c r="G864" s="33" t="n">
        <v>296101.02</v>
      </c>
      <c r="H864" s="33" t="n">
        <v>5.21999839384665</v>
      </c>
    </row>
    <row r="865" ht="14.5" customHeight="1">
      <c r="A865" s="31" t="s">
        <v>48</v>
      </c>
      <c r="B865" s="31" t="s">
        <v>459</v>
      </c>
      <c r="C865" s="31" t="s">
        <v>483</v>
      </c>
      <c r="D865" s="32" t="n">
        <v>659304</v>
      </c>
      <c r="E865" s="32" t="n">
        <v>3539</v>
      </c>
      <c r="F865" s="32" t="n">
        <v>9137</v>
      </c>
      <c r="G865" s="33" t="n">
        <v>263217.96</v>
      </c>
      <c r="H865" s="33" t="n">
        <v>5.36778178200041</v>
      </c>
    </row>
    <row r="866" ht="14.5" customHeight="1">
      <c r="A866" s="31" t="s">
        <v>48</v>
      </c>
      <c r="B866" s="31" t="s">
        <v>459</v>
      </c>
      <c r="C866" s="31" t="s">
        <v>484</v>
      </c>
      <c r="D866" s="32" t="n">
        <v>534002</v>
      </c>
      <c r="E866" s="32" t="n">
        <v>3418</v>
      </c>
      <c r="F866" s="32" t="n">
        <v>7994</v>
      </c>
      <c r="G866" s="33" t="n">
        <v>258091.95</v>
      </c>
      <c r="H866" s="33" t="n">
        <v>6.40072509091726</v>
      </c>
    </row>
    <row r="867" ht="14.5" customHeight="1">
      <c r="A867" s="31" t="s">
        <v>48</v>
      </c>
      <c r="B867" s="31" t="s">
        <v>459</v>
      </c>
      <c r="C867" s="31" t="s">
        <v>473</v>
      </c>
      <c r="D867" s="32"/>
      <c r="E867" s="32" t="n">
        <v>9</v>
      </c>
      <c r="F867" s="32" t="n">
        <v>9</v>
      </c>
      <c r="G867" s="33" t="n">
        <v>395.31</v>
      </c>
      <c r="H867" s="33"/>
    </row>
    <row r="868" ht="14.5" customHeight="1">
      <c r="A868" s="31" t="s">
        <v>48</v>
      </c>
      <c r="B868" s="31" t="s">
        <v>460</v>
      </c>
      <c r="C868" s="31" t="s">
        <v>480</v>
      </c>
      <c r="D868" s="32" t="n">
        <v>884748</v>
      </c>
      <c r="E868" s="32" t="n">
        <v>5539</v>
      </c>
      <c r="F868" s="32" t="n">
        <v>16055</v>
      </c>
      <c r="G868" s="33" t="n">
        <v>374051.15</v>
      </c>
      <c r="H868" s="33" t="n">
        <v>6.26053972430568</v>
      </c>
    </row>
    <row r="869" ht="14.5" customHeight="1">
      <c r="A869" s="31" t="s">
        <v>48</v>
      </c>
      <c r="B869" s="31" t="s">
        <v>460</v>
      </c>
      <c r="C869" s="31" t="s">
        <v>481</v>
      </c>
      <c r="D869" s="32" t="n">
        <v>916336</v>
      </c>
      <c r="E869" s="32" t="n">
        <v>5829</v>
      </c>
      <c r="F869" s="32" t="n">
        <v>14588</v>
      </c>
      <c r="G869" s="33" t="n">
        <v>419861.22</v>
      </c>
      <c r="H869" s="33" t="n">
        <v>6.3612037505893</v>
      </c>
    </row>
    <row r="870" ht="14.5" customHeight="1">
      <c r="A870" s="31" t="s">
        <v>48</v>
      </c>
      <c r="B870" s="31" t="s">
        <v>460</v>
      </c>
      <c r="C870" s="31" t="s">
        <v>482</v>
      </c>
      <c r="D870" s="32" t="n">
        <v>793509</v>
      </c>
      <c r="E870" s="32" t="n">
        <v>5627</v>
      </c>
      <c r="F870" s="32" t="n">
        <v>14169</v>
      </c>
      <c r="G870" s="33" t="n">
        <v>411807.73</v>
      </c>
      <c r="H870" s="33" t="n">
        <v>7.09128692932279</v>
      </c>
    </row>
    <row r="871" ht="14.5" customHeight="1">
      <c r="A871" s="31" t="s">
        <v>48</v>
      </c>
      <c r="B871" s="31" t="s">
        <v>460</v>
      </c>
      <c r="C871" s="31" t="s">
        <v>483</v>
      </c>
      <c r="D871" s="32" t="n">
        <v>675159</v>
      </c>
      <c r="E871" s="32" t="n">
        <v>5178</v>
      </c>
      <c r="F871" s="32" t="n">
        <v>12783</v>
      </c>
      <c r="G871" s="33" t="n">
        <v>377527.8</v>
      </c>
      <c r="H871" s="33" t="n">
        <v>7.66930456381386</v>
      </c>
    </row>
    <row r="872" ht="14.5" customHeight="1">
      <c r="A872" s="31" t="s">
        <v>48</v>
      </c>
      <c r="B872" s="31" t="s">
        <v>460</v>
      </c>
      <c r="C872" s="31" t="s">
        <v>484</v>
      </c>
      <c r="D872" s="32" t="n">
        <v>554900</v>
      </c>
      <c r="E872" s="32" t="n">
        <v>4942</v>
      </c>
      <c r="F872" s="32" t="n">
        <v>11335</v>
      </c>
      <c r="G872" s="33" t="n">
        <v>371051</v>
      </c>
      <c r="H872" s="33" t="n">
        <v>8.90610920886646</v>
      </c>
    </row>
    <row r="873" ht="14.5" customHeight="1">
      <c r="A873" s="31" t="s">
        <v>48</v>
      </c>
      <c r="B873" s="31" t="s">
        <v>460</v>
      </c>
      <c r="C873" s="31" t="s">
        <v>473</v>
      </c>
      <c r="D873" s="32"/>
      <c r="E873" s="32" t="n">
        <v>32</v>
      </c>
      <c r="F873" s="32" t="n">
        <v>35</v>
      </c>
      <c r="G873" s="33" t="n">
        <v>1451.52</v>
      </c>
      <c r="H873" s="33"/>
    </row>
    <row r="874" ht="14.5" customHeight="1">
      <c r="A874" s="31" t="s">
        <v>48</v>
      </c>
      <c r="B874" s="31" t="s">
        <v>461</v>
      </c>
      <c r="C874" s="31" t="s">
        <v>480</v>
      </c>
      <c r="D874" s="32" t="n">
        <v>811851</v>
      </c>
      <c r="E874" s="32" t="n">
        <v>7820</v>
      </c>
      <c r="F874" s="32" t="n">
        <v>25087</v>
      </c>
      <c r="G874" s="33" t="n">
        <v>511455.01</v>
      </c>
      <c r="H874" s="33" t="n">
        <v>9.63230937696696</v>
      </c>
    </row>
    <row r="875" ht="14.5" customHeight="1">
      <c r="A875" s="31" t="s">
        <v>48</v>
      </c>
      <c r="B875" s="31" t="s">
        <v>461</v>
      </c>
      <c r="C875" s="31" t="s">
        <v>481</v>
      </c>
      <c r="D875" s="32" t="n">
        <v>841753</v>
      </c>
      <c r="E875" s="32" t="n">
        <v>8275</v>
      </c>
      <c r="F875" s="32" t="n">
        <v>24711</v>
      </c>
      <c r="G875" s="33" t="n">
        <v>579990.75</v>
      </c>
      <c r="H875" s="33" t="n">
        <v>9.83067479414983</v>
      </c>
    </row>
    <row r="876" ht="14.5" customHeight="1">
      <c r="A876" s="31" t="s">
        <v>48</v>
      </c>
      <c r="B876" s="31" t="s">
        <v>461</v>
      </c>
      <c r="C876" s="31" t="s">
        <v>482</v>
      </c>
      <c r="D876" s="32" t="n">
        <v>764482</v>
      </c>
      <c r="E876" s="32" t="n">
        <v>8196</v>
      </c>
      <c r="F876" s="32" t="n">
        <v>23542</v>
      </c>
      <c r="G876" s="33" t="n">
        <v>584469.76</v>
      </c>
      <c r="H876" s="33" t="n">
        <v>10.7209849283567</v>
      </c>
    </row>
    <row r="877" ht="14.5" customHeight="1">
      <c r="A877" s="31" t="s">
        <v>48</v>
      </c>
      <c r="B877" s="31" t="s">
        <v>461</v>
      </c>
      <c r="C877" s="31" t="s">
        <v>483</v>
      </c>
      <c r="D877" s="32" t="n">
        <v>692414</v>
      </c>
      <c r="E877" s="32" t="n">
        <v>8168</v>
      </c>
      <c r="F877" s="32" t="n">
        <v>23126</v>
      </c>
      <c r="G877" s="33" t="n">
        <v>590877.75</v>
      </c>
      <c r="H877" s="33" t="n">
        <v>11.7964108178055</v>
      </c>
    </row>
    <row r="878" ht="14.5" customHeight="1">
      <c r="A878" s="31" t="s">
        <v>48</v>
      </c>
      <c r="B878" s="31" t="s">
        <v>461</v>
      </c>
      <c r="C878" s="31" t="s">
        <v>484</v>
      </c>
      <c r="D878" s="32" t="n">
        <v>627709</v>
      </c>
      <c r="E878" s="32" t="n">
        <v>8058</v>
      </c>
      <c r="F878" s="32" t="n">
        <v>21308</v>
      </c>
      <c r="G878" s="33" t="n">
        <v>596041.47</v>
      </c>
      <c r="H878" s="33" t="n">
        <v>12.8371586196789</v>
      </c>
    </row>
    <row r="879" ht="14.5" customHeight="1">
      <c r="A879" s="31" t="s">
        <v>48</v>
      </c>
      <c r="B879" s="31" t="s">
        <v>461</v>
      </c>
      <c r="C879" s="31" t="s">
        <v>473</v>
      </c>
      <c r="D879" s="32"/>
      <c r="E879" s="32" t="n">
        <v>32</v>
      </c>
      <c r="F879" s="32" t="n">
        <v>43</v>
      </c>
      <c r="G879" s="33" t="n">
        <v>1760.44</v>
      </c>
      <c r="H879" s="33"/>
    </row>
    <row r="880" ht="14.5" customHeight="1">
      <c r="A880" s="31" t="s">
        <v>48</v>
      </c>
      <c r="B880" s="31" t="s">
        <v>462</v>
      </c>
      <c r="C880" s="31" t="s">
        <v>480</v>
      </c>
      <c r="D880" s="32" t="n">
        <v>689841</v>
      </c>
      <c r="E880" s="32" t="n">
        <v>17311</v>
      </c>
      <c r="F880" s="32" t="n">
        <v>65832</v>
      </c>
      <c r="G880" s="33" t="n">
        <v>1121564</v>
      </c>
      <c r="H880" s="33" t="n">
        <v>25.0941883709434</v>
      </c>
    </row>
    <row r="881" ht="14.5" customHeight="1">
      <c r="A881" s="31" t="s">
        <v>48</v>
      </c>
      <c r="B881" s="31" t="s">
        <v>462</v>
      </c>
      <c r="C881" s="31" t="s">
        <v>481</v>
      </c>
      <c r="D881" s="32" t="n">
        <v>722864</v>
      </c>
      <c r="E881" s="32" t="n">
        <v>19900</v>
      </c>
      <c r="F881" s="32" t="n">
        <v>74720</v>
      </c>
      <c r="G881" s="33" t="n">
        <v>1342082.4</v>
      </c>
      <c r="H881" s="33" t="n">
        <v>27.5293831204763</v>
      </c>
    </row>
    <row r="882" ht="14.5" customHeight="1">
      <c r="A882" s="31" t="s">
        <v>48</v>
      </c>
      <c r="B882" s="31" t="s">
        <v>462</v>
      </c>
      <c r="C882" s="31" t="s">
        <v>482</v>
      </c>
      <c r="D882" s="32" t="n">
        <v>699886</v>
      </c>
      <c r="E882" s="32" t="n">
        <v>23150</v>
      </c>
      <c r="F882" s="32" t="n">
        <v>90296</v>
      </c>
      <c r="G882" s="33" t="n">
        <v>1638485.44</v>
      </c>
      <c r="H882" s="33" t="n">
        <v>33.0768153670741</v>
      </c>
    </row>
    <row r="883" ht="14.5" customHeight="1">
      <c r="A883" s="31" t="s">
        <v>48</v>
      </c>
      <c r="B883" s="31" t="s">
        <v>462</v>
      </c>
      <c r="C883" s="31" t="s">
        <v>483</v>
      </c>
      <c r="D883" s="32" t="n">
        <v>677912</v>
      </c>
      <c r="E883" s="32" t="n">
        <v>24815</v>
      </c>
      <c r="F883" s="32" t="n">
        <v>97955</v>
      </c>
      <c r="G883" s="33" t="n">
        <v>1771449.52</v>
      </c>
      <c r="H883" s="33" t="n">
        <v>36.6050460826774</v>
      </c>
    </row>
    <row r="884" ht="14.5" customHeight="1">
      <c r="A884" s="31" t="s">
        <v>48</v>
      </c>
      <c r="B884" s="31" t="s">
        <v>462</v>
      </c>
      <c r="C884" s="31" t="s">
        <v>484</v>
      </c>
      <c r="D884" s="32" t="n">
        <v>685800</v>
      </c>
      <c r="E884" s="32" t="n">
        <v>28201</v>
      </c>
      <c r="F884" s="32" t="n">
        <v>109899</v>
      </c>
      <c r="G884" s="33" t="n">
        <v>2049891.88</v>
      </c>
      <c r="H884" s="33" t="n">
        <v>41.1213181685623</v>
      </c>
    </row>
    <row r="885" ht="14.5" customHeight="1">
      <c r="A885" s="31" t="s">
        <v>48</v>
      </c>
      <c r="B885" s="31" t="s">
        <v>462</v>
      </c>
      <c r="C885" s="31" t="s">
        <v>473</v>
      </c>
      <c r="D885" s="32"/>
      <c r="E885" s="32" t="n">
        <v>78</v>
      </c>
      <c r="F885" s="32" t="n">
        <v>134</v>
      </c>
      <c r="G885" s="33" t="n">
        <v>4512.89</v>
      </c>
      <c r="H885" s="33"/>
    </row>
    <row r="886" ht="14.5" customHeight="1">
      <c r="A886" s="31" t="s">
        <v>48</v>
      </c>
      <c r="B886" s="31" t="s">
        <v>463</v>
      </c>
      <c r="C886" s="31" t="s">
        <v>480</v>
      </c>
      <c r="D886" s="32" t="n">
        <v>683053</v>
      </c>
      <c r="E886" s="32" t="n">
        <v>46337</v>
      </c>
      <c r="F886" s="32" t="n">
        <v>203263</v>
      </c>
      <c r="G886" s="33" t="n">
        <v>3125776.09</v>
      </c>
      <c r="H886" s="33" t="n">
        <v>67.8380740586748</v>
      </c>
    </row>
    <row r="887" ht="14.5" customHeight="1">
      <c r="A887" s="31" t="s">
        <v>48</v>
      </c>
      <c r="B887" s="31" t="s">
        <v>463</v>
      </c>
      <c r="C887" s="31" t="s">
        <v>481</v>
      </c>
      <c r="D887" s="32" t="n">
        <v>718418</v>
      </c>
      <c r="E887" s="32" t="n">
        <v>58232</v>
      </c>
      <c r="F887" s="32" t="n">
        <v>260604</v>
      </c>
      <c r="G887" s="33" t="n">
        <v>4157881.6</v>
      </c>
      <c r="H887" s="33" t="n">
        <v>81.0558755487752</v>
      </c>
    </row>
    <row r="888" ht="14.5" customHeight="1">
      <c r="A888" s="31" t="s">
        <v>48</v>
      </c>
      <c r="B888" s="31" t="s">
        <v>463</v>
      </c>
      <c r="C888" s="31" t="s">
        <v>482</v>
      </c>
      <c r="D888" s="32" t="n">
        <v>729368</v>
      </c>
      <c r="E888" s="32" t="n">
        <v>71222</v>
      </c>
      <c r="F888" s="32" t="n">
        <v>334186</v>
      </c>
      <c r="G888" s="33" t="n">
        <v>5303093</v>
      </c>
      <c r="H888" s="33" t="n">
        <v>97.6489234515361</v>
      </c>
    </row>
    <row r="889" ht="14.5" customHeight="1">
      <c r="A889" s="31" t="s">
        <v>48</v>
      </c>
      <c r="B889" s="31" t="s">
        <v>463</v>
      </c>
      <c r="C889" s="31" t="s">
        <v>483</v>
      </c>
      <c r="D889" s="32" t="n">
        <v>739559</v>
      </c>
      <c r="E889" s="32" t="n">
        <v>81637</v>
      </c>
      <c r="F889" s="32" t="n">
        <v>391852</v>
      </c>
      <c r="G889" s="33" t="n">
        <v>6229011.69</v>
      </c>
      <c r="H889" s="33" t="n">
        <v>110.386054391874</v>
      </c>
    </row>
    <row r="890" ht="14.5" customHeight="1">
      <c r="A890" s="31" t="s">
        <v>48</v>
      </c>
      <c r="B890" s="31" t="s">
        <v>463</v>
      </c>
      <c r="C890" s="31" t="s">
        <v>484</v>
      </c>
      <c r="D890" s="32" t="n">
        <v>768241</v>
      </c>
      <c r="E890" s="32" t="n">
        <v>96552</v>
      </c>
      <c r="F890" s="32" t="n">
        <v>472511</v>
      </c>
      <c r="G890" s="33" t="n">
        <v>7620414.44</v>
      </c>
      <c r="H890" s="33" t="n">
        <v>125.679311570197</v>
      </c>
    </row>
    <row r="891" ht="14.5" customHeight="1">
      <c r="A891" s="31" t="s">
        <v>48</v>
      </c>
      <c r="B891" s="31" t="s">
        <v>463</v>
      </c>
      <c r="C891" s="31" t="s">
        <v>473</v>
      </c>
      <c r="D891" s="32"/>
      <c r="E891" s="32" t="n">
        <v>130</v>
      </c>
      <c r="F891" s="32" t="n">
        <v>230</v>
      </c>
      <c r="G891" s="33" t="n">
        <v>5487.47</v>
      </c>
      <c r="H891" s="33"/>
    </row>
    <row r="892" ht="14.5" customHeight="1">
      <c r="A892" s="31" t="s">
        <v>48</v>
      </c>
      <c r="B892" s="31" t="s">
        <v>464</v>
      </c>
      <c r="C892" s="31" t="s">
        <v>480</v>
      </c>
      <c r="D892" s="32" t="n">
        <v>709427</v>
      </c>
      <c r="E892" s="32" t="n">
        <v>75843</v>
      </c>
      <c r="F892" s="32" t="n">
        <v>357597</v>
      </c>
      <c r="G892" s="33" t="n">
        <v>5469684.05</v>
      </c>
      <c r="H892" s="33" t="n">
        <v>106.90740555406</v>
      </c>
    </row>
    <row r="893" ht="14.5" customHeight="1">
      <c r="A893" s="31" t="s">
        <v>48</v>
      </c>
      <c r="B893" s="31" t="s">
        <v>464</v>
      </c>
      <c r="C893" s="31" t="s">
        <v>481</v>
      </c>
      <c r="D893" s="32" t="n">
        <v>754881</v>
      </c>
      <c r="E893" s="32" t="n">
        <v>97811</v>
      </c>
      <c r="F893" s="32" t="n">
        <v>475864</v>
      </c>
      <c r="G893" s="33" t="n">
        <v>7494028.79</v>
      </c>
      <c r="H893" s="33" t="n">
        <v>129.571415892041</v>
      </c>
    </row>
    <row r="894" ht="14.5" customHeight="1">
      <c r="A894" s="31" t="s">
        <v>48</v>
      </c>
      <c r="B894" s="31" t="s">
        <v>464</v>
      </c>
      <c r="C894" s="31" t="s">
        <v>482</v>
      </c>
      <c r="D894" s="32" t="n">
        <v>788075</v>
      </c>
      <c r="E894" s="32" t="n">
        <v>121759</v>
      </c>
      <c r="F894" s="32" t="n">
        <v>627168</v>
      </c>
      <c r="G894" s="33" t="n">
        <v>9819071.62</v>
      </c>
      <c r="H894" s="33" t="n">
        <v>154.501792342099</v>
      </c>
    </row>
    <row r="895" ht="14.5" customHeight="1">
      <c r="A895" s="31" t="s">
        <v>48</v>
      </c>
      <c r="B895" s="31" t="s">
        <v>464</v>
      </c>
      <c r="C895" s="31" t="s">
        <v>483</v>
      </c>
      <c r="D895" s="32" t="n">
        <v>805858</v>
      </c>
      <c r="E895" s="32" t="n">
        <v>138984</v>
      </c>
      <c r="F895" s="32" t="n">
        <v>731516</v>
      </c>
      <c r="G895" s="33" t="n">
        <v>11522596.92</v>
      </c>
      <c r="H895" s="33" t="n">
        <v>172.467109590027</v>
      </c>
    </row>
    <row r="896" ht="14.5" customHeight="1">
      <c r="A896" s="31" t="s">
        <v>48</v>
      </c>
      <c r="B896" s="31" t="s">
        <v>464</v>
      </c>
      <c r="C896" s="31" t="s">
        <v>484</v>
      </c>
      <c r="D896" s="32" t="n">
        <v>817110</v>
      </c>
      <c r="E896" s="32" t="n">
        <v>161465</v>
      </c>
      <c r="F896" s="32" t="n">
        <v>867149</v>
      </c>
      <c r="G896" s="33" t="n">
        <v>13826985.64</v>
      </c>
      <c r="H896" s="33" t="n">
        <v>197.604973626562</v>
      </c>
    </row>
    <row r="897" ht="14.5" customHeight="1">
      <c r="A897" s="31" t="s">
        <v>48</v>
      </c>
      <c r="B897" s="31" t="s">
        <v>464</v>
      </c>
      <c r="C897" s="31" t="s">
        <v>473</v>
      </c>
      <c r="D897" s="32"/>
      <c r="E897" s="32" t="n">
        <v>181</v>
      </c>
      <c r="F897" s="32" t="n">
        <v>463</v>
      </c>
      <c r="G897" s="33" t="n">
        <v>7854.46</v>
      </c>
      <c r="H897" s="33"/>
    </row>
    <row r="898" ht="14.5" customHeight="1">
      <c r="A898" s="31" t="s">
        <v>48</v>
      </c>
      <c r="B898" s="31" t="s">
        <v>465</v>
      </c>
      <c r="C898" s="31" t="s">
        <v>480</v>
      </c>
      <c r="D898" s="32" t="n">
        <v>662811</v>
      </c>
      <c r="E898" s="32" t="n">
        <v>54724</v>
      </c>
      <c r="F898" s="32" t="n">
        <v>254935</v>
      </c>
      <c r="G898" s="33" t="n">
        <v>3824853.35</v>
      </c>
      <c r="H898" s="33" t="n">
        <v>82.563506037166</v>
      </c>
    </row>
    <row r="899" ht="14.5" customHeight="1">
      <c r="A899" s="31" t="s">
        <v>48</v>
      </c>
      <c r="B899" s="31" t="s">
        <v>465</v>
      </c>
      <c r="C899" s="31" t="s">
        <v>481</v>
      </c>
      <c r="D899" s="32" t="n">
        <v>720182</v>
      </c>
      <c r="E899" s="32" t="n">
        <v>76266</v>
      </c>
      <c r="F899" s="32" t="n">
        <v>359744</v>
      </c>
      <c r="G899" s="33" t="n">
        <v>5654533.86</v>
      </c>
      <c r="H899" s="33" t="n">
        <v>105.898231280426</v>
      </c>
    </row>
    <row r="900" ht="14.5" customHeight="1">
      <c r="A900" s="31" t="s">
        <v>48</v>
      </c>
      <c r="B900" s="31" t="s">
        <v>465</v>
      </c>
      <c r="C900" s="31" t="s">
        <v>482</v>
      </c>
      <c r="D900" s="32" t="n">
        <v>778109</v>
      </c>
      <c r="E900" s="32" t="n">
        <v>98565</v>
      </c>
      <c r="F900" s="32" t="n">
        <v>492118</v>
      </c>
      <c r="G900" s="33" t="n">
        <v>7705936.28</v>
      </c>
      <c r="H900" s="33" t="n">
        <v>126.672484189233</v>
      </c>
    </row>
    <row r="901" ht="14.5" customHeight="1">
      <c r="A901" s="31" t="s">
        <v>48</v>
      </c>
      <c r="B901" s="31" t="s">
        <v>465</v>
      </c>
      <c r="C901" s="31" t="s">
        <v>483</v>
      </c>
      <c r="D901" s="32" t="n">
        <v>798848</v>
      </c>
      <c r="E901" s="32" t="n">
        <v>114845</v>
      </c>
      <c r="F901" s="32" t="n">
        <v>583170</v>
      </c>
      <c r="G901" s="33" t="n">
        <v>9256657.26</v>
      </c>
      <c r="H901" s="33" t="n">
        <v>143.763269107515</v>
      </c>
    </row>
    <row r="902" ht="14.5" customHeight="1">
      <c r="A902" s="31" t="s">
        <v>48</v>
      </c>
      <c r="B902" s="31" t="s">
        <v>465</v>
      </c>
      <c r="C902" s="31" t="s">
        <v>484</v>
      </c>
      <c r="D902" s="32" t="n">
        <v>801832</v>
      </c>
      <c r="E902" s="32" t="n">
        <v>132914</v>
      </c>
      <c r="F902" s="32" t="n">
        <v>682973</v>
      </c>
      <c r="G902" s="33" t="n">
        <v>11113613.1</v>
      </c>
      <c r="H902" s="33" t="n">
        <v>165.762902952239</v>
      </c>
    </row>
    <row r="903" ht="14.5" customHeight="1">
      <c r="A903" s="31" t="s">
        <v>48</v>
      </c>
      <c r="B903" s="31" t="s">
        <v>465</v>
      </c>
      <c r="C903" s="31" t="s">
        <v>473</v>
      </c>
      <c r="D903" s="32"/>
      <c r="E903" s="32" t="n">
        <v>146</v>
      </c>
      <c r="F903" s="32" t="n">
        <v>385</v>
      </c>
      <c r="G903" s="33" t="n">
        <v>5808.53</v>
      </c>
      <c r="H903" s="33"/>
    </row>
    <row r="904" ht="14.5" customHeight="1">
      <c r="A904" s="31" t="s">
        <v>48</v>
      </c>
      <c r="B904" s="31" t="s">
        <v>466</v>
      </c>
      <c r="C904" s="31" t="s">
        <v>480</v>
      </c>
      <c r="D904" s="32" t="n">
        <v>550121</v>
      </c>
      <c r="E904" s="32" t="n">
        <v>27362</v>
      </c>
      <c r="F904" s="32" t="n">
        <v>117955</v>
      </c>
      <c r="G904" s="33" t="n">
        <v>1580820.98</v>
      </c>
      <c r="H904" s="33" t="n">
        <v>49.7381485164173</v>
      </c>
    </row>
    <row r="905" ht="14.5" customHeight="1">
      <c r="A905" s="31" t="s">
        <v>48</v>
      </c>
      <c r="B905" s="31" t="s">
        <v>466</v>
      </c>
      <c r="C905" s="31" t="s">
        <v>481</v>
      </c>
      <c r="D905" s="32" t="n">
        <v>605845</v>
      </c>
      <c r="E905" s="32" t="n">
        <v>39644</v>
      </c>
      <c r="F905" s="32" t="n">
        <v>167896</v>
      </c>
      <c r="G905" s="33" t="n">
        <v>2390542.06</v>
      </c>
      <c r="H905" s="33" t="n">
        <v>65.435878813888</v>
      </c>
    </row>
    <row r="906" ht="14.5" customHeight="1">
      <c r="A906" s="31" t="s">
        <v>48</v>
      </c>
      <c r="B906" s="31" t="s">
        <v>466</v>
      </c>
      <c r="C906" s="31" t="s">
        <v>482</v>
      </c>
      <c r="D906" s="32" t="n">
        <v>667559</v>
      </c>
      <c r="E906" s="32" t="n">
        <v>53982</v>
      </c>
      <c r="F906" s="32" t="n">
        <v>236134</v>
      </c>
      <c r="G906" s="33" t="n">
        <v>3406871.47</v>
      </c>
      <c r="H906" s="33" t="n">
        <v>80.8647625153732</v>
      </c>
    </row>
    <row r="907" ht="14.5" customHeight="1">
      <c r="A907" s="31" t="s">
        <v>48</v>
      </c>
      <c r="B907" s="31" t="s">
        <v>466</v>
      </c>
      <c r="C907" s="31" t="s">
        <v>483</v>
      </c>
      <c r="D907" s="32" t="n">
        <v>689362</v>
      </c>
      <c r="E907" s="32" t="n">
        <v>62588</v>
      </c>
      <c r="F907" s="32" t="n">
        <v>277004</v>
      </c>
      <c r="G907" s="33" t="n">
        <v>4055786.2</v>
      </c>
      <c r="H907" s="33" t="n">
        <v>90.7911953371378</v>
      </c>
    </row>
    <row r="908" ht="14.5" customHeight="1">
      <c r="A908" s="31" t="s">
        <v>48</v>
      </c>
      <c r="B908" s="31" t="s">
        <v>466</v>
      </c>
      <c r="C908" s="31" t="s">
        <v>484</v>
      </c>
      <c r="D908" s="32" t="n">
        <v>683926</v>
      </c>
      <c r="E908" s="32" t="n">
        <v>73541</v>
      </c>
      <c r="F908" s="32" t="n">
        <v>324958</v>
      </c>
      <c r="G908" s="33" t="n">
        <v>4942837.31</v>
      </c>
      <c r="H908" s="33" t="n">
        <v>107.527714986709</v>
      </c>
    </row>
    <row r="909" ht="14.5" customHeight="1">
      <c r="A909" s="31" t="s">
        <v>48</v>
      </c>
      <c r="B909" s="31" t="s">
        <v>466</v>
      </c>
      <c r="C909" s="31" t="s">
        <v>473</v>
      </c>
      <c r="D909" s="32"/>
      <c r="E909" s="32" t="n">
        <v>131</v>
      </c>
      <c r="F909" s="32" t="n">
        <v>292</v>
      </c>
      <c r="G909" s="33" t="n">
        <v>4710.43</v>
      </c>
      <c r="H909" s="33"/>
    </row>
    <row r="910" ht="14.5" customHeight="1">
      <c r="A910" s="31" t="s">
        <v>48</v>
      </c>
      <c r="B910" s="31" t="s">
        <v>467</v>
      </c>
      <c r="C910" s="31" t="s">
        <v>480</v>
      </c>
      <c r="D910" s="32" t="n">
        <v>444829</v>
      </c>
      <c r="E910" s="32" t="n">
        <v>15637</v>
      </c>
      <c r="F910" s="32" t="n">
        <v>63884</v>
      </c>
      <c r="G910" s="33" t="n">
        <v>814179.78</v>
      </c>
      <c r="H910" s="33" t="n">
        <v>35.1528340103725</v>
      </c>
    </row>
    <row r="911" ht="14.5" customHeight="1">
      <c r="A911" s="31" t="s">
        <v>48</v>
      </c>
      <c r="B911" s="31" t="s">
        <v>467</v>
      </c>
      <c r="C911" s="31" t="s">
        <v>481</v>
      </c>
      <c r="D911" s="32" t="n">
        <v>511238</v>
      </c>
      <c r="E911" s="32" t="n">
        <v>23446</v>
      </c>
      <c r="F911" s="32" t="n">
        <v>93749</v>
      </c>
      <c r="G911" s="33" t="n">
        <v>1244804.63</v>
      </c>
      <c r="H911" s="33" t="n">
        <v>45.861223148514</v>
      </c>
    </row>
    <row r="912" ht="14.5" customHeight="1">
      <c r="A912" s="31" t="s">
        <v>48</v>
      </c>
      <c r="B912" s="31" t="s">
        <v>467</v>
      </c>
      <c r="C912" s="31" t="s">
        <v>482</v>
      </c>
      <c r="D912" s="32" t="n">
        <v>590314</v>
      </c>
      <c r="E912" s="32" t="n">
        <v>32982</v>
      </c>
      <c r="F912" s="32" t="n">
        <v>135319</v>
      </c>
      <c r="G912" s="33" t="n">
        <v>1806642.96</v>
      </c>
      <c r="H912" s="33" t="n">
        <v>55.871959668922</v>
      </c>
    </row>
    <row r="913" ht="14.5" customHeight="1">
      <c r="A913" s="31" t="s">
        <v>48</v>
      </c>
      <c r="B913" s="31" t="s">
        <v>467</v>
      </c>
      <c r="C913" s="31" t="s">
        <v>483</v>
      </c>
      <c r="D913" s="32" t="n">
        <v>619719</v>
      </c>
      <c r="E913" s="32" t="n">
        <v>38344</v>
      </c>
      <c r="F913" s="32" t="n">
        <v>153539</v>
      </c>
      <c r="G913" s="33" t="n">
        <v>2126768.32</v>
      </c>
      <c r="H913" s="33" t="n">
        <v>61.873203823023</v>
      </c>
    </row>
    <row r="914" ht="14.5" customHeight="1">
      <c r="A914" s="31" t="s">
        <v>48</v>
      </c>
      <c r="B914" s="31" t="s">
        <v>467</v>
      </c>
      <c r="C914" s="31" t="s">
        <v>484</v>
      </c>
      <c r="D914" s="32" t="n">
        <v>618200</v>
      </c>
      <c r="E914" s="32" t="n">
        <v>45142</v>
      </c>
      <c r="F914" s="32" t="n">
        <v>179879</v>
      </c>
      <c r="G914" s="33" t="n">
        <v>2558571.77</v>
      </c>
      <c r="H914" s="33" t="n">
        <v>73.0216758330637</v>
      </c>
    </row>
    <row r="915" ht="14.5" customHeight="1">
      <c r="A915" s="31" t="s">
        <v>48</v>
      </c>
      <c r="B915" s="31" t="s">
        <v>467</v>
      </c>
      <c r="C915" s="31" t="s">
        <v>473</v>
      </c>
      <c r="D915" s="32"/>
      <c r="E915" s="32" t="n">
        <v>99</v>
      </c>
      <c r="F915" s="32" t="n">
        <v>186</v>
      </c>
      <c r="G915" s="33" t="n">
        <v>3175.43</v>
      </c>
      <c r="H915" s="33"/>
    </row>
    <row r="916" ht="14.5" customHeight="1">
      <c r="A916" s="31" t="s">
        <v>48</v>
      </c>
      <c r="B916" s="31" t="s">
        <v>468</v>
      </c>
      <c r="C916" s="31" t="s">
        <v>480</v>
      </c>
      <c r="D916" s="32" t="n">
        <v>397001</v>
      </c>
      <c r="E916" s="32" t="n">
        <v>11674</v>
      </c>
      <c r="F916" s="32" t="n">
        <v>45561</v>
      </c>
      <c r="G916" s="33" t="n">
        <v>579576.82</v>
      </c>
      <c r="H916" s="33" t="n">
        <v>29.4054674925252</v>
      </c>
    </row>
    <row r="917" ht="14.5" customHeight="1">
      <c r="A917" s="31" t="s">
        <v>48</v>
      </c>
      <c r="B917" s="31" t="s">
        <v>468</v>
      </c>
      <c r="C917" s="31" t="s">
        <v>481</v>
      </c>
      <c r="D917" s="32" t="n">
        <v>490129</v>
      </c>
      <c r="E917" s="32" t="n">
        <v>18650</v>
      </c>
      <c r="F917" s="32" t="n">
        <v>71415</v>
      </c>
      <c r="G917" s="33" t="n">
        <v>918685.81</v>
      </c>
      <c r="H917" s="33" t="n">
        <v>38.0512069271559</v>
      </c>
    </row>
    <row r="918" ht="14.5" customHeight="1">
      <c r="A918" s="31" t="s">
        <v>48</v>
      </c>
      <c r="B918" s="31" t="s">
        <v>468</v>
      </c>
      <c r="C918" s="31" t="s">
        <v>482</v>
      </c>
      <c r="D918" s="32" t="n">
        <v>598954</v>
      </c>
      <c r="E918" s="32" t="n">
        <v>26793</v>
      </c>
      <c r="F918" s="32" t="n">
        <v>105021</v>
      </c>
      <c r="G918" s="33" t="n">
        <v>1344915.99</v>
      </c>
      <c r="H918" s="33" t="n">
        <v>44.7329845029835</v>
      </c>
    </row>
    <row r="919" ht="14.5" customHeight="1">
      <c r="A919" s="31" t="s">
        <v>48</v>
      </c>
      <c r="B919" s="31" t="s">
        <v>468</v>
      </c>
      <c r="C919" s="31" t="s">
        <v>483</v>
      </c>
      <c r="D919" s="32" t="n">
        <v>654855</v>
      </c>
      <c r="E919" s="32" t="n">
        <v>31954</v>
      </c>
      <c r="F919" s="32" t="n">
        <v>122149</v>
      </c>
      <c r="G919" s="33" t="n">
        <v>1615230.98</v>
      </c>
      <c r="H919" s="33" t="n">
        <v>48.795534889403</v>
      </c>
    </row>
    <row r="920" ht="14.5" customHeight="1">
      <c r="A920" s="31" t="s">
        <v>48</v>
      </c>
      <c r="B920" s="31" t="s">
        <v>468</v>
      </c>
      <c r="C920" s="31" t="s">
        <v>484</v>
      </c>
      <c r="D920" s="32" t="n">
        <v>673189</v>
      </c>
      <c r="E920" s="32" t="n">
        <v>38892</v>
      </c>
      <c r="F920" s="32" t="n">
        <v>146977</v>
      </c>
      <c r="G920" s="33" t="n">
        <v>1994062.61</v>
      </c>
      <c r="H920" s="33" t="n">
        <v>57.7727800068034</v>
      </c>
    </row>
    <row r="921" ht="14.5" customHeight="1">
      <c r="A921" s="31" t="s">
        <v>48</v>
      </c>
      <c r="B921" s="31" t="s">
        <v>468</v>
      </c>
      <c r="C921" s="31" t="s">
        <v>473</v>
      </c>
      <c r="D921" s="32"/>
      <c r="E921" s="32" t="n">
        <v>76</v>
      </c>
      <c r="F921" s="32" t="n">
        <v>149</v>
      </c>
      <c r="G921" s="33" t="n">
        <v>2527.95</v>
      </c>
      <c r="H921" s="33"/>
    </row>
    <row r="922" ht="14.5" customHeight="1">
      <c r="A922" s="31" t="s">
        <v>48</v>
      </c>
      <c r="B922" s="31" t="s">
        <v>469</v>
      </c>
      <c r="C922" s="31" t="s">
        <v>480</v>
      </c>
      <c r="D922" s="32" t="n">
        <v>273652</v>
      </c>
      <c r="E922" s="32" t="n">
        <v>8914</v>
      </c>
      <c r="F922" s="32" t="n">
        <v>33646</v>
      </c>
      <c r="G922" s="33" t="n">
        <v>425318.31</v>
      </c>
      <c r="H922" s="33" t="n">
        <v>32.5742183503135</v>
      </c>
    </row>
    <row r="923" ht="14.5" customHeight="1">
      <c r="A923" s="31" t="s">
        <v>48</v>
      </c>
      <c r="B923" s="31" t="s">
        <v>469</v>
      </c>
      <c r="C923" s="31" t="s">
        <v>481</v>
      </c>
      <c r="D923" s="32" t="n">
        <v>345565</v>
      </c>
      <c r="E923" s="32" t="n">
        <v>15031</v>
      </c>
      <c r="F923" s="32" t="n">
        <v>55175</v>
      </c>
      <c r="G923" s="33" t="n">
        <v>694761.97</v>
      </c>
      <c r="H923" s="33" t="n">
        <v>43.4968819180183</v>
      </c>
    </row>
    <row r="924" ht="14.5" customHeight="1">
      <c r="A924" s="31" t="s">
        <v>48</v>
      </c>
      <c r="B924" s="31" t="s">
        <v>469</v>
      </c>
      <c r="C924" s="31" t="s">
        <v>482</v>
      </c>
      <c r="D924" s="32" t="n">
        <v>428397</v>
      </c>
      <c r="E924" s="32" t="n">
        <v>22033</v>
      </c>
      <c r="F924" s="32" t="n">
        <v>83072</v>
      </c>
      <c r="G924" s="33" t="n">
        <v>1049429.8</v>
      </c>
      <c r="H924" s="33" t="n">
        <v>51.4312658585378</v>
      </c>
    </row>
    <row r="925" ht="14.5" customHeight="1">
      <c r="A925" s="31" t="s">
        <v>48</v>
      </c>
      <c r="B925" s="31" t="s">
        <v>469</v>
      </c>
      <c r="C925" s="31" t="s">
        <v>483</v>
      </c>
      <c r="D925" s="32" t="n">
        <v>473036</v>
      </c>
      <c r="E925" s="32" t="n">
        <v>26746</v>
      </c>
      <c r="F925" s="32" t="n">
        <v>98847</v>
      </c>
      <c r="G925" s="33" t="n">
        <v>1275546.06</v>
      </c>
      <c r="H925" s="33" t="n">
        <v>56.5411512020227</v>
      </c>
    </row>
    <row r="926" ht="14.5" customHeight="1">
      <c r="A926" s="31" t="s">
        <v>48</v>
      </c>
      <c r="B926" s="31" t="s">
        <v>469</v>
      </c>
      <c r="C926" s="31" t="s">
        <v>484</v>
      </c>
      <c r="D926" s="32" t="n">
        <v>489342</v>
      </c>
      <c r="E926" s="32" t="n">
        <v>32751</v>
      </c>
      <c r="F926" s="32" t="n">
        <v>120486</v>
      </c>
      <c r="G926" s="33" t="n">
        <v>1578940.36</v>
      </c>
      <c r="H926" s="33" t="n">
        <v>66.9286511274323</v>
      </c>
    </row>
    <row r="927" ht="14.5" customHeight="1">
      <c r="A927" s="31" t="s">
        <v>48</v>
      </c>
      <c r="B927" s="31" t="s">
        <v>469</v>
      </c>
      <c r="C927" s="31" t="s">
        <v>473</v>
      </c>
      <c r="D927" s="32"/>
      <c r="E927" s="32" t="n">
        <v>55</v>
      </c>
      <c r="F927" s="32" t="n">
        <v>85</v>
      </c>
      <c r="G927" s="33" t="n">
        <v>1481.95</v>
      </c>
      <c r="H927" s="33"/>
    </row>
    <row r="928" ht="14.5" customHeight="1">
      <c r="A928" s="31" t="s">
        <v>48</v>
      </c>
      <c r="B928" s="31" t="s">
        <v>470</v>
      </c>
      <c r="C928" s="31" t="s">
        <v>480</v>
      </c>
      <c r="D928" s="32" t="n">
        <v>204085</v>
      </c>
      <c r="E928" s="32" t="n">
        <v>5085</v>
      </c>
      <c r="F928" s="32" t="n">
        <v>18438</v>
      </c>
      <c r="G928" s="33" t="n">
        <v>228167.68</v>
      </c>
      <c r="H928" s="33" t="n">
        <v>24.9160888845334</v>
      </c>
    </row>
    <row r="929" ht="14.5" customHeight="1">
      <c r="A929" s="31" t="s">
        <v>48</v>
      </c>
      <c r="B929" s="31" t="s">
        <v>470</v>
      </c>
      <c r="C929" s="31" t="s">
        <v>481</v>
      </c>
      <c r="D929" s="32" t="n">
        <v>250419</v>
      </c>
      <c r="E929" s="32" t="n">
        <v>8189</v>
      </c>
      <c r="F929" s="32" t="n">
        <v>29797</v>
      </c>
      <c r="G929" s="33" t="n">
        <v>369730.21</v>
      </c>
      <c r="H929" s="33" t="n">
        <v>32.7011928008657</v>
      </c>
    </row>
    <row r="930" ht="14.5" customHeight="1">
      <c r="A930" s="31" t="s">
        <v>48</v>
      </c>
      <c r="B930" s="31" t="s">
        <v>470</v>
      </c>
      <c r="C930" s="31" t="s">
        <v>482</v>
      </c>
      <c r="D930" s="32" t="n">
        <v>307022</v>
      </c>
      <c r="E930" s="32" t="n">
        <v>11714</v>
      </c>
      <c r="F930" s="32" t="n">
        <v>43335</v>
      </c>
      <c r="G930" s="33" t="n">
        <v>536625.73</v>
      </c>
      <c r="H930" s="33" t="n">
        <v>38.1536176560637</v>
      </c>
    </row>
    <row r="931" ht="14.5" customHeight="1">
      <c r="A931" s="31" t="s">
        <v>48</v>
      </c>
      <c r="B931" s="31" t="s">
        <v>470</v>
      </c>
      <c r="C931" s="31" t="s">
        <v>483</v>
      </c>
      <c r="D931" s="32" t="n">
        <v>335995</v>
      </c>
      <c r="E931" s="32" t="n">
        <v>13812</v>
      </c>
      <c r="F931" s="32" t="n">
        <v>50020</v>
      </c>
      <c r="G931" s="33" t="n">
        <v>617554.67</v>
      </c>
      <c r="H931" s="33" t="n">
        <v>41.1077545796812</v>
      </c>
    </row>
    <row r="932" ht="14.5" customHeight="1">
      <c r="A932" s="31" t="s">
        <v>48</v>
      </c>
      <c r="B932" s="31" t="s">
        <v>470</v>
      </c>
      <c r="C932" s="31" t="s">
        <v>484</v>
      </c>
      <c r="D932" s="32" t="n">
        <v>351668</v>
      </c>
      <c r="E932" s="32" t="n">
        <v>17233</v>
      </c>
      <c r="F932" s="32" t="n">
        <v>60636</v>
      </c>
      <c r="G932" s="33" t="n">
        <v>771917.42</v>
      </c>
      <c r="H932" s="33" t="n">
        <v>49.003605673533</v>
      </c>
    </row>
    <row r="933" ht="14.5" customHeight="1">
      <c r="A933" s="31" t="s">
        <v>48</v>
      </c>
      <c r="B933" s="31" t="s">
        <v>470</v>
      </c>
      <c r="C933" s="31" t="s">
        <v>473</v>
      </c>
      <c r="D933" s="32"/>
      <c r="E933" s="32" t="n">
        <v>38</v>
      </c>
      <c r="F933" s="32" t="n">
        <v>80</v>
      </c>
      <c r="G933" s="33" t="n">
        <v>1209.65</v>
      </c>
      <c r="H933" s="33"/>
    </row>
    <row r="934" ht="14.5" customHeight="1">
      <c r="A934" s="31" t="s">
        <v>48</v>
      </c>
      <c r="B934" s="31" t="s">
        <v>471</v>
      </c>
      <c r="C934" s="31" t="s">
        <v>480</v>
      </c>
      <c r="D934" s="32" t="n">
        <v>122981</v>
      </c>
      <c r="E934" s="32" t="n">
        <v>2775</v>
      </c>
      <c r="F934" s="32" t="n">
        <v>9973</v>
      </c>
      <c r="G934" s="33" t="n">
        <v>128794.1</v>
      </c>
      <c r="H934" s="33" t="n">
        <v>22.5644611769298</v>
      </c>
    </row>
    <row r="935" ht="14.5" customHeight="1">
      <c r="A935" s="31" t="s">
        <v>48</v>
      </c>
      <c r="B935" s="31" t="s">
        <v>471</v>
      </c>
      <c r="C935" s="31" t="s">
        <v>481</v>
      </c>
      <c r="D935" s="32" t="n">
        <v>153500</v>
      </c>
      <c r="E935" s="32" t="n">
        <v>4210</v>
      </c>
      <c r="F935" s="32" t="n">
        <v>14501</v>
      </c>
      <c r="G935" s="33" t="n">
        <v>183645.14</v>
      </c>
      <c r="H935" s="33" t="n">
        <v>27.4267100977199</v>
      </c>
    </row>
    <row r="936" ht="14.5" customHeight="1">
      <c r="A936" s="31" t="s">
        <v>48</v>
      </c>
      <c r="B936" s="31" t="s">
        <v>471</v>
      </c>
      <c r="C936" s="31" t="s">
        <v>482</v>
      </c>
      <c r="D936" s="32" t="n">
        <v>187300</v>
      </c>
      <c r="E936" s="32" t="n">
        <v>5978</v>
      </c>
      <c r="F936" s="32" t="n">
        <v>21509</v>
      </c>
      <c r="G936" s="33" t="n">
        <v>257058.64</v>
      </c>
      <c r="H936" s="33" t="n">
        <v>31.9167111585691</v>
      </c>
    </row>
    <row r="937" ht="14.5" customHeight="1">
      <c r="A937" s="31" t="s">
        <v>48</v>
      </c>
      <c r="B937" s="31" t="s">
        <v>471</v>
      </c>
      <c r="C937" s="31" t="s">
        <v>483</v>
      </c>
      <c r="D937" s="32" t="n">
        <v>203824</v>
      </c>
      <c r="E937" s="32" t="n">
        <v>7003</v>
      </c>
      <c r="F937" s="32" t="n">
        <v>25125</v>
      </c>
      <c r="G937" s="33" t="n">
        <v>305351.13</v>
      </c>
      <c r="H937" s="33" t="n">
        <v>34.3580736321532</v>
      </c>
    </row>
    <row r="938" ht="14.5" customHeight="1">
      <c r="A938" s="31" t="s">
        <v>48</v>
      </c>
      <c r="B938" s="31" t="s">
        <v>471</v>
      </c>
      <c r="C938" s="31" t="s">
        <v>484</v>
      </c>
      <c r="D938" s="32" t="n">
        <v>217738</v>
      </c>
      <c r="E938" s="32" t="n">
        <v>8852</v>
      </c>
      <c r="F938" s="32" t="n">
        <v>30743</v>
      </c>
      <c r="G938" s="33" t="n">
        <v>381736.33</v>
      </c>
      <c r="H938" s="33" t="n">
        <v>40.6543644196236</v>
      </c>
    </row>
    <row r="939" ht="14.5" customHeight="1">
      <c r="A939" s="31" t="s">
        <v>48</v>
      </c>
      <c r="B939" s="31" t="s">
        <v>471</v>
      </c>
      <c r="C939" s="31" t="s">
        <v>473</v>
      </c>
      <c r="D939" s="32"/>
      <c r="E939" s="32" t="n">
        <v>19</v>
      </c>
      <c r="F939" s="32" t="n">
        <v>29</v>
      </c>
      <c r="G939" s="33" t="n">
        <v>670.14</v>
      </c>
      <c r="H939" s="33"/>
    </row>
    <row r="940" ht="14.5" customHeight="1">
      <c r="A940" s="31" t="s">
        <v>48</v>
      </c>
      <c r="B940" s="31" t="s">
        <v>472</v>
      </c>
      <c r="C940" s="31" t="s">
        <v>480</v>
      </c>
      <c r="D940" s="32" t="n">
        <v>71390</v>
      </c>
      <c r="E940" s="32" t="n">
        <v>1153</v>
      </c>
      <c r="F940" s="32" t="n">
        <v>4076</v>
      </c>
      <c r="G940" s="33" t="n">
        <v>51015.89</v>
      </c>
      <c r="H940" s="33" t="n">
        <v>16.1507213895504</v>
      </c>
    </row>
    <row r="941" ht="14.5" customHeight="1">
      <c r="A941" s="31" t="s">
        <v>48</v>
      </c>
      <c r="B941" s="31" t="s">
        <v>472</v>
      </c>
      <c r="C941" s="31" t="s">
        <v>481</v>
      </c>
      <c r="D941" s="32" t="n">
        <v>91688</v>
      </c>
      <c r="E941" s="32" t="n">
        <v>1744</v>
      </c>
      <c r="F941" s="32" t="n">
        <v>5880</v>
      </c>
      <c r="G941" s="33" t="n">
        <v>74036.65</v>
      </c>
      <c r="H941" s="33" t="n">
        <v>19.0210278335224</v>
      </c>
    </row>
    <row r="942" ht="14.5" customHeight="1">
      <c r="A942" s="31" t="s">
        <v>48</v>
      </c>
      <c r="B942" s="31" t="s">
        <v>472</v>
      </c>
      <c r="C942" s="31" t="s">
        <v>482</v>
      </c>
      <c r="D942" s="32" t="n">
        <v>111360</v>
      </c>
      <c r="E942" s="32" t="n">
        <v>2567</v>
      </c>
      <c r="F942" s="32" t="n">
        <v>9108</v>
      </c>
      <c r="G942" s="33" t="n">
        <v>108527.44</v>
      </c>
      <c r="H942" s="33" t="n">
        <v>23.0513649425287</v>
      </c>
    </row>
    <row r="943" ht="14.5" customHeight="1">
      <c r="A943" s="31" t="s">
        <v>48</v>
      </c>
      <c r="B943" s="31" t="s">
        <v>472</v>
      </c>
      <c r="C943" s="31" t="s">
        <v>483</v>
      </c>
      <c r="D943" s="32" t="n">
        <v>119285</v>
      </c>
      <c r="E943" s="32" t="n">
        <v>2809</v>
      </c>
      <c r="F943" s="32" t="n">
        <v>9659</v>
      </c>
      <c r="G943" s="33" t="n">
        <v>120098.26</v>
      </c>
      <c r="H943" s="33" t="n">
        <v>23.5486440038563</v>
      </c>
    </row>
    <row r="944" ht="14.5" customHeight="1">
      <c r="A944" s="31" t="s">
        <v>48</v>
      </c>
      <c r="B944" s="31" t="s">
        <v>472</v>
      </c>
      <c r="C944" s="31" t="s">
        <v>484</v>
      </c>
      <c r="D944" s="32" t="n">
        <v>127344</v>
      </c>
      <c r="E944" s="32" t="n">
        <v>3594</v>
      </c>
      <c r="F944" s="32" t="n">
        <v>12704</v>
      </c>
      <c r="G944" s="33" t="n">
        <v>147619.23</v>
      </c>
      <c r="H944" s="33" t="n">
        <v>28.2227666792311</v>
      </c>
    </row>
    <row r="945" ht="14.5" customHeight="1">
      <c r="A945" s="31" t="s">
        <v>48</v>
      </c>
      <c r="B945" s="31" t="s">
        <v>472</v>
      </c>
      <c r="C945" s="31" t="s">
        <v>473</v>
      </c>
      <c r="D945" s="32"/>
      <c r="E945" s="32" t="n">
        <v>8</v>
      </c>
      <c r="F945" s="32" t="n">
        <v>14</v>
      </c>
      <c r="G945" s="33" t="n">
        <v>177.99</v>
      </c>
      <c r="H945" s="33"/>
    </row>
    <row r="946" ht="14.5" customHeight="1">
      <c r="A946" s="31" t="s">
        <v>48</v>
      </c>
      <c r="B946" s="31" t="s">
        <v>473</v>
      </c>
      <c r="C946" s="31" t="s">
        <v>480</v>
      </c>
      <c r="D946" s="32"/>
      <c r="E946" s="32" t="n">
        <v>2154</v>
      </c>
      <c r="F946" s="32" t="n">
        <v>2754</v>
      </c>
      <c r="G946" s="33" t="n">
        <v>66590.95</v>
      </c>
      <c r="H946" s="33"/>
    </row>
    <row r="947" ht="14.5" customHeight="1">
      <c r="A947" s="31" t="s">
        <v>48</v>
      </c>
      <c r="B947" s="31" t="s">
        <v>473</v>
      </c>
      <c r="C947" s="31" t="s">
        <v>481</v>
      </c>
      <c r="D947" s="32"/>
      <c r="E947" s="32" t="n">
        <v>3589</v>
      </c>
      <c r="F947" s="32" t="n">
        <v>4897</v>
      </c>
      <c r="G947" s="33" t="n">
        <v>109494.92</v>
      </c>
      <c r="H947" s="33"/>
    </row>
    <row r="948" ht="14.5" customHeight="1">
      <c r="A948" s="31" t="s">
        <v>48</v>
      </c>
      <c r="B948" s="31" t="s">
        <v>473</v>
      </c>
      <c r="C948" s="31" t="s">
        <v>482</v>
      </c>
      <c r="D948" s="32"/>
      <c r="E948" s="32" t="n">
        <v>4761</v>
      </c>
      <c r="F948" s="32" t="n">
        <v>6572</v>
      </c>
      <c r="G948" s="33" t="n">
        <v>136027.62</v>
      </c>
      <c r="H948" s="33"/>
    </row>
    <row r="949" ht="14.5" customHeight="1">
      <c r="A949" s="31" t="s">
        <v>48</v>
      </c>
      <c r="B949" s="31" t="s">
        <v>473</v>
      </c>
      <c r="C949" s="31" t="s">
        <v>483</v>
      </c>
      <c r="D949" s="32"/>
      <c r="E949" s="32" t="n">
        <v>5331</v>
      </c>
      <c r="F949" s="32" t="n">
        <v>7731</v>
      </c>
      <c r="G949" s="33" t="n">
        <v>153105.76</v>
      </c>
      <c r="H949" s="33"/>
    </row>
    <row r="950" ht="14.5" customHeight="1">
      <c r="A950" s="31" t="s">
        <v>48</v>
      </c>
      <c r="B950" s="31" t="s">
        <v>473</v>
      </c>
      <c r="C950" s="31" t="s">
        <v>484</v>
      </c>
      <c r="D950" s="32"/>
      <c r="E950" s="32" t="n">
        <v>6889</v>
      </c>
      <c r="F950" s="32" t="n">
        <v>10038</v>
      </c>
      <c r="G950" s="33" t="n">
        <v>195470.77</v>
      </c>
      <c r="H950" s="33"/>
    </row>
    <row r="951" ht="14.5" customHeight="1">
      <c r="A951" s="31" t="s">
        <v>48</v>
      </c>
      <c r="B951" s="31" t="s">
        <v>473</v>
      </c>
      <c r="C951" s="31" t="s">
        <v>473</v>
      </c>
      <c r="D951" s="32"/>
      <c r="E951" s="32" t="n">
        <v>79</v>
      </c>
      <c r="F951" s="32" t="n">
        <v>92</v>
      </c>
      <c r="G951" s="33" t="n">
        <v>1367.7</v>
      </c>
      <c r="H951" s="33"/>
    </row>
    <row r="952" ht="14.5" customHeight="1">
      <c r="A952" s="31" t="s">
        <v>49</v>
      </c>
      <c r="B952" s="31" t="s">
        <v>454</v>
      </c>
      <c r="C952" s="31" t="s">
        <v>480</v>
      </c>
      <c r="D952" s="32" t="n">
        <v>803640</v>
      </c>
      <c r="E952" s="32" t="n">
        <v>44</v>
      </c>
      <c r="F952" s="32" t="n">
        <v>55</v>
      </c>
      <c r="G952" s="33" t="n">
        <v>631.6</v>
      </c>
      <c r="H952" s="33" t="n">
        <v>0.0547508834801652</v>
      </c>
    </row>
    <row r="953" ht="14.5" customHeight="1">
      <c r="A953" s="31" t="s">
        <v>49</v>
      </c>
      <c r="B953" s="31" t="s">
        <v>454</v>
      </c>
      <c r="C953" s="31" t="s">
        <v>481</v>
      </c>
      <c r="D953" s="32" t="n">
        <v>699696</v>
      </c>
      <c r="E953" s="32" t="n">
        <v>67</v>
      </c>
      <c r="F953" s="32" t="n">
        <v>74</v>
      </c>
      <c r="G953" s="33" t="n">
        <v>830.59</v>
      </c>
      <c r="H953" s="33" t="n">
        <v>0.0957558711211726</v>
      </c>
    </row>
    <row r="954" ht="14.5" customHeight="1">
      <c r="A954" s="31" t="s">
        <v>49</v>
      </c>
      <c r="B954" s="31" t="s">
        <v>454</v>
      </c>
      <c r="C954" s="31" t="s">
        <v>482</v>
      </c>
      <c r="D954" s="32" t="n">
        <v>625438</v>
      </c>
      <c r="E954" s="32" t="n">
        <v>60</v>
      </c>
      <c r="F954" s="32" t="n">
        <v>71</v>
      </c>
      <c r="G954" s="33" t="n">
        <v>769.27</v>
      </c>
      <c r="H954" s="33" t="n">
        <v>0.0959327703145635</v>
      </c>
    </row>
    <row r="955" ht="14.5" customHeight="1">
      <c r="A955" s="31" t="s">
        <v>49</v>
      </c>
      <c r="B955" s="31" t="s">
        <v>454</v>
      </c>
      <c r="C955" s="31" t="s">
        <v>483</v>
      </c>
      <c r="D955" s="32" t="n">
        <v>573337</v>
      </c>
      <c r="E955" s="32" t="n">
        <v>44</v>
      </c>
      <c r="F955" s="32" t="n">
        <v>49</v>
      </c>
      <c r="G955" s="33" t="n">
        <v>557.44</v>
      </c>
      <c r="H955" s="33" t="n">
        <v>0.0767436952438095</v>
      </c>
    </row>
    <row r="956" ht="14.5" customHeight="1">
      <c r="A956" s="31" t="s">
        <v>49</v>
      </c>
      <c r="B956" s="31" t="s">
        <v>454</v>
      </c>
      <c r="C956" s="31" t="s">
        <v>484</v>
      </c>
      <c r="D956" s="32" t="n">
        <v>537336</v>
      </c>
      <c r="E956" s="32" t="n">
        <v>64</v>
      </c>
      <c r="F956" s="32" t="n">
        <v>67</v>
      </c>
      <c r="G956" s="33" t="n">
        <v>945.21</v>
      </c>
      <c r="H956" s="33" t="n">
        <v>0.119106108654548</v>
      </c>
    </row>
    <row r="957" ht="14.5" customHeight="1">
      <c r="A957" s="31" t="s">
        <v>49</v>
      </c>
      <c r="B957" s="31" t="s">
        <v>454</v>
      </c>
      <c r="C957" s="31" t="s">
        <v>473</v>
      </c>
      <c r="D957" s="32"/>
      <c r="E957" s="32" t="n">
        <v>2</v>
      </c>
      <c r="F957" s="32" t="n">
        <v>2</v>
      </c>
      <c r="G957" s="33" t="n">
        <v>8.9</v>
      </c>
      <c r="H957" s="33"/>
    </row>
    <row r="958" ht="14.5" customHeight="1">
      <c r="A958" s="31" t="s">
        <v>49</v>
      </c>
      <c r="B958" s="31" t="s">
        <v>455</v>
      </c>
      <c r="C958" s="31" t="s">
        <v>480</v>
      </c>
      <c r="D958" s="32" t="n">
        <v>856701</v>
      </c>
      <c r="E958" s="32" t="n">
        <v>32</v>
      </c>
      <c r="F958" s="32" t="n">
        <v>41</v>
      </c>
      <c r="G958" s="33" t="n">
        <v>450.4</v>
      </c>
      <c r="H958" s="33" t="n">
        <v>0.0373525885927529</v>
      </c>
    </row>
    <row r="959" ht="14.5" customHeight="1">
      <c r="A959" s="31" t="s">
        <v>49</v>
      </c>
      <c r="B959" s="31" t="s">
        <v>455</v>
      </c>
      <c r="C959" s="31" t="s">
        <v>481</v>
      </c>
      <c r="D959" s="32" t="n">
        <v>738127</v>
      </c>
      <c r="E959" s="32" t="n">
        <v>45</v>
      </c>
      <c r="F959" s="32" t="n">
        <v>50</v>
      </c>
      <c r="G959" s="33" t="n">
        <v>813.16</v>
      </c>
      <c r="H959" s="33" t="n">
        <v>0.060965118468773</v>
      </c>
    </row>
    <row r="960" ht="14.5" customHeight="1">
      <c r="A960" s="31" t="s">
        <v>49</v>
      </c>
      <c r="B960" s="31" t="s">
        <v>455</v>
      </c>
      <c r="C960" s="31" t="s">
        <v>482</v>
      </c>
      <c r="D960" s="32" t="n">
        <v>666876</v>
      </c>
      <c r="E960" s="32" t="n">
        <v>38</v>
      </c>
      <c r="F960" s="32" t="n">
        <v>40</v>
      </c>
      <c r="G960" s="33" t="n">
        <v>402.61</v>
      </c>
      <c r="H960" s="33" t="n">
        <v>0.0569821076182079</v>
      </c>
    </row>
    <row r="961" ht="14.5" customHeight="1">
      <c r="A961" s="31" t="s">
        <v>49</v>
      </c>
      <c r="B961" s="31" t="s">
        <v>455</v>
      </c>
      <c r="C961" s="31" t="s">
        <v>483</v>
      </c>
      <c r="D961" s="32" t="n">
        <v>634094</v>
      </c>
      <c r="E961" s="32" t="n">
        <v>35</v>
      </c>
      <c r="F961" s="32" t="n">
        <v>36</v>
      </c>
      <c r="G961" s="33" t="n">
        <v>445.23</v>
      </c>
      <c r="H961" s="33" t="n">
        <v>0.0551968635565074</v>
      </c>
    </row>
    <row r="962" ht="14.5" customHeight="1">
      <c r="A962" s="31" t="s">
        <v>49</v>
      </c>
      <c r="B962" s="31" t="s">
        <v>455</v>
      </c>
      <c r="C962" s="31" t="s">
        <v>484</v>
      </c>
      <c r="D962" s="32" t="n">
        <v>643660</v>
      </c>
      <c r="E962" s="32" t="n">
        <v>33</v>
      </c>
      <c r="F962" s="32" t="n">
        <v>38</v>
      </c>
      <c r="G962" s="33" t="n">
        <v>550.85</v>
      </c>
      <c r="H962" s="33" t="n">
        <v>0.0512693036696393</v>
      </c>
    </row>
    <row r="963" ht="14.5" customHeight="1">
      <c r="A963" s="31" t="s">
        <v>49</v>
      </c>
      <c r="B963" s="31" t="s">
        <v>456</v>
      </c>
      <c r="C963" s="31" t="s">
        <v>480</v>
      </c>
      <c r="D963" s="32" t="n">
        <v>802905</v>
      </c>
      <c r="E963" s="32" t="n">
        <v>169</v>
      </c>
      <c r="F963" s="32" t="n">
        <v>539</v>
      </c>
      <c r="G963" s="33" t="n">
        <v>2862.74</v>
      </c>
      <c r="H963" s="33" t="n">
        <v>0.210485673896663</v>
      </c>
    </row>
    <row r="964" ht="14.5" customHeight="1">
      <c r="A964" s="31" t="s">
        <v>49</v>
      </c>
      <c r="B964" s="31" t="s">
        <v>456</v>
      </c>
      <c r="C964" s="31" t="s">
        <v>481</v>
      </c>
      <c r="D964" s="32" t="n">
        <v>690455</v>
      </c>
      <c r="E964" s="32" t="n">
        <v>166</v>
      </c>
      <c r="F964" s="32" t="n">
        <v>603</v>
      </c>
      <c r="G964" s="33" t="n">
        <v>3803.46</v>
      </c>
      <c r="H964" s="33" t="n">
        <v>0.240421171546299</v>
      </c>
    </row>
    <row r="965" ht="14.5" customHeight="1">
      <c r="A965" s="31" t="s">
        <v>49</v>
      </c>
      <c r="B965" s="31" t="s">
        <v>456</v>
      </c>
      <c r="C965" s="31" t="s">
        <v>482</v>
      </c>
      <c r="D965" s="32" t="n">
        <v>642586</v>
      </c>
      <c r="E965" s="32" t="n">
        <v>137</v>
      </c>
      <c r="F965" s="32" t="n">
        <v>391</v>
      </c>
      <c r="G965" s="33" t="n">
        <v>2535.81</v>
      </c>
      <c r="H965" s="33" t="n">
        <v>0.213201034569692</v>
      </c>
    </row>
    <row r="966" ht="14.5" customHeight="1">
      <c r="A966" s="31" t="s">
        <v>49</v>
      </c>
      <c r="B966" s="31" t="s">
        <v>456</v>
      </c>
      <c r="C966" s="31" t="s">
        <v>483</v>
      </c>
      <c r="D966" s="32" t="n">
        <v>628351</v>
      </c>
      <c r="E966" s="32" t="n">
        <v>147</v>
      </c>
      <c r="F966" s="32" t="n">
        <v>424</v>
      </c>
      <c r="G966" s="33" t="n">
        <v>2851.69</v>
      </c>
      <c r="H966" s="33" t="n">
        <v>0.233945676858953</v>
      </c>
    </row>
    <row r="967" ht="14.5" customHeight="1">
      <c r="A967" s="31" t="s">
        <v>49</v>
      </c>
      <c r="B967" s="31" t="s">
        <v>456</v>
      </c>
      <c r="C967" s="31" t="s">
        <v>484</v>
      </c>
      <c r="D967" s="32" t="n">
        <v>671282</v>
      </c>
      <c r="E967" s="32" t="n">
        <v>161</v>
      </c>
      <c r="F967" s="32" t="n">
        <v>470</v>
      </c>
      <c r="G967" s="33" t="n">
        <v>3204.89</v>
      </c>
      <c r="H967" s="33" t="n">
        <v>0.239839590514866</v>
      </c>
    </row>
    <row r="968" ht="14.5" customHeight="1">
      <c r="A968" s="31" t="s">
        <v>49</v>
      </c>
      <c r="B968" s="31" t="s">
        <v>456</v>
      </c>
      <c r="C968" s="31" t="s">
        <v>473</v>
      </c>
      <c r="D968" s="32"/>
      <c r="E968" s="32" t="n">
        <v>1</v>
      </c>
      <c r="F968" s="32" t="n">
        <v>1</v>
      </c>
      <c r="G968" s="33" t="n">
        <v>10.26</v>
      </c>
      <c r="H968" s="33"/>
    </row>
    <row r="969" ht="14.5" customHeight="1">
      <c r="A969" s="31" t="s">
        <v>49</v>
      </c>
      <c r="B969" s="31" t="s">
        <v>457</v>
      </c>
      <c r="C969" s="31" t="s">
        <v>480</v>
      </c>
      <c r="D969" s="32" t="n">
        <v>693416</v>
      </c>
      <c r="E969" s="32" t="n">
        <v>946</v>
      </c>
      <c r="F969" s="32" t="n">
        <v>2609</v>
      </c>
      <c r="G969" s="33" t="n">
        <v>49025.79</v>
      </c>
      <c r="H969" s="33" t="n">
        <v>1.36426041510435</v>
      </c>
    </row>
    <row r="970" ht="14.5" customHeight="1">
      <c r="A970" s="31" t="s">
        <v>49</v>
      </c>
      <c r="B970" s="31" t="s">
        <v>457</v>
      </c>
      <c r="C970" s="31" t="s">
        <v>481</v>
      </c>
      <c r="D970" s="32" t="n">
        <v>635109</v>
      </c>
      <c r="E970" s="32" t="n">
        <v>1012</v>
      </c>
      <c r="F970" s="32" t="n">
        <v>2539</v>
      </c>
      <c r="G970" s="33" t="n">
        <v>61807.2</v>
      </c>
      <c r="H970" s="33" t="n">
        <v>1.59342726996468</v>
      </c>
    </row>
    <row r="971" ht="14.5" customHeight="1">
      <c r="A971" s="31" t="s">
        <v>49</v>
      </c>
      <c r="B971" s="31" t="s">
        <v>457</v>
      </c>
      <c r="C971" s="31" t="s">
        <v>482</v>
      </c>
      <c r="D971" s="32" t="n">
        <v>593491</v>
      </c>
      <c r="E971" s="32" t="n">
        <v>1043</v>
      </c>
      <c r="F971" s="32" t="n">
        <v>2656</v>
      </c>
      <c r="G971" s="33" t="n">
        <v>62240.62</v>
      </c>
      <c r="H971" s="33" t="n">
        <v>1.75739817453003</v>
      </c>
    </row>
    <row r="972" ht="14.5" customHeight="1">
      <c r="A972" s="31" t="s">
        <v>49</v>
      </c>
      <c r="B972" s="31" t="s">
        <v>457</v>
      </c>
      <c r="C972" s="31" t="s">
        <v>483</v>
      </c>
      <c r="D972" s="32" t="n">
        <v>579355</v>
      </c>
      <c r="E972" s="32" t="n">
        <v>1066</v>
      </c>
      <c r="F972" s="32" t="n">
        <v>2736</v>
      </c>
      <c r="G972" s="33" t="n">
        <v>69161.18</v>
      </c>
      <c r="H972" s="33" t="n">
        <v>1.83997721604198</v>
      </c>
    </row>
    <row r="973" ht="14.5" customHeight="1">
      <c r="A973" s="31" t="s">
        <v>49</v>
      </c>
      <c r="B973" s="31" t="s">
        <v>457</v>
      </c>
      <c r="C973" s="31" t="s">
        <v>484</v>
      </c>
      <c r="D973" s="32" t="n">
        <v>614500</v>
      </c>
      <c r="E973" s="32" t="n">
        <v>1102</v>
      </c>
      <c r="F973" s="32" t="n">
        <v>2834</v>
      </c>
      <c r="G973" s="33" t="n">
        <v>73112.91</v>
      </c>
      <c r="H973" s="33" t="n">
        <v>1.793327908869</v>
      </c>
    </row>
    <row r="974" ht="14.5" customHeight="1">
      <c r="A974" s="31" t="s">
        <v>49</v>
      </c>
      <c r="B974" s="31" t="s">
        <v>457</v>
      </c>
      <c r="C974" s="31" t="s">
        <v>473</v>
      </c>
      <c r="D974" s="32"/>
      <c r="E974" s="32" t="n">
        <v>5</v>
      </c>
      <c r="F974" s="32" t="n">
        <v>5</v>
      </c>
      <c r="G974" s="33" t="n">
        <v>271.77</v>
      </c>
      <c r="H974" s="33"/>
    </row>
    <row r="975" ht="14.5" customHeight="1">
      <c r="A975" s="31" t="s">
        <v>49</v>
      </c>
      <c r="B975" s="31" t="s">
        <v>458</v>
      </c>
      <c r="C975" s="31" t="s">
        <v>480</v>
      </c>
      <c r="D975" s="32" t="n">
        <v>761436</v>
      </c>
      <c r="E975" s="32" t="n">
        <v>2651</v>
      </c>
      <c r="F975" s="32" t="n">
        <v>8260</v>
      </c>
      <c r="G975" s="33" t="n">
        <v>177120.48</v>
      </c>
      <c r="H975" s="33" t="n">
        <v>3.4815795418131</v>
      </c>
    </row>
    <row r="976" ht="14.5" customHeight="1">
      <c r="A976" s="31" t="s">
        <v>49</v>
      </c>
      <c r="B976" s="31" t="s">
        <v>458</v>
      </c>
      <c r="C976" s="31" t="s">
        <v>481</v>
      </c>
      <c r="D976" s="32" t="n">
        <v>827189</v>
      </c>
      <c r="E976" s="32" t="n">
        <v>3048</v>
      </c>
      <c r="F976" s="32" t="n">
        <v>8454</v>
      </c>
      <c r="G976" s="33" t="n">
        <v>214344.71</v>
      </c>
      <c r="H976" s="33" t="n">
        <v>3.68476853536495</v>
      </c>
    </row>
    <row r="977" ht="14.5" customHeight="1">
      <c r="A977" s="31" t="s">
        <v>49</v>
      </c>
      <c r="B977" s="31" t="s">
        <v>458</v>
      </c>
      <c r="C977" s="31" t="s">
        <v>482</v>
      </c>
      <c r="D977" s="32" t="n">
        <v>727815</v>
      </c>
      <c r="E977" s="32" t="n">
        <v>2917</v>
      </c>
      <c r="F977" s="32" t="n">
        <v>7792</v>
      </c>
      <c r="G977" s="33" t="n">
        <v>213635.14</v>
      </c>
      <c r="H977" s="33" t="n">
        <v>4.00788661953931</v>
      </c>
    </row>
    <row r="978" ht="14.5" customHeight="1">
      <c r="A978" s="31" t="s">
        <v>49</v>
      </c>
      <c r="B978" s="31" t="s">
        <v>458</v>
      </c>
      <c r="C978" s="31" t="s">
        <v>483</v>
      </c>
      <c r="D978" s="32" t="n">
        <v>617707</v>
      </c>
      <c r="E978" s="32" t="n">
        <v>2800</v>
      </c>
      <c r="F978" s="32" t="n">
        <v>7414</v>
      </c>
      <c r="G978" s="33" t="n">
        <v>207323.49</v>
      </c>
      <c r="H978" s="33" t="n">
        <v>4.53289342681886</v>
      </c>
    </row>
    <row r="979" ht="14.5" customHeight="1">
      <c r="A979" s="31" t="s">
        <v>49</v>
      </c>
      <c r="B979" s="31" t="s">
        <v>458</v>
      </c>
      <c r="C979" s="31" t="s">
        <v>484</v>
      </c>
      <c r="D979" s="32" t="n">
        <v>538375</v>
      </c>
      <c r="E979" s="32" t="n">
        <v>2715</v>
      </c>
      <c r="F979" s="32" t="n">
        <v>7031</v>
      </c>
      <c r="G979" s="33" t="n">
        <v>203816.93</v>
      </c>
      <c r="H979" s="33" t="n">
        <v>5.04295333178547</v>
      </c>
    </row>
    <row r="980" ht="14.5" customHeight="1">
      <c r="A980" s="31" t="s">
        <v>49</v>
      </c>
      <c r="B980" s="31" t="s">
        <v>458</v>
      </c>
      <c r="C980" s="31" t="s">
        <v>473</v>
      </c>
      <c r="D980" s="32"/>
      <c r="E980" s="32" t="n">
        <v>12</v>
      </c>
      <c r="F980" s="32" t="n">
        <v>20</v>
      </c>
      <c r="G980" s="33" t="n">
        <v>708.15</v>
      </c>
      <c r="H980" s="33"/>
    </row>
    <row r="981" ht="14.5" customHeight="1">
      <c r="A981" s="31" t="s">
        <v>49</v>
      </c>
      <c r="B981" s="31" t="s">
        <v>459</v>
      </c>
      <c r="C981" s="31" t="s">
        <v>480</v>
      </c>
      <c r="D981" s="32" t="n">
        <v>877255</v>
      </c>
      <c r="E981" s="32" t="n">
        <v>4161</v>
      </c>
      <c r="F981" s="32" t="n">
        <v>13173</v>
      </c>
      <c r="G981" s="33" t="n">
        <v>295954.18</v>
      </c>
      <c r="H981" s="33" t="n">
        <v>4.74320465543086</v>
      </c>
    </row>
    <row r="982" ht="14.5" customHeight="1">
      <c r="A982" s="31" t="s">
        <v>49</v>
      </c>
      <c r="B982" s="31" t="s">
        <v>459</v>
      </c>
      <c r="C982" s="31" t="s">
        <v>481</v>
      </c>
      <c r="D982" s="32" t="n">
        <v>916449</v>
      </c>
      <c r="E982" s="32" t="n">
        <v>4618</v>
      </c>
      <c r="F982" s="32" t="n">
        <v>13291</v>
      </c>
      <c r="G982" s="33" t="n">
        <v>341750.08</v>
      </c>
      <c r="H982" s="33" t="n">
        <v>5.03901471876777</v>
      </c>
    </row>
    <row r="983" ht="14.5" customHeight="1">
      <c r="A983" s="31" t="s">
        <v>49</v>
      </c>
      <c r="B983" s="31" t="s">
        <v>459</v>
      </c>
      <c r="C983" s="31" t="s">
        <v>482</v>
      </c>
      <c r="D983" s="32" t="n">
        <v>784483</v>
      </c>
      <c r="E983" s="32" t="n">
        <v>4358</v>
      </c>
      <c r="F983" s="32" t="n">
        <v>12304</v>
      </c>
      <c r="G983" s="33" t="n">
        <v>328285.2</v>
      </c>
      <c r="H983" s="33" t="n">
        <v>5.55525103794474</v>
      </c>
    </row>
    <row r="984" ht="14.5" customHeight="1">
      <c r="A984" s="31" t="s">
        <v>49</v>
      </c>
      <c r="B984" s="31" t="s">
        <v>459</v>
      </c>
      <c r="C984" s="31" t="s">
        <v>483</v>
      </c>
      <c r="D984" s="32" t="n">
        <v>659304</v>
      </c>
      <c r="E984" s="32" t="n">
        <v>3786</v>
      </c>
      <c r="F984" s="32" t="n">
        <v>10329</v>
      </c>
      <c r="G984" s="33" t="n">
        <v>286037.45</v>
      </c>
      <c r="H984" s="33" t="n">
        <v>5.74241927851188</v>
      </c>
    </row>
    <row r="985" ht="14.5" customHeight="1">
      <c r="A985" s="31" t="s">
        <v>49</v>
      </c>
      <c r="B985" s="31" t="s">
        <v>459</v>
      </c>
      <c r="C985" s="31" t="s">
        <v>484</v>
      </c>
      <c r="D985" s="32" t="n">
        <v>534002</v>
      </c>
      <c r="E985" s="32" t="n">
        <v>3413</v>
      </c>
      <c r="F985" s="32" t="n">
        <v>9253</v>
      </c>
      <c r="G985" s="33" t="n">
        <v>265180.36</v>
      </c>
      <c r="H985" s="33" t="n">
        <v>6.39136183010551</v>
      </c>
    </row>
    <row r="986" ht="14.5" customHeight="1">
      <c r="A986" s="31" t="s">
        <v>49</v>
      </c>
      <c r="B986" s="31" t="s">
        <v>459</v>
      </c>
      <c r="C986" s="31" t="s">
        <v>473</v>
      </c>
      <c r="D986" s="32"/>
      <c r="E986" s="32" t="n">
        <v>24</v>
      </c>
      <c r="F986" s="32" t="n">
        <v>31</v>
      </c>
      <c r="G986" s="33" t="n">
        <v>1438.98</v>
      </c>
      <c r="H986" s="33"/>
    </row>
    <row r="987" ht="14.5" customHeight="1">
      <c r="A987" s="31" t="s">
        <v>49</v>
      </c>
      <c r="B987" s="31" t="s">
        <v>460</v>
      </c>
      <c r="C987" s="31" t="s">
        <v>480</v>
      </c>
      <c r="D987" s="32" t="n">
        <v>884748</v>
      </c>
      <c r="E987" s="32" t="n">
        <v>5581</v>
      </c>
      <c r="F987" s="32" t="n">
        <v>16759</v>
      </c>
      <c r="G987" s="33" t="n">
        <v>394135.17</v>
      </c>
      <c r="H987" s="33" t="n">
        <v>6.30801086863152</v>
      </c>
    </row>
    <row r="988" ht="14.5" customHeight="1">
      <c r="A988" s="31" t="s">
        <v>49</v>
      </c>
      <c r="B988" s="31" t="s">
        <v>460</v>
      </c>
      <c r="C988" s="31" t="s">
        <v>481</v>
      </c>
      <c r="D988" s="32" t="n">
        <v>916336</v>
      </c>
      <c r="E988" s="32" t="n">
        <v>5922</v>
      </c>
      <c r="F988" s="32" t="n">
        <v>15774</v>
      </c>
      <c r="G988" s="33" t="n">
        <v>437028.93</v>
      </c>
      <c r="H988" s="33" t="n">
        <v>6.46269490667179</v>
      </c>
    </row>
    <row r="989" ht="14.5" customHeight="1">
      <c r="A989" s="31" t="s">
        <v>49</v>
      </c>
      <c r="B989" s="31" t="s">
        <v>460</v>
      </c>
      <c r="C989" s="31" t="s">
        <v>482</v>
      </c>
      <c r="D989" s="32" t="n">
        <v>793509</v>
      </c>
      <c r="E989" s="32" t="n">
        <v>5617</v>
      </c>
      <c r="F989" s="32" t="n">
        <v>15311</v>
      </c>
      <c r="G989" s="33" t="n">
        <v>428124.81</v>
      </c>
      <c r="H989" s="33" t="n">
        <v>7.07868467780454</v>
      </c>
    </row>
    <row r="990" ht="14.5" customHeight="1">
      <c r="A990" s="31" t="s">
        <v>49</v>
      </c>
      <c r="B990" s="31" t="s">
        <v>460</v>
      </c>
      <c r="C990" s="31" t="s">
        <v>483</v>
      </c>
      <c r="D990" s="32" t="n">
        <v>675159</v>
      </c>
      <c r="E990" s="32" t="n">
        <v>5225</v>
      </c>
      <c r="F990" s="32" t="n">
        <v>13718</v>
      </c>
      <c r="G990" s="33" t="n">
        <v>397048.28</v>
      </c>
      <c r="H990" s="33" t="n">
        <v>7.73891779565999</v>
      </c>
    </row>
    <row r="991" ht="14.5" customHeight="1">
      <c r="A991" s="31" t="s">
        <v>49</v>
      </c>
      <c r="B991" s="31" t="s">
        <v>460</v>
      </c>
      <c r="C991" s="31" t="s">
        <v>484</v>
      </c>
      <c r="D991" s="32" t="n">
        <v>554900</v>
      </c>
      <c r="E991" s="32" t="n">
        <v>4876</v>
      </c>
      <c r="F991" s="32" t="n">
        <v>12480</v>
      </c>
      <c r="G991" s="33" t="n">
        <v>380379.03</v>
      </c>
      <c r="H991" s="33" t="n">
        <v>8.78716885925392</v>
      </c>
    </row>
    <row r="992" ht="14.5" customHeight="1">
      <c r="A992" s="31" t="s">
        <v>49</v>
      </c>
      <c r="B992" s="31" t="s">
        <v>460</v>
      </c>
      <c r="C992" s="31" t="s">
        <v>473</v>
      </c>
      <c r="D992" s="32"/>
      <c r="E992" s="32" t="n">
        <v>54</v>
      </c>
      <c r="F992" s="32" t="n">
        <v>61</v>
      </c>
      <c r="G992" s="33" t="n">
        <v>2694.2</v>
      </c>
      <c r="H992" s="33"/>
    </row>
    <row r="993" ht="14.5" customHeight="1">
      <c r="A993" s="31" t="s">
        <v>49</v>
      </c>
      <c r="B993" s="31" t="s">
        <v>461</v>
      </c>
      <c r="C993" s="31" t="s">
        <v>480</v>
      </c>
      <c r="D993" s="32" t="n">
        <v>811851</v>
      </c>
      <c r="E993" s="32" t="n">
        <v>8287</v>
      </c>
      <c r="F993" s="32" t="n">
        <v>28704</v>
      </c>
      <c r="G993" s="33" t="n">
        <v>580809.01</v>
      </c>
      <c r="H993" s="33" t="n">
        <v>10.207538082727</v>
      </c>
    </row>
    <row r="994" ht="14.5" customHeight="1">
      <c r="A994" s="31" t="s">
        <v>49</v>
      </c>
      <c r="B994" s="31" t="s">
        <v>461</v>
      </c>
      <c r="C994" s="31" t="s">
        <v>481</v>
      </c>
      <c r="D994" s="32" t="n">
        <v>841753</v>
      </c>
      <c r="E994" s="32" t="n">
        <v>8892</v>
      </c>
      <c r="F994" s="32" t="n">
        <v>28336</v>
      </c>
      <c r="G994" s="33" t="n">
        <v>669903.23</v>
      </c>
      <c r="H994" s="33" t="n">
        <v>10.5636689147529</v>
      </c>
    </row>
    <row r="995" ht="14.5" customHeight="1">
      <c r="A995" s="31" t="s">
        <v>49</v>
      </c>
      <c r="B995" s="31" t="s">
        <v>461</v>
      </c>
      <c r="C995" s="31" t="s">
        <v>482</v>
      </c>
      <c r="D995" s="32" t="n">
        <v>764482</v>
      </c>
      <c r="E995" s="32" t="n">
        <v>8904</v>
      </c>
      <c r="F995" s="32" t="n">
        <v>27445</v>
      </c>
      <c r="G995" s="33" t="n">
        <v>679915.96</v>
      </c>
      <c r="H995" s="33" t="n">
        <v>11.6471022208502</v>
      </c>
    </row>
    <row r="996" ht="14.5" customHeight="1">
      <c r="A996" s="31" t="s">
        <v>49</v>
      </c>
      <c r="B996" s="31" t="s">
        <v>461</v>
      </c>
      <c r="C996" s="31" t="s">
        <v>483</v>
      </c>
      <c r="D996" s="32" t="n">
        <v>692414</v>
      </c>
      <c r="E996" s="32" t="n">
        <v>8672</v>
      </c>
      <c r="F996" s="32" t="n">
        <v>26495</v>
      </c>
      <c r="G996" s="33" t="n">
        <v>660599.62</v>
      </c>
      <c r="H996" s="33" t="n">
        <v>12.5242990465242</v>
      </c>
    </row>
    <row r="997" ht="14.5" customHeight="1">
      <c r="A997" s="31" t="s">
        <v>49</v>
      </c>
      <c r="B997" s="31" t="s">
        <v>461</v>
      </c>
      <c r="C997" s="31" t="s">
        <v>484</v>
      </c>
      <c r="D997" s="32" t="n">
        <v>627709</v>
      </c>
      <c r="E997" s="32" t="n">
        <v>8644</v>
      </c>
      <c r="F997" s="32" t="n">
        <v>25071</v>
      </c>
      <c r="G997" s="33" t="n">
        <v>668202.27</v>
      </c>
      <c r="H997" s="33" t="n">
        <v>13.7707122249323</v>
      </c>
    </row>
    <row r="998" ht="14.5" customHeight="1">
      <c r="A998" s="31" t="s">
        <v>49</v>
      </c>
      <c r="B998" s="31" t="s">
        <v>461</v>
      </c>
      <c r="C998" s="31" t="s">
        <v>473</v>
      </c>
      <c r="D998" s="32"/>
      <c r="E998" s="32" t="n">
        <v>75</v>
      </c>
      <c r="F998" s="32" t="n">
        <v>89</v>
      </c>
      <c r="G998" s="33" t="n">
        <v>4550.01</v>
      </c>
      <c r="H998" s="33"/>
    </row>
    <row r="999" ht="14.5" customHeight="1">
      <c r="A999" s="31" t="s">
        <v>49</v>
      </c>
      <c r="B999" s="31" t="s">
        <v>462</v>
      </c>
      <c r="C999" s="31" t="s">
        <v>480</v>
      </c>
      <c r="D999" s="32" t="n">
        <v>689841</v>
      </c>
      <c r="E999" s="32" t="n">
        <v>20557</v>
      </c>
      <c r="F999" s="32" t="n">
        <v>86422</v>
      </c>
      <c r="G999" s="33" t="n">
        <v>1556934.97</v>
      </c>
      <c r="H999" s="33" t="n">
        <v>29.7996204922584</v>
      </c>
    </row>
    <row r="1000" ht="14.5" customHeight="1">
      <c r="A1000" s="31" t="s">
        <v>49</v>
      </c>
      <c r="B1000" s="31" t="s">
        <v>462</v>
      </c>
      <c r="C1000" s="31" t="s">
        <v>481</v>
      </c>
      <c r="D1000" s="32" t="n">
        <v>722864</v>
      </c>
      <c r="E1000" s="32" t="n">
        <v>24256</v>
      </c>
      <c r="F1000" s="32" t="n">
        <v>101591</v>
      </c>
      <c r="G1000" s="33" t="n">
        <v>1940759.29</v>
      </c>
      <c r="H1000" s="33" t="n">
        <v>33.5554129130791</v>
      </c>
    </row>
    <row r="1001" ht="14.5" customHeight="1">
      <c r="A1001" s="31" t="s">
        <v>49</v>
      </c>
      <c r="B1001" s="31" t="s">
        <v>462</v>
      </c>
      <c r="C1001" s="31" t="s">
        <v>482</v>
      </c>
      <c r="D1001" s="32" t="n">
        <v>699886</v>
      </c>
      <c r="E1001" s="32" t="n">
        <v>28104</v>
      </c>
      <c r="F1001" s="32" t="n">
        <v>121936</v>
      </c>
      <c r="G1001" s="33" t="n">
        <v>2330739.8</v>
      </c>
      <c r="H1001" s="33" t="n">
        <v>40.155110975216</v>
      </c>
    </row>
    <row r="1002" ht="14.5" customHeight="1">
      <c r="A1002" s="31" t="s">
        <v>49</v>
      </c>
      <c r="B1002" s="31" t="s">
        <v>462</v>
      </c>
      <c r="C1002" s="31" t="s">
        <v>483</v>
      </c>
      <c r="D1002" s="32" t="n">
        <v>677912</v>
      </c>
      <c r="E1002" s="32" t="n">
        <v>30064</v>
      </c>
      <c r="F1002" s="32" t="n">
        <v>132046</v>
      </c>
      <c r="G1002" s="33" t="n">
        <v>2533056.45</v>
      </c>
      <c r="H1002" s="33" t="n">
        <v>44.3479389655295</v>
      </c>
    </row>
    <row r="1003" ht="14.5" customHeight="1">
      <c r="A1003" s="31" t="s">
        <v>49</v>
      </c>
      <c r="B1003" s="31" t="s">
        <v>462</v>
      </c>
      <c r="C1003" s="31" t="s">
        <v>484</v>
      </c>
      <c r="D1003" s="32" t="n">
        <v>685800</v>
      </c>
      <c r="E1003" s="32" t="n">
        <v>33378</v>
      </c>
      <c r="F1003" s="32" t="n">
        <v>146602</v>
      </c>
      <c r="G1003" s="33" t="n">
        <v>2886155.21</v>
      </c>
      <c r="H1003" s="33" t="n">
        <v>48.6701662292213</v>
      </c>
    </row>
    <row r="1004" ht="14.5" customHeight="1">
      <c r="A1004" s="31" t="s">
        <v>49</v>
      </c>
      <c r="B1004" s="31" t="s">
        <v>462</v>
      </c>
      <c r="C1004" s="31" t="s">
        <v>473</v>
      </c>
      <c r="D1004" s="32"/>
      <c r="E1004" s="32" t="n">
        <v>112</v>
      </c>
      <c r="F1004" s="32" t="n">
        <v>182</v>
      </c>
      <c r="G1004" s="33" t="n">
        <v>7162.08</v>
      </c>
      <c r="H1004" s="33"/>
    </row>
    <row r="1005" ht="14.5" customHeight="1">
      <c r="A1005" s="31" t="s">
        <v>49</v>
      </c>
      <c r="B1005" s="31" t="s">
        <v>463</v>
      </c>
      <c r="C1005" s="31" t="s">
        <v>480</v>
      </c>
      <c r="D1005" s="32" t="n">
        <v>683053</v>
      </c>
      <c r="E1005" s="32" t="n">
        <v>51794</v>
      </c>
      <c r="F1005" s="32" t="n">
        <v>248135</v>
      </c>
      <c r="G1005" s="33" t="n">
        <v>4324755.8</v>
      </c>
      <c r="H1005" s="33" t="n">
        <v>75.8272052095518</v>
      </c>
    </row>
    <row r="1006" ht="14.5" customHeight="1">
      <c r="A1006" s="31" t="s">
        <v>49</v>
      </c>
      <c r="B1006" s="31" t="s">
        <v>463</v>
      </c>
      <c r="C1006" s="31" t="s">
        <v>481</v>
      </c>
      <c r="D1006" s="32" t="n">
        <v>718418</v>
      </c>
      <c r="E1006" s="32" t="n">
        <v>65291</v>
      </c>
      <c r="F1006" s="32" t="n">
        <v>324651</v>
      </c>
      <c r="G1006" s="33" t="n">
        <v>5796426.22</v>
      </c>
      <c r="H1006" s="33" t="n">
        <v>90.8816315849547</v>
      </c>
    </row>
    <row r="1007" ht="14.5" customHeight="1">
      <c r="A1007" s="31" t="s">
        <v>49</v>
      </c>
      <c r="B1007" s="31" t="s">
        <v>463</v>
      </c>
      <c r="C1007" s="31" t="s">
        <v>482</v>
      </c>
      <c r="D1007" s="32" t="n">
        <v>729368</v>
      </c>
      <c r="E1007" s="32" t="n">
        <v>80418</v>
      </c>
      <c r="F1007" s="32" t="n">
        <v>419805</v>
      </c>
      <c r="G1007" s="33" t="n">
        <v>7391089.29</v>
      </c>
      <c r="H1007" s="33" t="n">
        <v>110.257099296926</v>
      </c>
    </row>
    <row r="1008" ht="14.5" customHeight="1">
      <c r="A1008" s="31" t="s">
        <v>49</v>
      </c>
      <c r="B1008" s="31" t="s">
        <v>463</v>
      </c>
      <c r="C1008" s="31" t="s">
        <v>483</v>
      </c>
      <c r="D1008" s="32" t="n">
        <v>739559</v>
      </c>
      <c r="E1008" s="32" t="n">
        <v>91382</v>
      </c>
      <c r="F1008" s="32" t="n">
        <v>488632</v>
      </c>
      <c r="G1008" s="33" t="n">
        <v>8692976.21</v>
      </c>
      <c r="H1008" s="33" t="n">
        <v>123.562825954386</v>
      </c>
    </row>
    <row r="1009" ht="14.5" customHeight="1">
      <c r="A1009" s="31" t="s">
        <v>49</v>
      </c>
      <c r="B1009" s="31" t="s">
        <v>463</v>
      </c>
      <c r="C1009" s="31" t="s">
        <v>484</v>
      </c>
      <c r="D1009" s="32" t="n">
        <v>768241</v>
      </c>
      <c r="E1009" s="32" t="n">
        <v>108591</v>
      </c>
      <c r="F1009" s="32" t="n">
        <v>586743</v>
      </c>
      <c r="G1009" s="33" t="n">
        <v>10584355.35</v>
      </c>
      <c r="H1009" s="33" t="n">
        <v>141.350175270521</v>
      </c>
    </row>
    <row r="1010" ht="14.5" customHeight="1">
      <c r="A1010" s="31" t="s">
        <v>49</v>
      </c>
      <c r="B1010" s="31" t="s">
        <v>463</v>
      </c>
      <c r="C1010" s="31" t="s">
        <v>473</v>
      </c>
      <c r="D1010" s="32"/>
      <c r="E1010" s="32" t="n">
        <v>193</v>
      </c>
      <c r="F1010" s="32" t="n">
        <v>351</v>
      </c>
      <c r="G1010" s="33" t="n">
        <v>9977.87</v>
      </c>
      <c r="H1010" s="33"/>
    </row>
    <row r="1011" ht="14.5" customHeight="1">
      <c r="A1011" s="31" t="s">
        <v>49</v>
      </c>
      <c r="B1011" s="31" t="s">
        <v>464</v>
      </c>
      <c r="C1011" s="31" t="s">
        <v>480</v>
      </c>
      <c r="D1011" s="32" t="n">
        <v>709427</v>
      </c>
      <c r="E1011" s="32" t="n">
        <v>83239</v>
      </c>
      <c r="F1011" s="32" t="n">
        <v>434045</v>
      </c>
      <c r="G1011" s="33" t="n">
        <v>7387082.87</v>
      </c>
      <c r="H1011" s="33" t="n">
        <v>117.332720632285</v>
      </c>
    </row>
    <row r="1012" ht="14.5" customHeight="1">
      <c r="A1012" s="31" t="s">
        <v>49</v>
      </c>
      <c r="B1012" s="31" t="s">
        <v>464</v>
      </c>
      <c r="C1012" s="31" t="s">
        <v>481</v>
      </c>
      <c r="D1012" s="32" t="n">
        <v>754881</v>
      </c>
      <c r="E1012" s="32" t="n">
        <v>106713</v>
      </c>
      <c r="F1012" s="32" t="n">
        <v>576737</v>
      </c>
      <c r="G1012" s="33" t="n">
        <v>10061204.05</v>
      </c>
      <c r="H1012" s="33" t="n">
        <v>141.364003068033</v>
      </c>
    </row>
    <row r="1013" ht="14.5" customHeight="1">
      <c r="A1013" s="31" t="s">
        <v>49</v>
      </c>
      <c r="B1013" s="31" t="s">
        <v>464</v>
      </c>
      <c r="C1013" s="31" t="s">
        <v>482</v>
      </c>
      <c r="D1013" s="32" t="n">
        <v>788075</v>
      </c>
      <c r="E1013" s="32" t="n">
        <v>133502</v>
      </c>
      <c r="F1013" s="32" t="n">
        <v>761731</v>
      </c>
      <c r="G1013" s="33" t="n">
        <v>13151111.53</v>
      </c>
      <c r="H1013" s="33" t="n">
        <v>169.402658376424</v>
      </c>
    </row>
    <row r="1014" ht="14.5" customHeight="1">
      <c r="A1014" s="31" t="s">
        <v>49</v>
      </c>
      <c r="B1014" s="31" t="s">
        <v>464</v>
      </c>
      <c r="C1014" s="31" t="s">
        <v>483</v>
      </c>
      <c r="D1014" s="32" t="n">
        <v>805858</v>
      </c>
      <c r="E1014" s="32" t="n">
        <v>152590</v>
      </c>
      <c r="F1014" s="32" t="n">
        <v>882330</v>
      </c>
      <c r="G1014" s="33" t="n">
        <v>15437618.05</v>
      </c>
      <c r="H1014" s="33" t="n">
        <v>189.350977467494</v>
      </c>
    </row>
    <row r="1015" ht="14.5" customHeight="1">
      <c r="A1015" s="31" t="s">
        <v>49</v>
      </c>
      <c r="B1015" s="31" t="s">
        <v>464</v>
      </c>
      <c r="C1015" s="31" t="s">
        <v>484</v>
      </c>
      <c r="D1015" s="32" t="n">
        <v>817110</v>
      </c>
      <c r="E1015" s="32" t="n">
        <v>176834</v>
      </c>
      <c r="F1015" s="32" t="n">
        <v>1040920</v>
      </c>
      <c r="G1015" s="33" t="n">
        <v>18542327.1</v>
      </c>
      <c r="H1015" s="33" t="n">
        <v>216.413946714641</v>
      </c>
    </row>
    <row r="1016" ht="14.5" customHeight="1">
      <c r="A1016" s="31" t="s">
        <v>49</v>
      </c>
      <c r="B1016" s="31" t="s">
        <v>464</v>
      </c>
      <c r="C1016" s="31" t="s">
        <v>473</v>
      </c>
      <c r="D1016" s="32"/>
      <c r="E1016" s="32" t="n">
        <v>264</v>
      </c>
      <c r="F1016" s="32" t="n">
        <v>651</v>
      </c>
      <c r="G1016" s="33" t="n">
        <v>11520.51</v>
      </c>
      <c r="H1016" s="33"/>
    </row>
    <row r="1017" ht="14.5" customHeight="1">
      <c r="A1017" s="31" t="s">
        <v>49</v>
      </c>
      <c r="B1017" s="31" t="s">
        <v>465</v>
      </c>
      <c r="C1017" s="31" t="s">
        <v>480</v>
      </c>
      <c r="D1017" s="32" t="n">
        <v>662811</v>
      </c>
      <c r="E1017" s="32" t="n">
        <v>62867</v>
      </c>
      <c r="F1017" s="32" t="n">
        <v>321367</v>
      </c>
      <c r="G1017" s="33" t="n">
        <v>5303071.73</v>
      </c>
      <c r="H1017" s="33" t="n">
        <v>94.8490595358254</v>
      </c>
    </row>
    <row r="1018" ht="14.5" customHeight="1">
      <c r="A1018" s="31" t="s">
        <v>49</v>
      </c>
      <c r="B1018" s="31" t="s">
        <v>465</v>
      </c>
      <c r="C1018" s="31" t="s">
        <v>481</v>
      </c>
      <c r="D1018" s="32" t="n">
        <v>720182</v>
      </c>
      <c r="E1018" s="32" t="n">
        <v>86774</v>
      </c>
      <c r="F1018" s="32" t="n">
        <v>453933</v>
      </c>
      <c r="G1018" s="33" t="n">
        <v>7746730.89</v>
      </c>
      <c r="H1018" s="33" t="n">
        <v>120.488987505936</v>
      </c>
    </row>
    <row r="1019" ht="14.5" customHeight="1">
      <c r="A1019" s="31" t="s">
        <v>49</v>
      </c>
      <c r="B1019" s="31" t="s">
        <v>465</v>
      </c>
      <c r="C1019" s="31" t="s">
        <v>482</v>
      </c>
      <c r="D1019" s="32" t="n">
        <v>778109</v>
      </c>
      <c r="E1019" s="32" t="n">
        <v>112256</v>
      </c>
      <c r="F1019" s="32" t="n">
        <v>616916</v>
      </c>
      <c r="G1019" s="33" t="n">
        <v>10462134.91</v>
      </c>
      <c r="H1019" s="33" t="n">
        <v>144.267705424304</v>
      </c>
    </row>
    <row r="1020" ht="14.5" customHeight="1">
      <c r="A1020" s="31" t="s">
        <v>49</v>
      </c>
      <c r="B1020" s="31" t="s">
        <v>465</v>
      </c>
      <c r="C1020" s="31" t="s">
        <v>483</v>
      </c>
      <c r="D1020" s="32" t="n">
        <v>798848</v>
      </c>
      <c r="E1020" s="32" t="n">
        <v>130150</v>
      </c>
      <c r="F1020" s="32" t="n">
        <v>727535</v>
      </c>
      <c r="G1020" s="33" t="n">
        <v>12550698.71</v>
      </c>
      <c r="H1020" s="33" t="n">
        <v>162.922107835283</v>
      </c>
    </row>
    <row r="1021" ht="14.5" customHeight="1">
      <c r="A1021" s="31" t="s">
        <v>49</v>
      </c>
      <c r="B1021" s="31" t="s">
        <v>465</v>
      </c>
      <c r="C1021" s="31" t="s">
        <v>484</v>
      </c>
      <c r="D1021" s="32" t="n">
        <v>801832</v>
      </c>
      <c r="E1021" s="32" t="n">
        <v>149874</v>
      </c>
      <c r="F1021" s="32" t="n">
        <v>849235</v>
      </c>
      <c r="G1021" s="33" t="n">
        <v>15004971.94</v>
      </c>
      <c r="H1021" s="33" t="n">
        <v>186.914465873151</v>
      </c>
    </row>
    <row r="1022" ht="14.5" customHeight="1">
      <c r="A1022" s="31" t="s">
        <v>49</v>
      </c>
      <c r="B1022" s="31" t="s">
        <v>465</v>
      </c>
      <c r="C1022" s="31" t="s">
        <v>473</v>
      </c>
      <c r="D1022" s="32"/>
      <c r="E1022" s="32" t="n">
        <v>185</v>
      </c>
      <c r="F1022" s="32" t="n">
        <v>452</v>
      </c>
      <c r="G1022" s="33" t="n">
        <v>7876.88</v>
      </c>
      <c r="H1022" s="33"/>
    </row>
    <row r="1023" ht="14.5" customHeight="1">
      <c r="A1023" s="31" t="s">
        <v>49</v>
      </c>
      <c r="B1023" s="31" t="s">
        <v>466</v>
      </c>
      <c r="C1023" s="31" t="s">
        <v>480</v>
      </c>
      <c r="D1023" s="32" t="n">
        <v>550121</v>
      </c>
      <c r="E1023" s="32" t="n">
        <v>32364</v>
      </c>
      <c r="F1023" s="32" t="n">
        <v>147158</v>
      </c>
      <c r="G1023" s="33" t="n">
        <v>2108053.47</v>
      </c>
      <c r="H1023" s="33" t="n">
        <v>58.8306936110419</v>
      </c>
    </row>
    <row r="1024" ht="14.5" customHeight="1">
      <c r="A1024" s="31" t="s">
        <v>49</v>
      </c>
      <c r="B1024" s="31" t="s">
        <v>466</v>
      </c>
      <c r="C1024" s="31" t="s">
        <v>481</v>
      </c>
      <c r="D1024" s="32" t="n">
        <v>605845</v>
      </c>
      <c r="E1024" s="32" t="n">
        <v>46425</v>
      </c>
      <c r="F1024" s="32" t="n">
        <v>211602</v>
      </c>
      <c r="G1024" s="33" t="n">
        <v>3174850.38</v>
      </c>
      <c r="H1024" s="33" t="n">
        <v>76.6285105926433</v>
      </c>
    </row>
    <row r="1025" ht="14.5" customHeight="1">
      <c r="A1025" s="31" t="s">
        <v>49</v>
      </c>
      <c r="B1025" s="31" t="s">
        <v>466</v>
      </c>
      <c r="C1025" s="31" t="s">
        <v>482</v>
      </c>
      <c r="D1025" s="32" t="n">
        <v>667559</v>
      </c>
      <c r="E1025" s="32" t="n">
        <v>62926</v>
      </c>
      <c r="F1025" s="32" t="n">
        <v>295534</v>
      </c>
      <c r="G1025" s="33" t="n">
        <v>4467333.58</v>
      </c>
      <c r="H1025" s="33" t="n">
        <v>94.2628292031116</v>
      </c>
    </row>
    <row r="1026" ht="14.5" customHeight="1">
      <c r="A1026" s="31" t="s">
        <v>49</v>
      </c>
      <c r="B1026" s="31" t="s">
        <v>466</v>
      </c>
      <c r="C1026" s="31" t="s">
        <v>483</v>
      </c>
      <c r="D1026" s="32" t="n">
        <v>689362</v>
      </c>
      <c r="E1026" s="32" t="n">
        <v>73299</v>
      </c>
      <c r="F1026" s="32" t="n">
        <v>348407</v>
      </c>
      <c r="G1026" s="33" t="n">
        <v>5367278.95</v>
      </c>
      <c r="H1026" s="33" t="n">
        <v>106.328750351775</v>
      </c>
    </row>
    <row r="1027" ht="14.5" customHeight="1">
      <c r="A1027" s="31" t="s">
        <v>49</v>
      </c>
      <c r="B1027" s="31" t="s">
        <v>466</v>
      </c>
      <c r="C1027" s="31" t="s">
        <v>484</v>
      </c>
      <c r="D1027" s="32" t="n">
        <v>683926</v>
      </c>
      <c r="E1027" s="32" t="n">
        <v>85061</v>
      </c>
      <c r="F1027" s="32" t="n">
        <v>404601</v>
      </c>
      <c r="G1027" s="33" t="n">
        <v>6468510.13</v>
      </c>
      <c r="H1027" s="33" t="n">
        <v>124.371642546123</v>
      </c>
    </row>
    <row r="1028" ht="14.5" customHeight="1">
      <c r="A1028" s="31" t="s">
        <v>49</v>
      </c>
      <c r="B1028" s="31" t="s">
        <v>466</v>
      </c>
      <c r="C1028" s="31" t="s">
        <v>473</v>
      </c>
      <c r="D1028" s="32"/>
      <c r="E1028" s="32" t="n">
        <v>159</v>
      </c>
      <c r="F1028" s="32" t="n">
        <v>358</v>
      </c>
      <c r="G1028" s="33" t="n">
        <v>6057.11</v>
      </c>
      <c r="H1028" s="33"/>
    </row>
    <row r="1029" ht="14.5" customHeight="1">
      <c r="A1029" s="31" t="s">
        <v>49</v>
      </c>
      <c r="B1029" s="31" t="s">
        <v>467</v>
      </c>
      <c r="C1029" s="31" t="s">
        <v>480</v>
      </c>
      <c r="D1029" s="32" t="n">
        <v>444829</v>
      </c>
      <c r="E1029" s="32" t="n">
        <v>17916</v>
      </c>
      <c r="F1029" s="32" t="n">
        <v>75030</v>
      </c>
      <c r="G1029" s="33" t="n">
        <v>961627.93</v>
      </c>
      <c r="H1029" s="33" t="n">
        <v>40.2761510602951</v>
      </c>
    </row>
    <row r="1030" ht="14.5" customHeight="1">
      <c r="A1030" s="31" t="s">
        <v>49</v>
      </c>
      <c r="B1030" s="31" t="s">
        <v>467</v>
      </c>
      <c r="C1030" s="31" t="s">
        <v>481</v>
      </c>
      <c r="D1030" s="32" t="n">
        <v>511238</v>
      </c>
      <c r="E1030" s="32" t="n">
        <v>26363</v>
      </c>
      <c r="F1030" s="32" t="n">
        <v>108294</v>
      </c>
      <c r="G1030" s="33" t="n">
        <v>1437425.63</v>
      </c>
      <c r="H1030" s="33" t="n">
        <v>51.5669805452646</v>
      </c>
    </row>
    <row r="1031" ht="14.5" customHeight="1">
      <c r="A1031" s="31" t="s">
        <v>49</v>
      </c>
      <c r="B1031" s="31" t="s">
        <v>467</v>
      </c>
      <c r="C1031" s="31" t="s">
        <v>482</v>
      </c>
      <c r="D1031" s="32" t="n">
        <v>590314</v>
      </c>
      <c r="E1031" s="32" t="n">
        <v>36911</v>
      </c>
      <c r="F1031" s="32" t="n">
        <v>154516</v>
      </c>
      <c r="G1031" s="33" t="n">
        <v>2058800.11</v>
      </c>
      <c r="H1031" s="33" t="n">
        <v>62.5277394742459</v>
      </c>
    </row>
    <row r="1032" ht="14.5" customHeight="1">
      <c r="A1032" s="31" t="s">
        <v>49</v>
      </c>
      <c r="B1032" s="31" t="s">
        <v>467</v>
      </c>
      <c r="C1032" s="31" t="s">
        <v>483</v>
      </c>
      <c r="D1032" s="32" t="n">
        <v>619719</v>
      </c>
      <c r="E1032" s="32" t="n">
        <v>42891</v>
      </c>
      <c r="F1032" s="32" t="n">
        <v>177609</v>
      </c>
      <c r="G1032" s="33" t="n">
        <v>2423013.01</v>
      </c>
      <c r="H1032" s="33" t="n">
        <v>69.2104001975089</v>
      </c>
    </row>
    <row r="1033" ht="14.5" customHeight="1">
      <c r="A1033" s="31" t="s">
        <v>49</v>
      </c>
      <c r="B1033" s="31" t="s">
        <v>467</v>
      </c>
      <c r="C1033" s="31" t="s">
        <v>484</v>
      </c>
      <c r="D1033" s="32" t="n">
        <v>618200</v>
      </c>
      <c r="E1033" s="32" t="n">
        <v>50496</v>
      </c>
      <c r="F1033" s="32" t="n">
        <v>207499</v>
      </c>
      <c r="G1033" s="33" t="n">
        <v>2905189.54</v>
      </c>
      <c r="H1033" s="33" t="n">
        <v>81.6823034616629</v>
      </c>
    </row>
    <row r="1034" ht="14.5" customHeight="1">
      <c r="A1034" s="31" t="s">
        <v>49</v>
      </c>
      <c r="B1034" s="31" t="s">
        <v>467</v>
      </c>
      <c r="C1034" s="31" t="s">
        <v>473</v>
      </c>
      <c r="D1034" s="32"/>
      <c r="E1034" s="32" t="n">
        <v>111</v>
      </c>
      <c r="F1034" s="32" t="n">
        <v>228</v>
      </c>
      <c r="G1034" s="33" t="n">
        <v>3239.11</v>
      </c>
      <c r="H1034" s="33"/>
    </row>
    <row r="1035" ht="14.5" customHeight="1">
      <c r="A1035" s="31" t="s">
        <v>49</v>
      </c>
      <c r="B1035" s="31" t="s">
        <v>468</v>
      </c>
      <c r="C1035" s="31" t="s">
        <v>480</v>
      </c>
      <c r="D1035" s="32" t="n">
        <v>397001</v>
      </c>
      <c r="E1035" s="32" t="n">
        <v>12821</v>
      </c>
      <c r="F1035" s="32" t="n">
        <v>50275</v>
      </c>
      <c r="G1035" s="33" t="n">
        <v>619893.65</v>
      </c>
      <c r="H1035" s="33" t="n">
        <v>32.2946289807834</v>
      </c>
    </row>
    <row r="1036" ht="14.5" customHeight="1">
      <c r="A1036" s="31" t="s">
        <v>49</v>
      </c>
      <c r="B1036" s="31" t="s">
        <v>468</v>
      </c>
      <c r="C1036" s="31" t="s">
        <v>481</v>
      </c>
      <c r="D1036" s="32" t="n">
        <v>490129</v>
      </c>
      <c r="E1036" s="32" t="n">
        <v>20004</v>
      </c>
      <c r="F1036" s="32" t="n">
        <v>76728</v>
      </c>
      <c r="G1036" s="33" t="n">
        <v>953966.92</v>
      </c>
      <c r="H1036" s="33" t="n">
        <v>40.8137449528593</v>
      </c>
    </row>
    <row r="1037" ht="14.5" customHeight="1">
      <c r="A1037" s="31" t="s">
        <v>49</v>
      </c>
      <c r="B1037" s="31" t="s">
        <v>468</v>
      </c>
      <c r="C1037" s="31" t="s">
        <v>482</v>
      </c>
      <c r="D1037" s="32" t="n">
        <v>598954</v>
      </c>
      <c r="E1037" s="32" t="n">
        <v>29017</v>
      </c>
      <c r="F1037" s="32" t="n">
        <v>114893</v>
      </c>
      <c r="G1037" s="33" t="n">
        <v>1419313.2</v>
      </c>
      <c r="H1037" s="33" t="n">
        <v>48.4461244102218</v>
      </c>
    </row>
    <row r="1038" ht="14.5" customHeight="1">
      <c r="A1038" s="31" t="s">
        <v>49</v>
      </c>
      <c r="B1038" s="31" t="s">
        <v>468</v>
      </c>
      <c r="C1038" s="31" t="s">
        <v>483</v>
      </c>
      <c r="D1038" s="32" t="n">
        <v>654855</v>
      </c>
      <c r="E1038" s="32" t="n">
        <v>34441</v>
      </c>
      <c r="F1038" s="32" t="n">
        <v>132511</v>
      </c>
      <c r="G1038" s="33" t="n">
        <v>1679715.12</v>
      </c>
      <c r="H1038" s="33" t="n">
        <v>52.5933221858274</v>
      </c>
    </row>
    <row r="1039" ht="14.5" customHeight="1">
      <c r="A1039" s="31" t="s">
        <v>49</v>
      </c>
      <c r="B1039" s="31" t="s">
        <v>468</v>
      </c>
      <c r="C1039" s="31" t="s">
        <v>484</v>
      </c>
      <c r="D1039" s="32" t="n">
        <v>673189</v>
      </c>
      <c r="E1039" s="32" t="n">
        <v>40978</v>
      </c>
      <c r="F1039" s="32" t="n">
        <v>155992</v>
      </c>
      <c r="G1039" s="33" t="n">
        <v>2019997.83</v>
      </c>
      <c r="H1039" s="33" t="n">
        <v>60.8714640316464</v>
      </c>
    </row>
    <row r="1040" ht="14.5" customHeight="1">
      <c r="A1040" s="31" t="s">
        <v>49</v>
      </c>
      <c r="B1040" s="31" t="s">
        <v>468</v>
      </c>
      <c r="C1040" s="31" t="s">
        <v>473</v>
      </c>
      <c r="D1040" s="32"/>
      <c r="E1040" s="32" t="n">
        <v>114</v>
      </c>
      <c r="F1040" s="32" t="n">
        <v>210</v>
      </c>
      <c r="G1040" s="33" t="n">
        <v>2923.64</v>
      </c>
      <c r="H1040" s="33"/>
    </row>
    <row r="1041" ht="14.5" customHeight="1">
      <c r="A1041" s="31" t="s">
        <v>49</v>
      </c>
      <c r="B1041" s="31" t="s">
        <v>469</v>
      </c>
      <c r="C1041" s="31" t="s">
        <v>480</v>
      </c>
      <c r="D1041" s="32" t="n">
        <v>273652</v>
      </c>
      <c r="E1041" s="32" t="n">
        <v>10283</v>
      </c>
      <c r="F1041" s="32" t="n">
        <v>38448</v>
      </c>
      <c r="G1041" s="33" t="n">
        <v>463622.74</v>
      </c>
      <c r="H1041" s="33" t="n">
        <v>37.5769225147267</v>
      </c>
    </row>
    <row r="1042" ht="14.5" customHeight="1">
      <c r="A1042" s="31" t="s">
        <v>49</v>
      </c>
      <c r="B1042" s="31" t="s">
        <v>469</v>
      </c>
      <c r="C1042" s="31" t="s">
        <v>481</v>
      </c>
      <c r="D1042" s="32" t="n">
        <v>345565</v>
      </c>
      <c r="E1042" s="32" t="n">
        <v>17186</v>
      </c>
      <c r="F1042" s="32" t="n">
        <v>63561</v>
      </c>
      <c r="G1042" s="33" t="n">
        <v>769036.01</v>
      </c>
      <c r="H1042" s="33" t="n">
        <v>49.7330458813827</v>
      </c>
    </row>
    <row r="1043" ht="14.5" customHeight="1">
      <c r="A1043" s="31" t="s">
        <v>49</v>
      </c>
      <c r="B1043" s="31" t="s">
        <v>469</v>
      </c>
      <c r="C1043" s="31" t="s">
        <v>482</v>
      </c>
      <c r="D1043" s="32" t="n">
        <v>428397</v>
      </c>
      <c r="E1043" s="32" t="n">
        <v>25193</v>
      </c>
      <c r="F1043" s="32" t="n">
        <v>94087</v>
      </c>
      <c r="G1043" s="33" t="n">
        <v>1131133.21</v>
      </c>
      <c r="H1043" s="33" t="n">
        <v>58.8076013604204</v>
      </c>
    </row>
    <row r="1044" ht="14.5" customHeight="1">
      <c r="A1044" s="31" t="s">
        <v>49</v>
      </c>
      <c r="B1044" s="31" t="s">
        <v>469</v>
      </c>
      <c r="C1044" s="31" t="s">
        <v>483</v>
      </c>
      <c r="D1044" s="32" t="n">
        <v>473036</v>
      </c>
      <c r="E1044" s="32" t="n">
        <v>30453</v>
      </c>
      <c r="F1044" s="32" t="n">
        <v>112484</v>
      </c>
      <c r="G1044" s="33" t="n">
        <v>1378161.82</v>
      </c>
      <c r="H1044" s="33" t="n">
        <v>64.3777640602407</v>
      </c>
    </row>
    <row r="1045" ht="14.5" customHeight="1">
      <c r="A1045" s="31" t="s">
        <v>49</v>
      </c>
      <c r="B1045" s="31" t="s">
        <v>469</v>
      </c>
      <c r="C1045" s="31" t="s">
        <v>484</v>
      </c>
      <c r="D1045" s="32" t="n">
        <v>489342</v>
      </c>
      <c r="E1045" s="32" t="n">
        <v>37481</v>
      </c>
      <c r="F1045" s="32" t="n">
        <v>137548</v>
      </c>
      <c r="G1045" s="33" t="n">
        <v>1702363.22</v>
      </c>
      <c r="H1045" s="33" t="n">
        <v>76.5946924645749</v>
      </c>
    </row>
    <row r="1046" ht="14.5" customHeight="1">
      <c r="A1046" s="31" t="s">
        <v>49</v>
      </c>
      <c r="B1046" s="31" t="s">
        <v>469</v>
      </c>
      <c r="C1046" s="31" t="s">
        <v>473</v>
      </c>
      <c r="D1046" s="32"/>
      <c r="E1046" s="32" t="n">
        <v>91</v>
      </c>
      <c r="F1046" s="32" t="n">
        <v>136</v>
      </c>
      <c r="G1046" s="33" t="n">
        <v>2133.5</v>
      </c>
      <c r="H1046" s="33"/>
    </row>
    <row r="1047" ht="14.5" customHeight="1">
      <c r="A1047" s="31" t="s">
        <v>49</v>
      </c>
      <c r="B1047" s="31" t="s">
        <v>470</v>
      </c>
      <c r="C1047" s="31" t="s">
        <v>480</v>
      </c>
      <c r="D1047" s="32" t="n">
        <v>204085</v>
      </c>
      <c r="E1047" s="32" t="n">
        <v>5723</v>
      </c>
      <c r="F1047" s="32" t="n">
        <v>21669</v>
      </c>
      <c r="G1047" s="33" t="n">
        <v>258180.3</v>
      </c>
      <c r="H1047" s="33" t="n">
        <v>28.0422373030845</v>
      </c>
    </row>
    <row r="1048" ht="14.5" customHeight="1">
      <c r="A1048" s="31" t="s">
        <v>49</v>
      </c>
      <c r="B1048" s="31" t="s">
        <v>470</v>
      </c>
      <c r="C1048" s="31" t="s">
        <v>481</v>
      </c>
      <c r="D1048" s="32" t="n">
        <v>250419</v>
      </c>
      <c r="E1048" s="32" t="n">
        <v>9476</v>
      </c>
      <c r="F1048" s="32" t="n">
        <v>34686</v>
      </c>
      <c r="G1048" s="33" t="n">
        <v>413433.61</v>
      </c>
      <c r="H1048" s="33" t="n">
        <v>37.8405791892788</v>
      </c>
    </row>
    <row r="1049" ht="14.5" customHeight="1">
      <c r="A1049" s="31" t="s">
        <v>49</v>
      </c>
      <c r="B1049" s="31" t="s">
        <v>470</v>
      </c>
      <c r="C1049" s="31" t="s">
        <v>482</v>
      </c>
      <c r="D1049" s="32" t="n">
        <v>307022</v>
      </c>
      <c r="E1049" s="32" t="n">
        <v>13639</v>
      </c>
      <c r="F1049" s="32" t="n">
        <v>50294</v>
      </c>
      <c r="G1049" s="33" t="n">
        <v>590227.45</v>
      </c>
      <c r="H1049" s="33" t="n">
        <v>44.4235266528132</v>
      </c>
    </row>
    <row r="1050" ht="14.5" customHeight="1">
      <c r="A1050" s="31" t="s">
        <v>49</v>
      </c>
      <c r="B1050" s="31" t="s">
        <v>470</v>
      </c>
      <c r="C1050" s="31" t="s">
        <v>483</v>
      </c>
      <c r="D1050" s="32" t="n">
        <v>335995</v>
      </c>
      <c r="E1050" s="32" t="n">
        <v>16214</v>
      </c>
      <c r="F1050" s="32" t="n">
        <v>58199</v>
      </c>
      <c r="G1050" s="33" t="n">
        <v>679442.37</v>
      </c>
      <c r="H1050" s="33" t="n">
        <v>48.2566704861679</v>
      </c>
    </row>
    <row r="1051" ht="14.5" customHeight="1">
      <c r="A1051" s="31" t="s">
        <v>49</v>
      </c>
      <c r="B1051" s="31" t="s">
        <v>470</v>
      </c>
      <c r="C1051" s="31" t="s">
        <v>484</v>
      </c>
      <c r="D1051" s="32" t="n">
        <v>351668</v>
      </c>
      <c r="E1051" s="32" t="n">
        <v>19900</v>
      </c>
      <c r="F1051" s="32" t="n">
        <v>70634</v>
      </c>
      <c r="G1051" s="33" t="n">
        <v>844227.02</v>
      </c>
      <c r="H1051" s="33" t="n">
        <v>56.5874631754951</v>
      </c>
    </row>
    <row r="1052" ht="14.5" customHeight="1">
      <c r="A1052" s="31" t="s">
        <v>49</v>
      </c>
      <c r="B1052" s="31" t="s">
        <v>470</v>
      </c>
      <c r="C1052" s="31" t="s">
        <v>473</v>
      </c>
      <c r="D1052" s="32"/>
      <c r="E1052" s="32" t="n">
        <v>49</v>
      </c>
      <c r="F1052" s="32" t="n">
        <v>84</v>
      </c>
      <c r="G1052" s="33" t="n">
        <v>1159.69</v>
      </c>
      <c r="H1052" s="33"/>
    </row>
    <row r="1053" ht="14.5" customHeight="1">
      <c r="A1053" s="31" t="s">
        <v>49</v>
      </c>
      <c r="B1053" s="31" t="s">
        <v>471</v>
      </c>
      <c r="C1053" s="31" t="s">
        <v>480</v>
      </c>
      <c r="D1053" s="32" t="n">
        <v>122981</v>
      </c>
      <c r="E1053" s="32" t="n">
        <v>3092</v>
      </c>
      <c r="F1053" s="32" t="n">
        <v>11312</v>
      </c>
      <c r="G1053" s="33" t="n">
        <v>140967.3</v>
      </c>
      <c r="H1053" s="33" t="n">
        <v>25.1420951203845</v>
      </c>
    </row>
    <row r="1054" ht="14.5" customHeight="1">
      <c r="A1054" s="31" t="s">
        <v>49</v>
      </c>
      <c r="B1054" s="31" t="s">
        <v>471</v>
      </c>
      <c r="C1054" s="31" t="s">
        <v>481</v>
      </c>
      <c r="D1054" s="32" t="n">
        <v>153500</v>
      </c>
      <c r="E1054" s="32" t="n">
        <v>4901</v>
      </c>
      <c r="F1054" s="32" t="n">
        <v>17529</v>
      </c>
      <c r="G1054" s="33" t="n">
        <v>211419.3</v>
      </c>
      <c r="H1054" s="33" t="n">
        <v>31.928338762215</v>
      </c>
    </row>
    <row r="1055" ht="14.5" customHeight="1">
      <c r="A1055" s="31" t="s">
        <v>49</v>
      </c>
      <c r="B1055" s="31" t="s">
        <v>471</v>
      </c>
      <c r="C1055" s="31" t="s">
        <v>482</v>
      </c>
      <c r="D1055" s="32" t="n">
        <v>187300</v>
      </c>
      <c r="E1055" s="32" t="n">
        <v>6884</v>
      </c>
      <c r="F1055" s="32" t="n">
        <v>24661</v>
      </c>
      <c r="G1055" s="33" t="n">
        <v>282554.83</v>
      </c>
      <c r="H1055" s="33" t="n">
        <v>36.7538707955152</v>
      </c>
    </row>
    <row r="1056" ht="14.5" customHeight="1">
      <c r="A1056" s="31" t="s">
        <v>49</v>
      </c>
      <c r="B1056" s="31" t="s">
        <v>471</v>
      </c>
      <c r="C1056" s="31" t="s">
        <v>483</v>
      </c>
      <c r="D1056" s="32" t="n">
        <v>203824</v>
      </c>
      <c r="E1056" s="32" t="n">
        <v>8080</v>
      </c>
      <c r="F1056" s="32" t="n">
        <v>28902</v>
      </c>
      <c r="G1056" s="33" t="n">
        <v>333526.72</v>
      </c>
      <c r="H1056" s="33" t="n">
        <v>39.6420441164927</v>
      </c>
    </row>
    <row r="1057" ht="14.5" customHeight="1">
      <c r="A1057" s="31" t="s">
        <v>49</v>
      </c>
      <c r="B1057" s="31" t="s">
        <v>471</v>
      </c>
      <c r="C1057" s="31" t="s">
        <v>484</v>
      </c>
      <c r="D1057" s="32" t="n">
        <v>217738</v>
      </c>
      <c r="E1057" s="32" t="n">
        <v>10392</v>
      </c>
      <c r="F1057" s="32" t="n">
        <v>36411</v>
      </c>
      <c r="G1057" s="33" t="n">
        <v>419182.37</v>
      </c>
      <c r="H1057" s="33" t="n">
        <v>47.7270848450891</v>
      </c>
    </row>
    <row r="1058" ht="14.5" customHeight="1">
      <c r="A1058" s="31" t="s">
        <v>49</v>
      </c>
      <c r="B1058" s="31" t="s">
        <v>471</v>
      </c>
      <c r="C1058" s="31" t="s">
        <v>473</v>
      </c>
      <c r="D1058" s="32"/>
      <c r="E1058" s="32" t="n">
        <v>31</v>
      </c>
      <c r="F1058" s="32" t="n">
        <v>40</v>
      </c>
      <c r="G1058" s="33" t="n">
        <v>577.17</v>
      </c>
      <c r="H1058" s="33"/>
    </row>
    <row r="1059" ht="14.5" customHeight="1">
      <c r="A1059" s="31" t="s">
        <v>49</v>
      </c>
      <c r="B1059" s="31" t="s">
        <v>472</v>
      </c>
      <c r="C1059" s="31" t="s">
        <v>480</v>
      </c>
      <c r="D1059" s="32" t="n">
        <v>71390</v>
      </c>
      <c r="E1059" s="32" t="n">
        <v>1274</v>
      </c>
      <c r="F1059" s="32" t="n">
        <v>4595</v>
      </c>
      <c r="G1059" s="33" t="n">
        <v>55472.72</v>
      </c>
      <c r="H1059" s="33" t="n">
        <v>17.8456366437876</v>
      </c>
    </row>
    <row r="1060" ht="14.5" customHeight="1">
      <c r="A1060" s="31" t="s">
        <v>49</v>
      </c>
      <c r="B1060" s="31" t="s">
        <v>472</v>
      </c>
      <c r="C1060" s="31" t="s">
        <v>481</v>
      </c>
      <c r="D1060" s="32" t="n">
        <v>91688</v>
      </c>
      <c r="E1060" s="32" t="n">
        <v>1983</v>
      </c>
      <c r="F1060" s="32" t="n">
        <v>6846</v>
      </c>
      <c r="G1060" s="33" t="n">
        <v>80043.29</v>
      </c>
      <c r="H1060" s="33" t="n">
        <v>21.6276939185062</v>
      </c>
    </row>
    <row r="1061" ht="14.5" customHeight="1">
      <c r="A1061" s="31" t="s">
        <v>49</v>
      </c>
      <c r="B1061" s="31" t="s">
        <v>472</v>
      </c>
      <c r="C1061" s="31" t="s">
        <v>482</v>
      </c>
      <c r="D1061" s="32" t="n">
        <v>111360</v>
      </c>
      <c r="E1061" s="32" t="n">
        <v>2885</v>
      </c>
      <c r="F1061" s="32" t="n">
        <v>10654</v>
      </c>
      <c r="G1061" s="33" t="n">
        <v>117252.41</v>
      </c>
      <c r="H1061" s="33" t="n">
        <v>25.9069683908046</v>
      </c>
    </row>
    <row r="1062" ht="14.5" customHeight="1">
      <c r="A1062" s="31" t="s">
        <v>49</v>
      </c>
      <c r="B1062" s="31" t="s">
        <v>472</v>
      </c>
      <c r="C1062" s="31" t="s">
        <v>483</v>
      </c>
      <c r="D1062" s="32" t="n">
        <v>119285</v>
      </c>
      <c r="E1062" s="32" t="n">
        <v>3277</v>
      </c>
      <c r="F1062" s="32" t="n">
        <v>11535</v>
      </c>
      <c r="G1062" s="33" t="n">
        <v>134496.16</v>
      </c>
      <c r="H1062" s="33" t="n">
        <v>27.4720207905437</v>
      </c>
    </row>
    <row r="1063" ht="14.5" customHeight="1">
      <c r="A1063" s="31" t="s">
        <v>49</v>
      </c>
      <c r="B1063" s="31" t="s">
        <v>472</v>
      </c>
      <c r="C1063" s="31" t="s">
        <v>484</v>
      </c>
      <c r="D1063" s="32" t="n">
        <v>127344</v>
      </c>
      <c r="E1063" s="32" t="n">
        <v>4031</v>
      </c>
      <c r="F1063" s="32" t="n">
        <v>14397</v>
      </c>
      <c r="G1063" s="33" t="n">
        <v>155892.56</v>
      </c>
      <c r="H1063" s="33" t="n">
        <v>31.6544163839678</v>
      </c>
    </row>
    <row r="1064" ht="14.5" customHeight="1">
      <c r="A1064" s="31" t="s">
        <v>49</v>
      </c>
      <c r="B1064" s="31" t="s">
        <v>472</v>
      </c>
      <c r="C1064" s="31" t="s">
        <v>473</v>
      </c>
      <c r="D1064" s="32"/>
      <c r="E1064" s="32" t="n">
        <v>8</v>
      </c>
      <c r="F1064" s="32" t="n">
        <v>15</v>
      </c>
      <c r="G1064" s="33" t="n">
        <v>112.29</v>
      </c>
      <c r="H1064" s="33"/>
    </row>
    <row r="1065" ht="14.5" customHeight="1">
      <c r="A1065" s="31" t="s">
        <v>49</v>
      </c>
      <c r="B1065" s="31" t="s">
        <v>473</v>
      </c>
      <c r="C1065" s="31" t="s">
        <v>480</v>
      </c>
      <c r="D1065" s="32"/>
      <c r="E1065" s="32" t="n">
        <v>1774</v>
      </c>
      <c r="F1065" s="32" t="n">
        <v>2264</v>
      </c>
      <c r="G1065" s="33" t="n">
        <v>58782.41</v>
      </c>
      <c r="H1065" s="33"/>
    </row>
    <row r="1066" ht="14.5" customHeight="1">
      <c r="A1066" s="31" t="s">
        <v>49</v>
      </c>
      <c r="B1066" s="31" t="s">
        <v>473</v>
      </c>
      <c r="C1066" s="31" t="s">
        <v>481</v>
      </c>
      <c r="D1066" s="32"/>
      <c r="E1066" s="32" t="n">
        <v>2879</v>
      </c>
      <c r="F1066" s="32" t="n">
        <v>3926</v>
      </c>
      <c r="G1066" s="33" t="n">
        <v>91622.54</v>
      </c>
      <c r="H1066" s="33"/>
    </row>
    <row r="1067" ht="14.5" customHeight="1">
      <c r="A1067" s="31" t="s">
        <v>49</v>
      </c>
      <c r="B1067" s="31" t="s">
        <v>473</v>
      </c>
      <c r="C1067" s="31" t="s">
        <v>482</v>
      </c>
      <c r="D1067" s="32"/>
      <c r="E1067" s="32" t="n">
        <v>3490</v>
      </c>
      <c r="F1067" s="32" t="n">
        <v>4848</v>
      </c>
      <c r="G1067" s="33" t="n">
        <v>110721.58</v>
      </c>
      <c r="H1067" s="33"/>
    </row>
    <row r="1068" ht="14.5" customHeight="1">
      <c r="A1068" s="31" t="s">
        <v>49</v>
      </c>
      <c r="B1068" s="31" t="s">
        <v>473</v>
      </c>
      <c r="C1068" s="31" t="s">
        <v>483</v>
      </c>
      <c r="D1068" s="32"/>
      <c r="E1068" s="32" t="n">
        <v>3826</v>
      </c>
      <c r="F1068" s="32" t="n">
        <v>5501</v>
      </c>
      <c r="G1068" s="33" t="n">
        <v>120795.49</v>
      </c>
      <c r="H1068" s="33"/>
    </row>
    <row r="1069" ht="14.5" customHeight="1">
      <c r="A1069" s="31" t="s">
        <v>49</v>
      </c>
      <c r="B1069" s="31" t="s">
        <v>473</v>
      </c>
      <c r="C1069" s="31" t="s">
        <v>484</v>
      </c>
      <c r="D1069" s="32"/>
      <c r="E1069" s="32" t="n">
        <v>4665</v>
      </c>
      <c r="F1069" s="32" t="n">
        <v>6731</v>
      </c>
      <c r="G1069" s="33" t="n">
        <v>146861.4</v>
      </c>
      <c r="H1069" s="33"/>
    </row>
    <row r="1070" ht="14.5" customHeight="1">
      <c r="A1070" s="31" t="s">
        <v>49</v>
      </c>
      <c r="B1070" s="31" t="s">
        <v>473</v>
      </c>
      <c r="C1070" s="31" t="s">
        <v>473</v>
      </c>
      <c r="D1070" s="32"/>
      <c r="E1070" s="32" t="n">
        <v>61</v>
      </c>
      <c r="F1070" s="32" t="n">
        <v>81</v>
      </c>
      <c r="G1070" s="33" t="n">
        <v>1686.7</v>
      </c>
      <c r="H1070" s="33"/>
    </row>
    <row r="1071" ht="14.5" customHeight="1">
      <c r="A1071" s="31" t="s">
        <v>50</v>
      </c>
      <c r="B1071" s="31" t="s">
        <v>454</v>
      </c>
      <c r="C1071" s="31" t="s">
        <v>480</v>
      </c>
      <c r="D1071" s="32" t="n">
        <v>803640</v>
      </c>
      <c r="E1071" s="32" t="n">
        <v>51</v>
      </c>
      <c r="F1071" s="32" t="n">
        <v>54</v>
      </c>
      <c r="G1071" s="33" t="n">
        <v>1022.18</v>
      </c>
      <c r="H1071" s="33" t="n">
        <v>0.0634612513065552</v>
      </c>
    </row>
    <row r="1072" ht="14.5" customHeight="1">
      <c r="A1072" s="31" t="s">
        <v>50</v>
      </c>
      <c r="B1072" s="31" t="s">
        <v>454</v>
      </c>
      <c r="C1072" s="31" t="s">
        <v>481</v>
      </c>
      <c r="D1072" s="32" t="n">
        <v>699696</v>
      </c>
      <c r="E1072" s="32" t="n">
        <v>61</v>
      </c>
      <c r="F1072" s="32" t="n">
        <v>72</v>
      </c>
      <c r="G1072" s="33" t="n">
        <v>1145.78</v>
      </c>
      <c r="H1072" s="33" t="n">
        <v>0.0871807184834557</v>
      </c>
    </row>
    <row r="1073" ht="14.5" customHeight="1">
      <c r="A1073" s="31" t="s">
        <v>50</v>
      </c>
      <c r="B1073" s="31" t="s">
        <v>454</v>
      </c>
      <c r="C1073" s="31" t="s">
        <v>482</v>
      </c>
      <c r="D1073" s="32" t="n">
        <v>625438</v>
      </c>
      <c r="E1073" s="32" t="n">
        <v>63</v>
      </c>
      <c r="F1073" s="32" t="n">
        <v>74</v>
      </c>
      <c r="G1073" s="33" t="n">
        <v>1287.42</v>
      </c>
      <c r="H1073" s="33" t="n">
        <v>0.100729408830292</v>
      </c>
    </row>
    <row r="1074" ht="14.5" customHeight="1">
      <c r="A1074" s="31" t="s">
        <v>50</v>
      </c>
      <c r="B1074" s="31" t="s">
        <v>454</v>
      </c>
      <c r="C1074" s="31" t="s">
        <v>483</v>
      </c>
      <c r="D1074" s="32" t="n">
        <v>573337</v>
      </c>
      <c r="E1074" s="32" t="n">
        <v>57</v>
      </c>
      <c r="F1074" s="32" t="n">
        <v>64</v>
      </c>
      <c r="G1074" s="33" t="n">
        <v>1038.16</v>
      </c>
      <c r="H1074" s="33" t="n">
        <v>0.0994179688385714</v>
      </c>
    </row>
    <row r="1075" ht="14.5" customHeight="1">
      <c r="A1075" s="31" t="s">
        <v>50</v>
      </c>
      <c r="B1075" s="31" t="s">
        <v>454</v>
      </c>
      <c r="C1075" s="31" t="s">
        <v>484</v>
      </c>
      <c r="D1075" s="32" t="n">
        <v>537336</v>
      </c>
      <c r="E1075" s="32" t="n">
        <v>56</v>
      </c>
      <c r="F1075" s="32" t="n">
        <v>58</v>
      </c>
      <c r="G1075" s="33" t="n">
        <v>1398.32</v>
      </c>
      <c r="H1075" s="33" t="n">
        <v>0.104217845072729</v>
      </c>
    </row>
    <row r="1076" ht="14.5" customHeight="1">
      <c r="A1076" s="31" t="s">
        <v>50</v>
      </c>
      <c r="B1076" s="31" t="s">
        <v>454</v>
      </c>
      <c r="C1076" s="31" t="s">
        <v>473</v>
      </c>
      <c r="D1076" s="32"/>
      <c r="E1076" s="32" t="n">
        <v>1</v>
      </c>
      <c r="F1076" s="32" t="n">
        <v>1</v>
      </c>
      <c r="G1076" s="33" t="n">
        <v>5.45</v>
      </c>
      <c r="H1076" s="33"/>
    </row>
    <row r="1077" ht="14.5" customHeight="1">
      <c r="A1077" s="31" t="s">
        <v>50</v>
      </c>
      <c r="B1077" s="31" t="s">
        <v>455</v>
      </c>
      <c r="C1077" s="31" t="s">
        <v>480</v>
      </c>
      <c r="D1077" s="32" t="n">
        <v>856701</v>
      </c>
      <c r="E1077" s="32" t="n">
        <v>20</v>
      </c>
      <c r="F1077" s="32" t="n">
        <v>23</v>
      </c>
      <c r="G1077" s="33" t="n">
        <v>377.6</v>
      </c>
      <c r="H1077" s="33" t="n">
        <v>0.0233453678704706</v>
      </c>
    </row>
    <row r="1078" ht="14.5" customHeight="1">
      <c r="A1078" s="31" t="s">
        <v>50</v>
      </c>
      <c r="B1078" s="31" t="s">
        <v>455</v>
      </c>
      <c r="C1078" s="31" t="s">
        <v>481</v>
      </c>
      <c r="D1078" s="32" t="n">
        <v>738127</v>
      </c>
      <c r="E1078" s="32" t="n">
        <v>36</v>
      </c>
      <c r="F1078" s="32" t="n">
        <v>40</v>
      </c>
      <c r="G1078" s="33" t="n">
        <v>711.5</v>
      </c>
      <c r="H1078" s="33" t="n">
        <v>0.0487720947750184</v>
      </c>
    </row>
    <row r="1079" ht="14.5" customHeight="1">
      <c r="A1079" s="31" t="s">
        <v>50</v>
      </c>
      <c r="B1079" s="31" t="s">
        <v>455</v>
      </c>
      <c r="C1079" s="31" t="s">
        <v>482</v>
      </c>
      <c r="D1079" s="32" t="n">
        <v>666876</v>
      </c>
      <c r="E1079" s="32" t="n">
        <v>39</v>
      </c>
      <c r="F1079" s="32" t="n">
        <v>41</v>
      </c>
      <c r="G1079" s="33" t="n">
        <v>711.88</v>
      </c>
      <c r="H1079" s="33" t="n">
        <v>0.0584816367660555</v>
      </c>
    </row>
    <row r="1080" ht="14.5" customHeight="1">
      <c r="A1080" s="31" t="s">
        <v>50</v>
      </c>
      <c r="B1080" s="31" t="s">
        <v>455</v>
      </c>
      <c r="C1080" s="31" t="s">
        <v>483</v>
      </c>
      <c r="D1080" s="32" t="n">
        <v>634094</v>
      </c>
      <c r="E1080" s="32" t="n">
        <v>25</v>
      </c>
      <c r="F1080" s="32" t="n">
        <v>26</v>
      </c>
      <c r="G1080" s="33" t="n">
        <v>442.3</v>
      </c>
      <c r="H1080" s="33" t="n">
        <v>0.039426331111791</v>
      </c>
    </row>
    <row r="1081" ht="14.5" customHeight="1">
      <c r="A1081" s="31" t="s">
        <v>50</v>
      </c>
      <c r="B1081" s="31" t="s">
        <v>455</v>
      </c>
      <c r="C1081" s="31" t="s">
        <v>484</v>
      </c>
      <c r="D1081" s="32" t="n">
        <v>643660</v>
      </c>
      <c r="E1081" s="32" t="n">
        <v>36</v>
      </c>
      <c r="F1081" s="32" t="n">
        <v>40</v>
      </c>
      <c r="G1081" s="33" t="n">
        <v>718.26</v>
      </c>
      <c r="H1081" s="33" t="n">
        <v>0.0559301494577883</v>
      </c>
    </row>
    <row r="1082" ht="14.5" customHeight="1">
      <c r="A1082" s="31" t="s">
        <v>50</v>
      </c>
      <c r="B1082" s="31" t="s">
        <v>456</v>
      </c>
      <c r="C1082" s="31" t="s">
        <v>480</v>
      </c>
      <c r="D1082" s="32" t="n">
        <v>802905</v>
      </c>
      <c r="E1082" s="32" t="n">
        <v>176</v>
      </c>
      <c r="F1082" s="32" t="n">
        <v>613</v>
      </c>
      <c r="G1082" s="33" t="n">
        <v>3548.85</v>
      </c>
      <c r="H1082" s="33" t="n">
        <v>0.21920401541901</v>
      </c>
    </row>
    <row r="1083" ht="14.5" customHeight="1">
      <c r="A1083" s="31" t="s">
        <v>50</v>
      </c>
      <c r="B1083" s="31" t="s">
        <v>456</v>
      </c>
      <c r="C1083" s="31" t="s">
        <v>481</v>
      </c>
      <c r="D1083" s="32" t="n">
        <v>690455</v>
      </c>
      <c r="E1083" s="32" t="n">
        <v>154</v>
      </c>
      <c r="F1083" s="32" t="n">
        <v>573</v>
      </c>
      <c r="G1083" s="33" t="n">
        <v>4371</v>
      </c>
      <c r="H1083" s="33" t="n">
        <v>0.223041327820061</v>
      </c>
    </row>
    <row r="1084" ht="14.5" customHeight="1">
      <c r="A1084" s="31" t="s">
        <v>50</v>
      </c>
      <c r="B1084" s="31" t="s">
        <v>456</v>
      </c>
      <c r="C1084" s="31" t="s">
        <v>482</v>
      </c>
      <c r="D1084" s="32" t="n">
        <v>642586</v>
      </c>
      <c r="E1084" s="32" t="n">
        <v>152</v>
      </c>
      <c r="F1084" s="32" t="n">
        <v>418</v>
      </c>
      <c r="G1084" s="33" t="n">
        <v>2881.1</v>
      </c>
      <c r="H1084" s="33" t="n">
        <v>0.236544213537176</v>
      </c>
    </row>
    <row r="1085" ht="14.5" customHeight="1">
      <c r="A1085" s="31" t="s">
        <v>50</v>
      </c>
      <c r="B1085" s="31" t="s">
        <v>456</v>
      </c>
      <c r="C1085" s="31" t="s">
        <v>483</v>
      </c>
      <c r="D1085" s="32" t="n">
        <v>628351</v>
      </c>
      <c r="E1085" s="32" t="n">
        <v>155</v>
      </c>
      <c r="F1085" s="32" t="n">
        <v>508</v>
      </c>
      <c r="G1085" s="33" t="n">
        <v>3519.87</v>
      </c>
      <c r="H1085" s="33" t="n">
        <v>0.246677414375087</v>
      </c>
    </row>
    <row r="1086" ht="14.5" customHeight="1">
      <c r="A1086" s="31" t="s">
        <v>50</v>
      </c>
      <c r="B1086" s="31" t="s">
        <v>456</v>
      </c>
      <c r="C1086" s="31" t="s">
        <v>484</v>
      </c>
      <c r="D1086" s="32" t="n">
        <v>671282</v>
      </c>
      <c r="E1086" s="32" t="n">
        <v>172</v>
      </c>
      <c r="F1086" s="32" t="n">
        <v>444</v>
      </c>
      <c r="G1086" s="33" t="n">
        <v>3542.17</v>
      </c>
      <c r="H1086" s="33" t="n">
        <v>0.256226146388552</v>
      </c>
    </row>
    <row r="1087" ht="14.5" customHeight="1">
      <c r="A1087" s="31" t="s">
        <v>50</v>
      </c>
      <c r="B1087" s="31" t="s">
        <v>456</v>
      </c>
      <c r="C1087" s="31" t="s">
        <v>473</v>
      </c>
      <c r="D1087" s="32"/>
      <c r="E1087" s="32" t="n">
        <v>1</v>
      </c>
      <c r="F1087" s="32" t="n">
        <v>1</v>
      </c>
      <c r="G1087" s="33" t="n">
        <v>3.44</v>
      </c>
      <c r="H1087" s="33"/>
    </row>
    <row r="1088" ht="14.5" customHeight="1">
      <c r="A1088" s="31" t="s">
        <v>50</v>
      </c>
      <c r="B1088" s="31" t="s">
        <v>457</v>
      </c>
      <c r="C1088" s="31" t="s">
        <v>480</v>
      </c>
      <c r="D1088" s="32" t="n">
        <v>693416</v>
      </c>
      <c r="E1088" s="32" t="n">
        <v>1008</v>
      </c>
      <c r="F1088" s="32" t="n">
        <v>2938</v>
      </c>
      <c r="G1088" s="33" t="n">
        <v>55591.74</v>
      </c>
      <c r="H1088" s="33" t="n">
        <v>1.45367283131627</v>
      </c>
    </row>
    <row r="1089" ht="14.5" customHeight="1">
      <c r="A1089" s="31" t="s">
        <v>50</v>
      </c>
      <c r="B1089" s="31" t="s">
        <v>457</v>
      </c>
      <c r="C1089" s="31" t="s">
        <v>481</v>
      </c>
      <c r="D1089" s="32" t="n">
        <v>635109</v>
      </c>
      <c r="E1089" s="32" t="n">
        <v>1100</v>
      </c>
      <c r="F1089" s="32" t="n">
        <v>2901</v>
      </c>
      <c r="G1089" s="33" t="n">
        <v>70200.1</v>
      </c>
      <c r="H1089" s="33" t="n">
        <v>1.73198616300509</v>
      </c>
    </row>
    <row r="1090" ht="14.5" customHeight="1">
      <c r="A1090" s="31" t="s">
        <v>50</v>
      </c>
      <c r="B1090" s="31" t="s">
        <v>457</v>
      </c>
      <c r="C1090" s="31" t="s">
        <v>482</v>
      </c>
      <c r="D1090" s="32" t="n">
        <v>593491</v>
      </c>
      <c r="E1090" s="32" t="n">
        <v>1129</v>
      </c>
      <c r="F1090" s="32" t="n">
        <v>2911</v>
      </c>
      <c r="G1090" s="33" t="n">
        <v>72533.6</v>
      </c>
      <c r="H1090" s="33" t="n">
        <v>1.90230348901668</v>
      </c>
    </row>
    <row r="1091" ht="14.5" customHeight="1">
      <c r="A1091" s="31" t="s">
        <v>50</v>
      </c>
      <c r="B1091" s="31" t="s">
        <v>457</v>
      </c>
      <c r="C1091" s="31" t="s">
        <v>483</v>
      </c>
      <c r="D1091" s="32" t="n">
        <v>579355</v>
      </c>
      <c r="E1091" s="32" t="n">
        <v>1111</v>
      </c>
      <c r="F1091" s="32" t="n">
        <v>2963</v>
      </c>
      <c r="G1091" s="33" t="n">
        <v>74058.83</v>
      </c>
      <c r="H1091" s="33" t="n">
        <v>1.91764980020885</v>
      </c>
    </row>
    <row r="1092" ht="14.5" customHeight="1">
      <c r="A1092" s="31" t="s">
        <v>50</v>
      </c>
      <c r="B1092" s="31" t="s">
        <v>457</v>
      </c>
      <c r="C1092" s="31" t="s">
        <v>484</v>
      </c>
      <c r="D1092" s="32" t="n">
        <v>614500</v>
      </c>
      <c r="E1092" s="32" t="n">
        <v>1212</v>
      </c>
      <c r="F1092" s="32" t="n">
        <v>3249</v>
      </c>
      <c r="G1092" s="33" t="n">
        <v>84990.97</v>
      </c>
      <c r="H1092" s="33" t="n">
        <v>1.97233523189585</v>
      </c>
    </row>
    <row r="1093" ht="14.5" customHeight="1">
      <c r="A1093" s="31" t="s">
        <v>50</v>
      </c>
      <c r="B1093" s="31" t="s">
        <v>457</v>
      </c>
      <c r="C1093" s="31" t="s">
        <v>473</v>
      </c>
      <c r="D1093" s="32"/>
      <c r="E1093" s="32" t="n">
        <v>5</v>
      </c>
      <c r="F1093" s="32" t="n">
        <v>5</v>
      </c>
      <c r="G1093" s="33" t="n">
        <v>285.64</v>
      </c>
      <c r="H1093" s="33"/>
    </row>
    <row r="1094" ht="14.5" customHeight="1">
      <c r="A1094" s="31" t="s">
        <v>50</v>
      </c>
      <c r="B1094" s="31" t="s">
        <v>458</v>
      </c>
      <c r="C1094" s="31" t="s">
        <v>480</v>
      </c>
      <c r="D1094" s="32" t="n">
        <v>761436</v>
      </c>
      <c r="E1094" s="32" t="n">
        <v>2772</v>
      </c>
      <c r="F1094" s="32" t="n">
        <v>9141</v>
      </c>
      <c r="G1094" s="33" t="n">
        <v>200463.84</v>
      </c>
      <c r="H1094" s="33" t="n">
        <v>3.64048981135644</v>
      </c>
    </row>
    <row r="1095" ht="14.5" customHeight="1">
      <c r="A1095" s="31" t="s">
        <v>50</v>
      </c>
      <c r="B1095" s="31" t="s">
        <v>458</v>
      </c>
      <c r="C1095" s="31" t="s">
        <v>481</v>
      </c>
      <c r="D1095" s="32" t="n">
        <v>827189</v>
      </c>
      <c r="E1095" s="32" t="n">
        <v>3244</v>
      </c>
      <c r="F1095" s="32" t="n">
        <v>9445</v>
      </c>
      <c r="G1095" s="33" t="n">
        <v>242677.76</v>
      </c>
      <c r="H1095" s="33" t="n">
        <v>3.92171559341336</v>
      </c>
    </row>
    <row r="1096" ht="14.5" customHeight="1">
      <c r="A1096" s="31" t="s">
        <v>50</v>
      </c>
      <c r="B1096" s="31" t="s">
        <v>458</v>
      </c>
      <c r="C1096" s="31" t="s">
        <v>482</v>
      </c>
      <c r="D1096" s="32" t="n">
        <v>727815</v>
      </c>
      <c r="E1096" s="32" t="n">
        <v>2991</v>
      </c>
      <c r="F1096" s="32" t="n">
        <v>8665</v>
      </c>
      <c r="G1096" s="33" t="n">
        <v>230325.12</v>
      </c>
      <c r="H1096" s="33" t="n">
        <v>4.109560808722</v>
      </c>
    </row>
    <row r="1097" ht="14.5" customHeight="1">
      <c r="A1097" s="31" t="s">
        <v>50</v>
      </c>
      <c r="B1097" s="31" t="s">
        <v>458</v>
      </c>
      <c r="C1097" s="31" t="s">
        <v>483</v>
      </c>
      <c r="D1097" s="32" t="n">
        <v>617707</v>
      </c>
      <c r="E1097" s="32" t="n">
        <v>2844</v>
      </c>
      <c r="F1097" s="32" t="n">
        <v>8373</v>
      </c>
      <c r="G1097" s="33" t="n">
        <v>223957.43</v>
      </c>
      <c r="H1097" s="33" t="n">
        <v>4.6041246092403</v>
      </c>
    </row>
    <row r="1098" ht="14.5" customHeight="1">
      <c r="A1098" s="31" t="s">
        <v>50</v>
      </c>
      <c r="B1098" s="31" t="s">
        <v>458</v>
      </c>
      <c r="C1098" s="31" t="s">
        <v>484</v>
      </c>
      <c r="D1098" s="32" t="n">
        <v>538375</v>
      </c>
      <c r="E1098" s="32" t="n">
        <v>2728</v>
      </c>
      <c r="F1098" s="32" t="n">
        <v>7718</v>
      </c>
      <c r="G1098" s="33" t="n">
        <v>219467.84</v>
      </c>
      <c r="H1098" s="33" t="n">
        <v>5.06710006965405</v>
      </c>
    </row>
    <row r="1099" ht="14.5" customHeight="1">
      <c r="A1099" s="31" t="s">
        <v>50</v>
      </c>
      <c r="B1099" s="31" t="s">
        <v>458</v>
      </c>
      <c r="C1099" s="31" t="s">
        <v>473</v>
      </c>
      <c r="D1099" s="32"/>
      <c r="E1099" s="32" t="n">
        <v>16</v>
      </c>
      <c r="F1099" s="32" t="n">
        <v>17</v>
      </c>
      <c r="G1099" s="33" t="n">
        <v>1353.6</v>
      </c>
      <c r="H1099" s="33"/>
    </row>
    <row r="1100" ht="14.5" customHeight="1">
      <c r="A1100" s="31" t="s">
        <v>50</v>
      </c>
      <c r="B1100" s="31" t="s">
        <v>459</v>
      </c>
      <c r="C1100" s="31" t="s">
        <v>480</v>
      </c>
      <c r="D1100" s="32" t="n">
        <v>877255</v>
      </c>
      <c r="E1100" s="32" t="n">
        <v>4365</v>
      </c>
      <c r="F1100" s="32" t="n">
        <v>14758</v>
      </c>
      <c r="G1100" s="33" t="n">
        <v>327721.76</v>
      </c>
      <c r="H1100" s="33" t="n">
        <v>4.97574821460123</v>
      </c>
    </row>
    <row r="1101" ht="14.5" customHeight="1">
      <c r="A1101" s="31" t="s">
        <v>50</v>
      </c>
      <c r="B1101" s="31" t="s">
        <v>459</v>
      </c>
      <c r="C1101" s="31" t="s">
        <v>481</v>
      </c>
      <c r="D1101" s="32" t="n">
        <v>916449</v>
      </c>
      <c r="E1101" s="32" t="n">
        <v>4783</v>
      </c>
      <c r="F1101" s="32" t="n">
        <v>14910</v>
      </c>
      <c r="G1101" s="33" t="n">
        <v>370047.64</v>
      </c>
      <c r="H1101" s="33" t="n">
        <v>5.2190574707376</v>
      </c>
    </row>
    <row r="1102" ht="14.5" customHeight="1">
      <c r="A1102" s="31" t="s">
        <v>50</v>
      </c>
      <c r="B1102" s="31" t="s">
        <v>459</v>
      </c>
      <c r="C1102" s="31" t="s">
        <v>482</v>
      </c>
      <c r="D1102" s="32" t="n">
        <v>784483</v>
      </c>
      <c r="E1102" s="32" t="n">
        <v>4352</v>
      </c>
      <c r="F1102" s="32" t="n">
        <v>13348</v>
      </c>
      <c r="G1102" s="33" t="n">
        <v>345121.2</v>
      </c>
      <c r="H1102" s="33" t="n">
        <v>5.54760268864972</v>
      </c>
    </row>
    <row r="1103" ht="14.5" customHeight="1">
      <c r="A1103" s="31" t="s">
        <v>50</v>
      </c>
      <c r="B1103" s="31" t="s">
        <v>459</v>
      </c>
      <c r="C1103" s="31" t="s">
        <v>483</v>
      </c>
      <c r="D1103" s="32" t="n">
        <v>659304</v>
      </c>
      <c r="E1103" s="32" t="n">
        <v>3676</v>
      </c>
      <c r="F1103" s="32" t="n">
        <v>11035</v>
      </c>
      <c r="G1103" s="33" t="n">
        <v>280760.1</v>
      </c>
      <c r="H1103" s="33" t="n">
        <v>5.57557666872945</v>
      </c>
    </row>
    <row r="1104" ht="14.5" customHeight="1">
      <c r="A1104" s="31" t="s">
        <v>50</v>
      </c>
      <c r="B1104" s="31" t="s">
        <v>459</v>
      </c>
      <c r="C1104" s="31" t="s">
        <v>484</v>
      </c>
      <c r="D1104" s="32" t="n">
        <v>534002</v>
      </c>
      <c r="E1104" s="32" t="n">
        <v>3510</v>
      </c>
      <c r="F1104" s="32" t="n">
        <v>10437</v>
      </c>
      <c r="G1104" s="33" t="n">
        <v>278804.21</v>
      </c>
      <c r="H1104" s="33" t="n">
        <v>6.5730090898536</v>
      </c>
    </row>
    <row r="1105" ht="14.5" customHeight="1">
      <c r="A1105" s="31" t="s">
        <v>50</v>
      </c>
      <c r="B1105" s="31" t="s">
        <v>459</v>
      </c>
      <c r="C1105" s="31" t="s">
        <v>473</v>
      </c>
      <c r="D1105" s="32"/>
      <c r="E1105" s="32" t="n">
        <v>22</v>
      </c>
      <c r="F1105" s="32" t="n">
        <v>27</v>
      </c>
      <c r="G1105" s="33" t="n">
        <v>1895.35</v>
      </c>
      <c r="H1105" s="33"/>
    </row>
    <row r="1106" ht="14.5" customHeight="1">
      <c r="A1106" s="31" t="s">
        <v>50</v>
      </c>
      <c r="B1106" s="31" t="s">
        <v>460</v>
      </c>
      <c r="C1106" s="31" t="s">
        <v>480</v>
      </c>
      <c r="D1106" s="32" t="n">
        <v>884748</v>
      </c>
      <c r="E1106" s="32" t="n">
        <v>5644</v>
      </c>
      <c r="F1106" s="32" t="n">
        <v>18396</v>
      </c>
      <c r="G1106" s="33" t="n">
        <v>419341.28</v>
      </c>
      <c r="H1106" s="33" t="n">
        <v>6.37921758512028</v>
      </c>
    </row>
    <row r="1107" ht="14.5" customHeight="1">
      <c r="A1107" s="31" t="s">
        <v>50</v>
      </c>
      <c r="B1107" s="31" t="s">
        <v>460</v>
      </c>
      <c r="C1107" s="31" t="s">
        <v>481</v>
      </c>
      <c r="D1107" s="32" t="n">
        <v>916336</v>
      </c>
      <c r="E1107" s="32" t="n">
        <v>6076</v>
      </c>
      <c r="F1107" s="32" t="n">
        <v>18220</v>
      </c>
      <c r="G1107" s="33" t="n">
        <v>466524.11</v>
      </c>
      <c r="H1107" s="33" t="n">
        <v>6.63075553072236</v>
      </c>
    </row>
    <row r="1108" ht="14.5" customHeight="1">
      <c r="A1108" s="31" t="s">
        <v>50</v>
      </c>
      <c r="B1108" s="31" t="s">
        <v>460</v>
      </c>
      <c r="C1108" s="31" t="s">
        <v>482</v>
      </c>
      <c r="D1108" s="32" t="n">
        <v>793509</v>
      </c>
      <c r="E1108" s="32" t="n">
        <v>5801</v>
      </c>
      <c r="F1108" s="32" t="n">
        <v>16307</v>
      </c>
      <c r="G1108" s="33" t="n">
        <v>441516.8</v>
      </c>
      <c r="H1108" s="33" t="n">
        <v>7.31056610574045</v>
      </c>
    </row>
    <row r="1109" ht="14.5" customHeight="1">
      <c r="A1109" s="31" t="s">
        <v>50</v>
      </c>
      <c r="B1109" s="31" t="s">
        <v>460</v>
      </c>
      <c r="C1109" s="31" t="s">
        <v>483</v>
      </c>
      <c r="D1109" s="32" t="n">
        <v>675159</v>
      </c>
      <c r="E1109" s="32" t="n">
        <v>5268</v>
      </c>
      <c r="F1109" s="32" t="n">
        <v>14894</v>
      </c>
      <c r="G1109" s="33" t="n">
        <v>406260.78</v>
      </c>
      <c r="H1109" s="33" t="n">
        <v>7.80260649713623</v>
      </c>
    </row>
    <row r="1110" ht="14.5" customHeight="1">
      <c r="A1110" s="31" t="s">
        <v>50</v>
      </c>
      <c r="B1110" s="31" t="s">
        <v>460</v>
      </c>
      <c r="C1110" s="31" t="s">
        <v>484</v>
      </c>
      <c r="D1110" s="32" t="n">
        <v>554900</v>
      </c>
      <c r="E1110" s="32" t="n">
        <v>4912</v>
      </c>
      <c r="F1110" s="32" t="n">
        <v>13522</v>
      </c>
      <c r="G1110" s="33" t="n">
        <v>387978.14</v>
      </c>
      <c r="H1110" s="33" t="n">
        <v>8.85204541358804</v>
      </c>
    </row>
    <row r="1111" ht="14.5" customHeight="1">
      <c r="A1111" s="31" t="s">
        <v>50</v>
      </c>
      <c r="B1111" s="31" t="s">
        <v>460</v>
      </c>
      <c r="C1111" s="31" t="s">
        <v>473</v>
      </c>
      <c r="D1111" s="32"/>
      <c r="E1111" s="32" t="n">
        <v>34</v>
      </c>
      <c r="F1111" s="32" t="n">
        <v>34</v>
      </c>
      <c r="G1111" s="33" t="n">
        <v>2483.03</v>
      </c>
      <c r="H1111" s="33"/>
    </row>
    <row r="1112" ht="14.5" customHeight="1">
      <c r="A1112" s="31" t="s">
        <v>50</v>
      </c>
      <c r="B1112" s="31" t="s">
        <v>461</v>
      </c>
      <c r="C1112" s="31" t="s">
        <v>480</v>
      </c>
      <c r="D1112" s="32" t="n">
        <v>811851</v>
      </c>
      <c r="E1112" s="32" t="n">
        <v>8781</v>
      </c>
      <c r="F1112" s="32" t="n">
        <v>32473</v>
      </c>
      <c r="G1112" s="33" t="n">
        <v>659998.48</v>
      </c>
      <c r="H1112" s="33" t="n">
        <v>10.816024122653</v>
      </c>
    </row>
    <row r="1113" ht="14.5" customHeight="1">
      <c r="A1113" s="31" t="s">
        <v>50</v>
      </c>
      <c r="B1113" s="31" t="s">
        <v>461</v>
      </c>
      <c r="C1113" s="31" t="s">
        <v>481</v>
      </c>
      <c r="D1113" s="32" t="n">
        <v>841753</v>
      </c>
      <c r="E1113" s="32" t="n">
        <v>9281</v>
      </c>
      <c r="F1113" s="32" t="n">
        <v>32116</v>
      </c>
      <c r="G1113" s="33" t="n">
        <v>734863.56</v>
      </c>
      <c r="H1113" s="33" t="n">
        <v>11.0257997298495</v>
      </c>
    </row>
    <row r="1114" ht="14.5" customHeight="1">
      <c r="A1114" s="31" t="s">
        <v>50</v>
      </c>
      <c r="B1114" s="31" t="s">
        <v>461</v>
      </c>
      <c r="C1114" s="31" t="s">
        <v>482</v>
      </c>
      <c r="D1114" s="32" t="n">
        <v>764482</v>
      </c>
      <c r="E1114" s="32" t="n">
        <v>9356</v>
      </c>
      <c r="F1114" s="32" t="n">
        <v>31328</v>
      </c>
      <c r="G1114" s="33" t="n">
        <v>749681.97</v>
      </c>
      <c r="H1114" s="33" t="n">
        <v>12.2383522437415</v>
      </c>
    </row>
    <row r="1115" ht="14.5" customHeight="1">
      <c r="A1115" s="31" t="s">
        <v>50</v>
      </c>
      <c r="B1115" s="31" t="s">
        <v>461</v>
      </c>
      <c r="C1115" s="31" t="s">
        <v>483</v>
      </c>
      <c r="D1115" s="32" t="n">
        <v>692414</v>
      </c>
      <c r="E1115" s="32" t="n">
        <v>8830</v>
      </c>
      <c r="F1115" s="32" t="n">
        <v>30409</v>
      </c>
      <c r="G1115" s="33" t="n">
        <v>709440.97</v>
      </c>
      <c r="H1115" s="33" t="n">
        <v>12.7524862293368</v>
      </c>
    </row>
    <row r="1116" ht="14.5" customHeight="1">
      <c r="A1116" s="31" t="s">
        <v>50</v>
      </c>
      <c r="B1116" s="31" t="s">
        <v>461</v>
      </c>
      <c r="C1116" s="31" t="s">
        <v>484</v>
      </c>
      <c r="D1116" s="32" t="n">
        <v>627709</v>
      </c>
      <c r="E1116" s="32" t="n">
        <v>8808</v>
      </c>
      <c r="F1116" s="32" t="n">
        <v>27967</v>
      </c>
      <c r="G1116" s="33" t="n">
        <v>711912.93</v>
      </c>
      <c r="H1116" s="33" t="n">
        <v>14.031979786812</v>
      </c>
    </row>
    <row r="1117" ht="14.5" customHeight="1">
      <c r="A1117" s="31" t="s">
        <v>50</v>
      </c>
      <c r="B1117" s="31" t="s">
        <v>461</v>
      </c>
      <c r="C1117" s="31" t="s">
        <v>473</v>
      </c>
      <c r="D1117" s="32"/>
      <c r="E1117" s="32" t="n">
        <v>56</v>
      </c>
      <c r="F1117" s="32" t="n">
        <v>71</v>
      </c>
      <c r="G1117" s="33" t="n">
        <v>4592.23</v>
      </c>
      <c r="H1117" s="33"/>
    </row>
    <row r="1118" ht="14.5" customHeight="1">
      <c r="A1118" s="31" t="s">
        <v>50</v>
      </c>
      <c r="B1118" s="31" t="s">
        <v>462</v>
      </c>
      <c r="C1118" s="31" t="s">
        <v>480</v>
      </c>
      <c r="D1118" s="32" t="n">
        <v>689841</v>
      </c>
      <c r="E1118" s="32" t="n">
        <v>22501</v>
      </c>
      <c r="F1118" s="32" t="n">
        <v>99366</v>
      </c>
      <c r="G1118" s="33" t="n">
        <v>1903544.31</v>
      </c>
      <c r="H1118" s="33" t="n">
        <v>32.6176611711974</v>
      </c>
    </row>
    <row r="1119" ht="14.5" customHeight="1">
      <c r="A1119" s="31" t="s">
        <v>50</v>
      </c>
      <c r="B1119" s="31" t="s">
        <v>462</v>
      </c>
      <c r="C1119" s="31" t="s">
        <v>481</v>
      </c>
      <c r="D1119" s="32" t="n">
        <v>722864</v>
      </c>
      <c r="E1119" s="32" t="n">
        <v>26646</v>
      </c>
      <c r="F1119" s="32" t="n">
        <v>117858</v>
      </c>
      <c r="G1119" s="33" t="n">
        <v>2342958.84</v>
      </c>
      <c r="H1119" s="33" t="n">
        <v>36.8617056597092</v>
      </c>
    </row>
    <row r="1120" ht="14.5" customHeight="1">
      <c r="A1120" s="31" t="s">
        <v>50</v>
      </c>
      <c r="B1120" s="31" t="s">
        <v>462</v>
      </c>
      <c r="C1120" s="31" t="s">
        <v>482</v>
      </c>
      <c r="D1120" s="32" t="n">
        <v>699886</v>
      </c>
      <c r="E1120" s="32" t="n">
        <v>30598</v>
      </c>
      <c r="F1120" s="32" t="n">
        <v>140378</v>
      </c>
      <c r="G1120" s="33" t="n">
        <v>2773138.98</v>
      </c>
      <c r="H1120" s="33" t="n">
        <v>43.7185484493189</v>
      </c>
    </row>
    <row r="1121" ht="14.5" customHeight="1">
      <c r="A1121" s="31" t="s">
        <v>50</v>
      </c>
      <c r="B1121" s="31" t="s">
        <v>462</v>
      </c>
      <c r="C1121" s="31" t="s">
        <v>483</v>
      </c>
      <c r="D1121" s="32" t="n">
        <v>677912</v>
      </c>
      <c r="E1121" s="32" t="n">
        <v>32568</v>
      </c>
      <c r="F1121" s="32" t="n">
        <v>149613</v>
      </c>
      <c r="G1121" s="33" t="n">
        <v>3011088.31</v>
      </c>
      <c r="H1121" s="33" t="n">
        <v>48.041633722371</v>
      </c>
    </row>
    <row r="1122" ht="14.5" customHeight="1">
      <c r="A1122" s="31" t="s">
        <v>50</v>
      </c>
      <c r="B1122" s="31" t="s">
        <v>462</v>
      </c>
      <c r="C1122" s="31" t="s">
        <v>484</v>
      </c>
      <c r="D1122" s="32" t="n">
        <v>685800</v>
      </c>
      <c r="E1122" s="32" t="n">
        <v>36188</v>
      </c>
      <c r="F1122" s="32" t="n">
        <v>166409</v>
      </c>
      <c r="G1122" s="33" t="n">
        <v>3421514.51</v>
      </c>
      <c r="H1122" s="33" t="n">
        <v>52.7675707203266</v>
      </c>
    </row>
    <row r="1123" ht="14.5" customHeight="1">
      <c r="A1123" s="31" t="s">
        <v>50</v>
      </c>
      <c r="B1123" s="31" t="s">
        <v>462</v>
      </c>
      <c r="C1123" s="31" t="s">
        <v>473</v>
      </c>
      <c r="D1123" s="32"/>
      <c r="E1123" s="32" t="n">
        <v>111</v>
      </c>
      <c r="F1123" s="32" t="n">
        <v>200</v>
      </c>
      <c r="G1123" s="33" t="n">
        <v>8175.03</v>
      </c>
      <c r="H1123" s="33"/>
    </row>
    <row r="1124" ht="14.5" customHeight="1">
      <c r="A1124" s="31" t="s">
        <v>50</v>
      </c>
      <c r="B1124" s="31" t="s">
        <v>463</v>
      </c>
      <c r="C1124" s="31" t="s">
        <v>480</v>
      </c>
      <c r="D1124" s="32" t="n">
        <v>683053</v>
      </c>
      <c r="E1124" s="32" t="n">
        <v>54304</v>
      </c>
      <c r="F1124" s="32" t="n">
        <v>273199</v>
      </c>
      <c r="G1124" s="33" t="n">
        <v>5131797.02</v>
      </c>
      <c r="H1124" s="33" t="n">
        <v>79.501883455603</v>
      </c>
    </row>
    <row r="1125" ht="14.5" customHeight="1">
      <c r="A1125" s="31" t="s">
        <v>50</v>
      </c>
      <c r="B1125" s="31" t="s">
        <v>463</v>
      </c>
      <c r="C1125" s="31" t="s">
        <v>481</v>
      </c>
      <c r="D1125" s="32" t="n">
        <v>718418</v>
      </c>
      <c r="E1125" s="32" t="n">
        <v>68436</v>
      </c>
      <c r="F1125" s="32" t="n">
        <v>352613</v>
      </c>
      <c r="G1125" s="33" t="n">
        <v>6766570.11</v>
      </c>
      <c r="H1125" s="33" t="n">
        <v>95.2593058637172</v>
      </c>
    </row>
    <row r="1126" ht="14.5" customHeight="1">
      <c r="A1126" s="31" t="s">
        <v>50</v>
      </c>
      <c r="B1126" s="31" t="s">
        <v>463</v>
      </c>
      <c r="C1126" s="31" t="s">
        <v>482</v>
      </c>
      <c r="D1126" s="32" t="n">
        <v>729368</v>
      </c>
      <c r="E1126" s="32" t="n">
        <v>83498</v>
      </c>
      <c r="F1126" s="32" t="n">
        <v>458431</v>
      </c>
      <c r="G1126" s="33" t="n">
        <v>8664241.18</v>
      </c>
      <c r="H1126" s="33" t="n">
        <v>114.479933312128</v>
      </c>
    </row>
    <row r="1127" ht="14.5" customHeight="1">
      <c r="A1127" s="31" t="s">
        <v>50</v>
      </c>
      <c r="B1127" s="31" t="s">
        <v>463</v>
      </c>
      <c r="C1127" s="31" t="s">
        <v>483</v>
      </c>
      <c r="D1127" s="32" t="n">
        <v>739559</v>
      </c>
      <c r="E1127" s="32" t="n">
        <v>95380</v>
      </c>
      <c r="F1127" s="32" t="n">
        <v>531968</v>
      </c>
      <c r="G1127" s="33" t="n">
        <v>10152322.6</v>
      </c>
      <c r="H1127" s="33" t="n">
        <v>128.968750295784</v>
      </c>
    </row>
    <row r="1128" ht="14.5" customHeight="1">
      <c r="A1128" s="31" t="s">
        <v>50</v>
      </c>
      <c r="B1128" s="31" t="s">
        <v>463</v>
      </c>
      <c r="C1128" s="31" t="s">
        <v>484</v>
      </c>
      <c r="D1128" s="32" t="n">
        <v>768241</v>
      </c>
      <c r="E1128" s="32" t="n">
        <v>113319</v>
      </c>
      <c r="F1128" s="32" t="n">
        <v>632403</v>
      </c>
      <c r="G1128" s="33" t="n">
        <v>12327486.69</v>
      </c>
      <c r="H1128" s="33" t="n">
        <v>147.504494032472</v>
      </c>
    </row>
    <row r="1129" ht="14.5" customHeight="1">
      <c r="A1129" s="31" t="s">
        <v>50</v>
      </c>
      <c r="B1129" s="31" t="s">
        <v>463</v>
      </c>
      <c r="C1129" s="31" t="s">
        <v>473</v>
      </c>
      <c r="D1129" s="32"/>
      <c r="E1129" s="32" t="n">
        <v>175</v>
      </c>
      <c r="F1129" s="32" t="n">
        <v>341</v>
      </c>
      <c r="G1129" s="33" t="n">
        <v>9861.68</v>
      </c>
      <c r="H1129" s="33"/>
    </row>
    <row r="1130" ht="14.5" customHeight="1">
      <c r="A1130" s="31" t="s">
        <v>50</v>
      </c>
      <c r="B1130" s="31" t="s">
        <v>464</v>
      </c>
      <c r="C1130" s="31" t="s">
        <v>480</v>
      </c>
      <c r="D1130" s="32" t="n">
        <v>709427</v>
      </c>
      <c r="E1130" s="32" t="n">
        <v>83273</v>
      </c>
      <c r="F1130" s="32" t="n">
        <v>457377</v>
      </c>
      <c r="G1130" s="33" t="n">
        <v>8444313.3</v>
      </c>
      <c r="H1130" s="33" t="n">
        <v>117.380646634537</v>
      </c>
    </row>
    <row r="1131" ht="14.5" customHeight="1">
      <c r="A1131" s="31" t="s">
        <v>50</v>
      </c>
      <c r="B1131" s="31" t="s">
        <v>464</v>
      </c>
      <c r="C1131" s="31" t="s">
        <v>481</v>
      </c>
      <c r="D1131" s="32" t="n">
        <v>754881</v>
      </c>
      <c r="E1131" s="32" t="n">
        <v>108220</v>
      </c>
      <c r="F1131" s="32" t="n">
        <v>613491</v>
      </c>
      <c r="G1131" s="33" t="n">
        <v>11576441.25</v>
      </c>
      <c r="H1131" s="33" t="n">
        <v>143.360344213194</v>
      </c>
    </row>
    <row r="1132" ht="14.5" customHeight="1">
      <c r="A1132" s="31" t="s">
        <v>50</v>
      </c>
      <c r="B1132" s="31" t="s">
        <v>464</v>
      </c>
      <c r="C1132" s="31" t="s">
        <v>482</v>
      </c>
      <c r="D1132" s="32" t="n">
        <v>788075</v>
      </c>
      <c r="E1132" s="32" t="n">
        <v>135245</v>
      </c>
      <c r="F1132" s="32" t="n">
        <v>806995</v>
      </c>
      <c r="G1132" s="33" t="n">
        <v>15067332.22</v>
      </c>
      <c r="H1132" s="33" t="n">
        <v>171.614376804238</v>
      </c>
    </row>
    <row r="1133" ht="14.5" customHeight="1">
      <c r="A1133" s="31" t="s">
        <v>50</v>
      </c>
      <c r="B1133" s="31" t="s">
        <v>464</v>
      </c>
      <c r="C1133" s="31" t="s">
        <v>483</v>
      </c>
      <c r="D1133" s="32" t="n">
        <v>805858</v>
      </c>
      <c r="E1133" s="32" t="n">
        <v>155146</v>
      </c>
      <c r="F1133" s="32" t="n">
        <v>934762</v>
      </c>
      <c r="G1133" s="33" t="n">
        <v>17737434.25</v>
      </c>
      <c r="H1133" s="33" t="n">
        <v>192.522752147401</v>
      </c>
    </row>
    <row r="1134" ht="14.5" customHeight="1">
      <c r="A1134" s="31" t="s">
        <v>50</v>
      </c>
      <c r="B1134" s="31" t="s">
        <v>464</v>
      </c>
      <c r="C1134" s="31" t="s">
        <v>484</v>
      </c>
      <c r="D1134" s="32" t="n">
        <v>817110</v>
      </c>
      <c r="E1134" s="32" t="n">
        <v>179687</v>
      </c>
      <c r="F1134" s="32" t="n">
        <v>1090001</v>
      </c>
      <c r="G1134" s="33" t="n">
        <v>21146388.49</v>
      </c>
      <c r="H1134" s="33" t="n">
        <v>219.905520676531</v>
      </c>
    </row>
    <row r="1135" ht="14.5" customHeight="1">
      <c r="A1135" s="31" t="s">
        <v>50</v>
      </c>
      <c r="B1135" s="31" t="s">
        <v>464</v>
      </c>
      <c r="C1135" s="31" t="s">
        <v>473</v>
      </c>
      <c r="D1135" s="32"/>
      <c r="E1135" s="32" t="n">
        <v>242</v>
      </c>
      <c r="F1135" s="32" t="n">
        <v>689</v>
      </c>
      <c r="G1135" s="33" t="n">
        <v>14003.6</v>
      </c>
      <c r="H1135" s="33"/>
    </row>
    <row r="1136" ht="14.5" customHeight="1">
      <c r="A1136" s="31" t="s">
        <v>50</v>
      </c>
      <c r="B1136" s="31" t="s">
        <v>465</v>
      </c>
      <c r="C1136" s="31" t="s">
        <v>480</v>
      </c>
      <c r="D1136" s="32" t="n">
        <v>662811</v>
      </c>
      <c r="E1136" s="32" t="n">
        <v>67020</v>
      </c>
      <c r="F1136" s="32" t="n">
        <v>363577</v>
      </c>
      <c r="G1136" s="33" t="n">
        <v>6567701.83</v>
      </c>
      <c r="H1136" s="33" t="n">
        <v>101.114797430942</v>
      </c>
    </row>
    <row r="1137" ht="14.5" customHeight="1">
      <c r="A1137" s="31" t="s">
        <v>50</v>
      </c>
      <c r="B1137" s="31" t="s">
        <v>465</v>
      </c>
      <c r="C1137" s="31" t="s">
        <v>481</v>
      </c>
      <c r="D1137" s="32" t="n">
        <v>720182</v>
      </c>
      <c r="E1137" s="32" t="n">
        <v>92840</v>
      </c>
      <c r="F1137" s="32" t="n">
        <v>514313</v>
      </c>
      <c r="G1137" s="33" t="n">
        <v>9515333.2</v>
      </c>
      <c r="H1137" s="33" t="n">
        <v>128.911858391351</v>
      </c>
    </row>
    <row r="1138" ht="14.5" customHeight="1">
      <c r="A1138" s="31" t="s">
        <v>50</v>
      </c>
      <c r="B1138" s="31" t="s">
        <v>465</v>
      </c>
      <c r="C1138" s="31" t="s">
        <v>482</v>
      </c>
      <c r="D1138" s="32" t="n">
        <v>778109</v>
      </c>
      <c r="E1138" s="32" t="n">
        <v>120013</v>
      </c>
      <c r="F1138" s="32" t="n">
        <v>698130</v>
      </c>
      <c r="G1138" s="33" t="n">
        <v>12778587.53</v>
      </c>
      <c r="H1138" s="33" t="n">
        <v>154.236745751559</v>
      </c>
    </row>
    <row r="1139" ht="14.5" customHeight="1">
      <c r="A1139" s="31" t="s">
        <v>50</v>
      </c>
      <c r="B1139" s="31" t="s">
        <v>465</v>
      </c>
      <c r="C1139" s="31" t="s">
        <v>483</v>
      </c>
      <c r="D1139" s="32" t="n">
        <v>798848</v>
      </c>
      <c r="E1139" s="32" t="n">
        <v>139111</v>
      </c>
      <c r="F1139" s="32" t="n">
        <v>820593</v>
      </c>
      <c r="G1139" s="33" t="n">
        <v>15257788.37</v>
      </c>
      <c r="H1139" s="33" t="n">
        <v>174.13951089569</v>
      </c>
    </row>
    <row r="1140" ht="14.5" customHeight="1">
      <c r="A1140" s="31" t="s">
        <v>50</v>
      </c>
      <c r="B1140" s="31" t="s">
        <v>465</v>
      </c>
      <c r="C1140" s="31" t="s">
        <v>484</v>
      </c>
      <c r="D1140" s="32" t="n">
        <v>801832</v>
      </c>
      <c r="E1140" s="32" t="n">
        <v>159383</v>
      </c>
      <c r="F1140" s="32" t="n">
        <v>942858</v>
      </c>
      <c r="G1140" s="33" t="n">
        <v>18039107.78</v>
      </c>
      <c r="H1140" s="33" t="n">
        <v>198.773558550918</v>
      </c>
    </row>
    <row r="1141" ht="14.5" customHeight="1">
      <c r="A1141" s="31" t="s">
        <v>50</v>
      </c>
      <c r="B1141" s="31" t="s">
        <v>465</v>
      </c>
      <c r="C1141" s="31" t="s">
        <v>473</v>
      </c>
      <c r="D1141" s="32"/>
      <c r="E1141" s="32" t="n">
        <v>189</v>
      </c>
      <c r="F1141" s="32" t="n">
        <v>553</v>
      </c>
      <c r="G1141" s="33" t="n">
        <v>9645.83</v>
      </c>
      <c r="H1141" s="33"/>
    </row>
    <row r="1142" ht="14.5" customHeight="1">
      <c r="A1142" s="31" t="s">
        <v>50</v>
      </c>
      <c r="B1142" s="31" t="s">
        <v>466</v>
      </c>
      <c r="C1142" s="31" t="s">
        <v>480</v>
      </c>
      <c r="D1142" s="32" t="n">
        <v>550121</v>
      </c>
      <c r="E1142" s="32" t="n">
        <v>36312</v>
      </c>
      <c r="F1142" s="32" t="n">
        <v>174672</v>
      </c>
      <c r="G1142" s="33" t="n">
        <v>2871120.59</v>
      </c>
      <c r="H1142" s="33" t="n">
        <v>66.0072965765713</v>
      </c>
    </row>
    <row r="1143" ht="14.5" customHeight="1">
      <c r="A1143" s="31" t="s">
        <v>50</v>
      </c>
      <c r="B1143" s="31" t="s">
        <v>466</v>
      </c>
      <c r="C1143" s="31" t="s">
        <v>481</v>
      </c>
      <c r="D1143" s="32" t="n">
        <v>605845</v>
      </c>
      <c r="E1143" s="32" t="n">
        <v>52551</v>
      </c>
      <c r="F1143" s="32" t="n">
        <v>251812</v>
      </c>
      <c r="G1143" s="33" t="n">
        <v>4278007.48</v>
      </c>
      <c r="H1143" s="33" t="n">
        <v>86.7400077577598</v>
      </c>
    </row>
    <row r="1144" ht="14.5" customHeight="1">
      <c r="A1144" s="31" t="s">
        <v>50</v>
      </c>
      <c r="B1144" s="31" t="s">
        <v>466</v>
      </c>
      <c r="C1144" s="31" t="s">
        <v>482</v>
      </c>
      <c r="D1144" s="32" t="n">
        <v>667559</v>
      </c>
      <c r="E1144" s="32" t="n">
        <v>71231</v>
      </c>
      <c r="F1144" s="32" t="n">
        <v>358801</v>
      </c>
      <c r="G1144" s="33" t="n">
        <v>6005603.55</v>
      </c>
      <c r="H1144" s="33" t="n">
        <v>106.703677128164</v>
      </c>
    </row>
    <row r="1145" ht="14.5" customHeight="1">
      <c r="A1145" s="31" t="s">
        <v>50</v>
      </c>
      <c r="B1145" s="31" t="s">
        <v>466</v>
      </c>
      <c r="C1145" s="31" t="s">
        <v>483</v>
      </c>
      <c r="D1145" s="32" t="n">
        <v>689362</v>
      </c>
      <c r="E1145" s="32" t="n">
        <v>82891</v>
      </c>
      <c r="F1145" s="32" t="n">
        <v>419838</v>
      </c>
      <c r="G1145" s="33" t="n">
        <v>7145177.48</v>
      </c>
      <c r="H1145" s="33" t="n">
        <v>120.243065327071</v>
      </c>
    </row>
    <row r="1146" ht="14.5" customHeight="1">
      <c r="A1146" s="31" t="s">
        <v>50</v>
      </c>
      <c r="B1146" s="31" t="s">
        <v>466</v>
      </c>
      <c r="C1146" s="31" t="s">
        <v>484</v>
      </c>
      <c r="D1146" s="32" t="n">
        <v>683926</v>
      </c>
      <c r="E1146" s="32" t="n">
        <v>96194</v>
      </c>
      <c r="F1146" s="32" t="n">
        <v>485377</v>
      </c>
      <c r="G1146" s="33" t="n">
        <v>8564477.65</v>
      </c>
      <c r="H1146" s="33" t="n">
        <v>140.649719414089</v>
      </c>
    </row>
    <row r="1147" ht="14.5" customHeight="1">
      <c r="A1147" s="31" t="s">
        <v>50</v>
      </c>
      <c r="B1147" s="31" t="s">
        <v>466</v>
      </c>
      <c r="C1147" s="31" t="s">
        <v>473</v>
      </c>
      <c r="D1147" s="32"/>
      <c r="E1147" s="32" t="n">
        <v>165</v>
      </c>
      <c r="F1147" s="32" t="n">
        <v>453</v>
      </c>
      <c r="G1147" s="33" t="n">
        <v>8616.23</v>
      </c>
      <c r="H1147" s="33"/>
    </row>
    <row r="1148" ht="14.5" customHeight="1">
      <c r="A1148" s="31" t="s">
        <v>50</v>
      </c>
      <c r="B1148" s="31" t="s">
        <v>467</v>
      </c>
      <c r="C1148" s="31" t="s">
        <v>480</v>
      </c>
      <c r="D1148" s="32" t="n">
        <v>444829</v>
      </c>
      <c r="E1148" s="32" t="n">
        <v>19826</v>
      </c>
      <c r="F1148" s="32" t="n">
        <v>84874</v>
      </c>
      <c r="G1148" s="33" t="n">
        <v>1289034.16</v>
      </c>
      <c r="H1148" s="33" t="n">
        <v>44.5699358629945</v>
      </c>
    </row>
    <row r="1149" ht="14.5" customHeight="1">
      <c r="A1149" s="31" t="s">
        <v>50</v>
      </c>
      <c r="B1149" s="31" t="s">
        <v>467</v>
      </c>
      <c r="C1149" s="31" t="s">
        <v>481</v>
      </c>
      <c r="D1149" s="32" t="n">
        <v>511238</v>
      </c>
      <c r="E1149" s="32" t="n">
        <v>29488</v>
      </c>
      <c r="F1149" s="32" t="n">
        <v>124547</v>
      </c>
      <c r="G1149" s="33" t="n">
        <v>1914178.64</v>
      </c>
      <c r="H1149" s="33" t="n">
        <v>57.6795934574503</v>
      </c>
    </row>
    <row r="1150" ht="14.5" customHeight="1">
      <c r="A1150" s="31" t="s">
        <v>50</v>
      </c>
      <c r="B1150" s="31" t="s">
        <v>467</v>
      </c>
      <c r="C1150" s="31" t="s">
        <v>482</v>
      </c>
      <c r="D1150" s="32" t="n">
        <v>590314</v>
      </c>
      <c r="E1150" s="32" t="n">
        <v>41033</v>
      </c>
      <c r="F1150" s="32" t="n">
        <v>178463</v>
      </c>
      <c r="G1150" s="33" t="n">
        <v>2686389.75</v>
      </c>
      <c r="H1150" s="33" t="n">
        <v>69.5104639225903</v>
      </c>
    </row>
    <row r="1151" ht="14.5" customHeight="1">
      <c r="A1151" s="31" t="s">
        <v>50</v>
      </c>
      <c r="B1151" s="31" t="s">
        <v>467</v>
      </c>
      <c r="C1151" s="31" t="s">
        <v>483</v>
      </c>
      <c r="D1151" s="32" t="n">
        <v>619719</v>
      </c>
      <c r="E1151" s="32" t="n">
        <v>47783</v>
      </c>
      <c r="F1151" s="32" t="n">
        <v>208055</v>
      </c>
      <c r="G1151" s="33" t="n">
        <v>3196096.47</v>
      </c>
      <c r="H1151" s="33" t="n">
        <v>77.1043004974835</v>
      </c>
    </row>
    <row r="1152" ht="14.5" customHeight="1">
      <c r="A1152" s="31" t="s">
        <v>50</v>
      </c>
      <c r="B1152" s="31" t="s">
        <v>467</v>
      </c>
      <c r="C1152" s="31" t="s">
        <v>484</v>
      </c>
      <c r="D1152" s="32" t="n">
        <v>618200</v>
      </c>
      <c r="E1152" s="32" t="n">
        <v>55538</v>
      </c>
      <c r="F1152" s="32" t="n">
        <v>237980</v>
      </c>
      <c r="G1152" s="33" t="n">
        <v>3733894.82</v>
      </c>
      <c r="H1152" s="33" t="n">
        <v>89.8382400517632</v>
      </c>
    </row>
    <row r="1153" ht="14.5" customHeight="1">
      <c r="A1153" s="31" t="s">
        <v>50</v>
      </c>
      <c r="B1153" s="31" t="s">
        <v>467</v>
      </c>
      <c r="C1153" s="31" t="s">
        <v>473</v>
      </c>
      <c r="D1153" s="32"/>
      <c r="E1153" s="32" t="n">
        <v>110</v>
      </c>
      <c r="F1153" s="32" t="n">
        <v>259</v>
      </c>
      <c r="G1153" s="33" t="n">
        <v>4607.98</v>
      </c>
      <c r="H1153" s="33"/>
    </row>
    <row r="1154" ht="14.5" customHeight="1">
      <c r="A1154" s="31" t="s">
        <v>50</v>
      </c>
      <c r="B1154" s="31" t="s">
        <v>468</v>
      </c>
      <c r="C1154" s="31" t="s">
        <v>480</v>
      </c>
      <c r="D1154" s="32" t="n">
        <v>397001</v>
      </c>
      <c r="E1154" s="32" t="n">
        <v>13858</v>
      </c>
      <c r="F1154" s="32" t="n">
        <v>56363</v>
      </c>
      <c r="G1154" s="33" t="n">
        <v>832308.96</v>
      </c>
      <c r="H1154" s="33" t="n">
        <v>34.9067130813272</v>
      </c>
    </row>
    <row r="1155" ht="14.5" customHeight="1">
      <c r="A1155" s="31" t="s">
        <v>50</v>
      </c>
      <c r="B1155" s="31" t="s">
        <v>468</v>
      </c>
      <c r="C1155" s="31" t="s">
        <v>481</v>
      </c>
      <c r="D1155" s="32" t="n">
        <v>490129</v>
      </c>
      <c r="E1155" s="32" t="n">
        <v>21527</v>
      </c>
      <c r="F1155" s="32" t="n">
        <v>85278</v>
      </c>
      <c r="G1155" s="33" t="n">
        <v>1242054.51</v>
      </c>
      <c r="H1155" s="33" t="n">
        <v>43.9210901619778</v>
      </c>
    </row>
    <row r="1156" ht="14.5" customHeight="1">
      <c r="A1156" s="31" t="s">
        <v>50</v>
      </c>
      <c r="B1156" s="31" t="s">
        <v>468</v>
      </c>
      <c r="C1156" s="31" t="s">
        <v>482</v>
      </c>
      <c r="D1156" s="32" t="n">
        <v>598954</v>
      </c>
      <c r="E1156" s="32" t="n">
        <v>31035</v>
      </c>
      <c r="F1156" s="32" t="n">
        <v>125395</v>
      </c>
      <c r="G1156" s="33" t="n">
        <v>1767089.22</v>
      </c>
      <c r="H1156" s="33" t="n">
        <v>51.8153313943976</v>
      </c>
    </row>
    <row r="1157" ht="14.5" customHeight="1">
      <c r="A1157" s="31" t="s">
        <v>50</v>
      </c>
      <c r="B1157" s="31" t="s">
        <v>468</v>
      </c>
      <c r="C1157" s="31" t="s">
        <v>483</v>
      </c>
      <c r="D1157" s="32" t="n">
        <v>654855</v>
      </c>
      <c r="E1157" s="32" t="n">
        <v>36473</v>
      </c>
      <c r="F1157" s="32" t="n">
        <v>144051</v>
      </c>
      <c r="G1157" s="33" t="n">
        <v>2070437.89</v>
      </c>
      <c r="H1157" s="33" t="n">
        <v>55.6962991807347</v>
      </c>
    </row>
    <row r="1158" ht="14.5" customHeight="1">
      <c r="A1158" s="31" t="s">
        <v>50</v>
      </c>
      <c r="B1158" s="31" t="s">
        <v>468</v>
      </c>
      <c r="C1158" s="31" t="s">
        <v>484</v>
      </c>
      <c r="D1158" s="32" t="n">
        <v>673189</v>
      </c>
      <c r="E1158" s="32" t="n">
        <v>43173</v>
      </c>
      <c r="F1158" s="32" t="n">
        <v>167677</v>
      </c>
      <c r="G1158" s="33" t="n">
        <v>2456695.34</v>
      </c>
      <c r="H1158" s="33" t="n">
        <v>64.1320639523225</v>
      </c>
    </row>
    <row r="1159" ht="14.5" customHeight="1">
      <c r="A1159" s="31" t="s">
        <v>50</v>
      </c>
      <c r="B1159" s="31" t="s">
        <v>468</v>
      </c>
      <c r="C1159" s="31" t="s">
        <v>473</v>
      </c>
      <c r="D1159" s="32"/>
      <c r="E1159" s="32" t="n">
        <v>81</v>
      </c>
      <c r="F1159" s="32" t="n">
        <v>184</v>
      </c>
      <c r="G1159" s="33" t="n">
        <v>3505.64</v>
      </c>
      <c r="H1159" s="33"/>
    </row>
    <row r="1160" ht="14.5" customHeight="1">
      <c r="A1160" s="31" t="s">
        <v>50</v>
      </c>
      <c r="B1160" s="31" t="s">
        <v>469</v>
      </c>
      <c r="C1160" s="31" t="s">
        <v>480</v>
      </c>
      <c r="D1160" s="32" t="n">
        <v>273652</v>
      </c>
      <c r="E1160" s="32" t="n">
        <v>11548</v>
      </c>
      <c r="F1160" s="32" t="n">
        <v>44298</v>
      </c>
      <c r="G1160" s="33" t="n">
        <v>650038.18</v>
      </c>
      <c r="H1160" s="33" t="n">
        <v>42.1995819507988</v>
      </c>
    </row>
    <row r="1161" ht="14.5" customHeight="1">
      <c r="A1161" s="31" t="s">
        <v>50</v>
      </c>
      <c r="B1161" s="31" t="s">
        <v>469</v>
      </c>
      <c r="C1161" s="31" t="s">
        <v>481</v>
      </c>
      <c r="D1161" s="32" t="n">
        <v>345565</v>
      </c>
      <c r="E1161" s="32" t="n">
        <v>18841</v>
      </c>
      <c r="F1161" s="32" t="n">
        <v>70465</v>
      </c>
      <c r="G1161" s="33" t="n">
        <v>1024003.6</v>
      </c>
      <c r="H1161" s="33" t="n">
        <v>54.5223040527831</v>
      </c>
    </row>
    <row r="1162" ht="14.5" customHeight="1">
      <c r="A1162" s="31" t="s">
        <v>50</v>
      </c>
      <c r="B1162" s="31" t="s">
        <v>469</v>
      </c>
      <c r="C1162" s="31" t="s">
        <v>482</v>
      </c>
      <c r="D1162" s="32" t="n">
        <v>428397</v>
      </c>
      <c r="E1162" s="32" t="n">
        <v>27770</v>
      </c>
      <c r="F1162" s="32" t="n">
        <v>105431</v>
      </c>
      <c r="G1162" s="33" t="n">
        <v>1466524.86</v>
      </c>
      <c r="H1162" s="33" t="n">
        <v>64.8230496478733</v>
      </c>
    </row>
    <row r="1163" ht="14.5" customHeight="1">
      <c r="A1163" s="31" t="s">
        <v>50</v>
      </c>
      <c r="B1163" s="31" t="s">
        <v>469</v>
      </c>
      <c r="C1163" s="31" t="s">
        <v>483</v>
      </c>
      <c r="D1163" s="32" t="n">
        <v>473036</v>
      </c>
      <c r="E1163" s="32" t="n">
        <v>33323</v>
      </c>
      <c r="F1163" s="32" t="n">
        <v>125428</v>
      </c>
      <c r="G1163" s="33" t="n">
        <v>1756585.03</v>
      </c>
      <c r="H1163" s="33" t="n">
        <v>70.4449555636358</v>
      </c>
    </row>
    <row r="1164" ht="14.5" customHeight="1">
      <c r="A1164" s="31" t="s">
        <v>50</v>
      </c>
      <c r="B1164" s="31" t="s">
        <v>469</v>
      </c>
      <c r="C1164" s="31" t="s">
        <v>484</v>
      </c>
      <c r="D1164" s="32" t="n">
        <v>489342</v>
      </c>
      <c r="E1164" s="32" t="n">
        <v>40839</v>
      </c>
      <c r="F1164" s="32" t="n">
        <v>152274</v>
      </c>
      <c r="G1164" s="33" t="n">
        <v>2142318.1</v>
      </c>
      <c r="H1164" s="33" t="n">
        <v>83.4569687457852</v>
      </c>
    </row>
    <row r="1165" ht="14.5" customHeight="1">
      <c r="A1165" s="31" t="s">
        <v>50</v>
      </c>
      <c r="B1165" s="31" t="s">
        <v>469</v>
      </c>
      <c r="C1165" s="31" t="s">
        <v>473</v>
      </c>
      <c r="D1165" s="32"/>
      <c r="E1165" s="32" t="n">
        <v>72</v>
      </c>
      <c r="F1165" s="32" t="n">
        <v>139</v>
      </c>
      <c r="G1165" s="33" t="n">
        <v>3142.79</v>
      </c>
      <c r="H1165" s="33"/>
    </row>
    <row r="1166" ht="14.5" customHeight="1">
      <c r="A1166" s="31" t="s">
        <v>50</v>
      </c>
      <c r="B1166" s="31" t="s">
        <v>470</v>
      </c>
      <c r="C1166" s="31" t="s">
        <v>480</v>
      </c>
      <c r="D1166" s="32" t="n">
        <v>204085</v>
      </c>
      <c r="E1166" s="32" t="n">
        <v>6469</v>
      </c>
      <c r="F1166" s="32" t="n">
        <v>24615</v>
      </c>
      <c r="G1166" s="33" t="n">
        <v>378601.2</v>
      </c>
      <c r="H1166" s="33" t="n">
        <v>31.6975769899797</v>
      </c>
    </row>
    <row r="1167" ht="14.5" customHeight="1">
      <c r="A1167" s="31" t="s">
        <v>50</v>
      </c>
      <c r="B1167" s="31" t="s">
        <v>470</v>
      </c>
      <c r="C1167" s="31" t="s">
        <v>481</v>
      </c>
      <c r="D1167" s="32" t="n">
        <v>250419</v>
      </c>
      <c r="E1167" s="32" t="n">
        <v>10873</v>
      </c>
      <c r="F1167" s="32" t="n">
        <v>40450</v>
      </c>
      <c r="G1167" s="33" t="n">
        <v>589652.63</v>
      </c>
      <c r="H1167" s="33" t="n">
        <v>43.4192293715732</v>
      </c>
    </row>
    <row r="1168" ht="14.5" customHeight="1">
      <c r="A1168" s="31" t="s">
        <v>50</v>
      </c>
      <c r="B1168" s="31" t="s">
        <v>470</v>
      </c>
      <c r="C1168" s="31" t="s">
        <v>482</v>
      </c>
      <c r="D1168" s="32" t="n">
        <v>307022</v>
      </c>
      <c r="E1168" s="32" t="n">
        <v>15920</v>
      </c>
      <c r="F1168" s="32" t="n">
        <v>59650</v>
      </c>
      <c r="G1168" s="33" t="n">
        <v>832979.21</v>
      </c>
      <c r="H1168" s="33" t="n">
        <v>51.8529616770134</v>
      </c>
    </row>
    <row r="1169" ht="14.5" customHeight="1">
      <c r="A1169" s="31" t="s">
        <v>50</v>
      </c>
      <c r="B1169" s="31" t="s">
        <v>470</v>
      </c>
      <c r="C1169" s="31" t="s">
        <v>483</v>
      </c>
      <c r="D1169" s="32" t="n">
        <v>335995</v>
      </c>
      <c r="E1169" s="32" t="n">
        <v>19071</v>
      </c>
      <c r="F1169" s="32" t="n">
        <v>69917</v>
      </c>
      <c r="G1169" s="33" t="n">
        <v>974979.66</v>
      </c>
      <c r="H1169" s="33" t="n">
        <v>56.7597732109109</v>
      </c>
    </row>
    <row r="1170" ht="14.5" customHeight="1">
      <c r="A1170" s="31" t="s">
        <v>50</v>
      </c>
      <c r="B1170" s="31" t="s">
        <v>470</v>
      </c>
      <c r="C1170" s="31" t="s">
        <v>484</v>
      </c>
      <c r="D1170" s="32" t="n">
        <v>351668</v>
      </c>
      <c r="E1170" s="32" t="n">
        <v>23559</v>
      </c>
      <c r="F1170" s="32" t="n">
        <v>85620</v>
      </c>
      <c r="G1170" s="33" t="n">
        <v>1198576.59</v>
      </c>
      <c r="H1170" s="33" t="n">
        <v>66.9921630628888</v>
      </c>
    </row>
    <row r="1171" ht="14.5" customHeight="1">
      <c r="A1171" s="31" t="s">
        <v>50</v>
      </c>
      <c r="B1171" s="31" t="s">
        <v>470</v>
      </c>
      <c r="C1171" s="31" t="s">
        <v>473</v>
      </c>
      <c r="D1171" s="32"/>
      <c r="E1171" s="32" t="n">
        <v>42</v>
      </c>
      <c r="F1171" s="32" t="n">
        <v>80</v>
      </c>
      <c r="G1171" s="33" t="n">
        <v>2133.53</v>
      </c>
      <c r="H1171" s="33"/>
    </row>
    <row r="1172" ht="14.5" customHeight="1">
      <c r="A1172" s="31" t="s">
        <v>50</v>
      </c>
      <c r="B1172" s="31" t="s">
        <v>471</v>
      </c>
      <c r="C1172" s="31" t="s">
        <v>480</v>
      </c>
      <c r="D1172" s="32" t="n">
        <v>122981</v>
      </c>
      <c r="E1172" s="32" t="n">
        <v>3451</v>
      </c>
      <c r="F1172" s="32" t="n">
        <v>12939</v>
      </c>
      <c r="G1172" s="33" t="n">
        <v>204065.12</v>
      </c>
      <c r="H1172" s="33" t="n">
        <v>28.0612452330035</v>
      </c>
    </row>
    <row r="1173" ht="14.5" customHeight="1">
      <c r="A1173" s="31" t="s">
        <v>50</v>
      </c>
      <c r="B1173" s="31" t="s">
        <v>471</v>
      </c>
      <c r="C1173" s="31" t="s">
        <v>481</v>
      </c>
      <c r="D1173" s="32" t="n">
        <v>153500</v>
      </c>
      <c r="E1173" s="32" t="n">
        <v>5588</v>
      </c>
      <c r="F1173" s="32" t="n">
        <v>20721</v>
      </c>
      <c r="G1173" s="33" t="n">
        <v>302471</v>
      </c>
      <c r="H1173" s="33" t="n">
        <v>36.4039087947883</v>
      </c>
    </row>
    <row r="1174" ht="14.5" customHeight="1">
      <c r="A1174" s="31" t="s">
        <v>50</v>
      </c>
      <c r="B1174" s="31" t="s">
        <v>471</v>
      </c>
      <c r="C1174" s="31" t="s">
        <v>482</v>
      </c>
      <c r="D1174" s="32" t="n">
        <v>187300</v>
      </c>
      <c r="E1174" s="32" t="n">
        <v>7892</v>
      </c>
      <c r="F1174" s="32" t="n">
        <v>29347</v>
      </c>
      <c r="G1174" s="33" t="n">
        <v>405032.55</v>
      </c>
      <c r="H1174" s="33" t="n">
        <v>42.13561131874</v>
      </c>
    </row>
    <row r="1175" ht="14.5" customHeight="1">
      <c r="A1175" s="31" t="s">
        <v>50</v>
      </c>
      <c r="B1175" s="31" t="s">
        <v>471</v>
      </c>
      <c r="C1175" s="31" t="s">
        <v>483</v>
      </c>
      <c r="D1175" s="32" t="n">
        <v>203824</v>
      </c>
      <c r="E1175" s="32" t="n">
        <v>9238</v>
      </c>
      <c r="F1175" s="32" t="n">
        <v>33823</v>
      </c>
      <c r="G1175" s="33" t="n">
        <v>463275.86</v>
      </c>
      <c r="H1175" s="33" t="n">
        <v>45.3234162807128</v>
      </c>
    </row>
    <row r="1176" ht="14.5" customHeight="1">
      <c r="A1176" s="31" t="s">
        <v>50</v>
      </c>
      <c r="B1176" s="31" t="s">
        <v>471</v>
      </c>
      <c r="C1176" s="31" t="s">
        <v>484</v>
      </c>
      <c r="D1176" s="32" t="n">
        <v>217738</v>
      </c>
      <c r="E1176" s="32" t="n">
        <v>11736</v>
      </c>
      <c r="F1176" s="32" t="n">
        <v>41735</v>
      </c>
      <c r="G1176" s="33" t="n">
        <v>577386.99</v>
      </c>
      <c r="H1176" s="33" t="n">
        <v>53.899640852768</v>
      </c>
    </row>
    <row r="1177" ht="14.5" customHeight="1">
      <c r="A1177" s="31" t="s">
        <v>50</v>
      </c>
      <c r="B1177" s="31" t="s">
        <v>471</v>
      </c>
      <c r="C1177" s="31" t="s">
        <v>473</v>
      </c>
      <c r="D1177" s="32"/>
      <c r="E1177" s="32" t="n">
        <v>15</v>
      </c>
      <c r="F1177" s="32" t="n">
        <v>20</v>
      </c>
      <c r="G1177" s="33" t="n">
        <v>566.93</v>
      </c>
      <c r="H1177" s="33"/>
    </row>
    <row r="1178" ht="14.5" customHeight="1">
      <c r="A1178" s="31" t="s">
        <v>50</v>
      </c>
      <c r="B1178" s="31" t="s">
        <v>472</v>
      </c>
      <c r="C1178" s="31" t="s">
        <v>480</v>
      </c>
      <c r="D1178" s="32" t="n">
        <v>71390</v>
      </c>
      <c r="E1178" s="32" t="n">
        <v>1443</v>
      </c>
      <c r="F1178" s="32" t="n">
        <v>5321</v>
      </c>
      <c r="G1178" s="33" t="n">
        <v>84412.57</v>
      </c>
      <c r="H1178" s="33" t="n">
        <v>20.212914974086</v>
      </c>
    </row>
    <row r="1179" ht="14.5" customHeight="1">
      <c r="A1179" s="31" t="s">
        <v>50</v>
      </c>
      <c r="B1179" s="31" t="s">
        <v>472</v>
      </c>
      <c r="C1179" s="31" t="s">
        <v>481</v>
      </c>
      <c r="D1179" s="32" t="n">
        <v>91688</v>
      </c>
      <c r="E1179" s="32" t="n">
        <v>2225</v>
      </c>
      <c r="F1179" s="32" t="n">
        <v>8061</v>
      </c>
      <c r="G1179" s="33" t="n">
        <v>116472.68</v>
      </c>
      <c r="H1179" s="33" t="n">
        <v>24.2670796614606</v>
      </c>
    </row>
    <row r="1180" ht="14.5" customHeight="1">
      <c r="A1180" s="31" t="s">
        <v>50</v>
      </c>
      <c r="B1180" s="31" t="s">
        <v>472</v>
      </c>
      <c r="C1180" s="31" t="s">
        <v>482</v>
      </c>
      <c r="D1180" s="32" t="n">
        <v>111360</v>
      </c>
      <c r="E1180" s="32" t="n">
        <v>3304</v>
      </c>
      <c r="F1180" s="32" t="n">
        <v>11998</v>
      </c>
      <c r="G1180" s="33" t="n">
        <v>165670.62</v>
      </c>
      <c r="H1180" s="33" t="n">
        <v>29.6695402298851</v>
      </c>
    </row>
    <row r="1181" ht="14.5" customHeight="1">
      <c r="A1181" s="31" t="s">
        <v>50</v>
      </c>
      <c r="B1181" s="31" t="s">
        <v>472</v>
      </c>
      <c r="C1181" s="31" t="s">
        <v>483</v>
      </c>
      <c r="D1181" s="32" t="n">
        <v>119285</v>
      </c>
      <c r="E1181" s="32" t="n">
        <v>3735</v>
      </c>
      <c r="F1181" s="32" t="n">
        <v>13646</v>
      </c>
      <c r="G1181" s="33" t="n">
        <v>192466.61</v>
      </c>
      <c r="H1181" s="33" t="n">
        <v>31.3115647399086</v>
      </c>
    </row>
    <row r="1182" ht="14.5" customHeight="1">
      <c r="A1182" s="31" t="s">
        <v>50</v>
      </c>
      <c r="B1182" s="31" t="s">
        <v>472</v>
      </c>
      <c r="C1182" s="31" t="s">
        <v>484</v>
      </c>
      <c r="D1182" s="32" t="n">
        <v>127344</v>
      </c>
      <c r="E1182" s="32" t="n">
        <v>4624</v>
      </c>
      <c r="F1182" s="32" t="n">
        <v>16968</v>
      </c>
      <c r="G1182" s="33" t="n">
        <v>226122.89</v>
      </c>
      <c r="H1182" s="33" t="n">
        <v>36.3110943585878</v>
      </c>
    </row>
    <row r="1183" ht="14.5" customHeight="1">
      <c r="A1183" s="31" t="s">
        <v>50</v>
      </c>
      <c r="B1183" s="31" t="s">
        <v>472</v>
      </c>
      <c r="C1183" s="31" t="s">
        <v>473</v>
      </c>
      <c r="D1183" s="32"/>
      <c r="E1183" s="32" t="n">
        <v>4</v>
      </c>
      <c r="F1183" s="32" t="n">
        <v>10</v>
      </c>
      <c r="G1183" s="33" t="n">
        <v>183.71</v>
      </c>
      <c r="H1183" s="33"/>
    </row>
    <row r="1184" ht="14.5" customHeight="1">
      <c r="A1184" s="31" t="s">
        <v>50</v>
      </c>
      <c r="B1184" s="31" t="s">
        <v>473</v>
      </c>
      <c r="C1184" s="31" t="s">
        <v>480</v>
      </c>
      <c r="D1184" s="32"/>
      <c r="E1184" s="32" t="n">
        <v>1408</v>
      </c>
      <c r="F1184" s="32" t="n">
        <v>1800</v>
      </c>
      <c r="G1184" s="33" t="n">
        <v>49452.15</v>
      </c>
      <c r="H1184" s="33"/>
    </row>
    <row r="1185" ht="14.5" customHeight="1">
      <c r="A1185" s="31" t="s">
        <v>50</v>
      </c>
      <c r="B1185" s="31" t="s">
        <v>473</v>
      </c>
      <c r="C1185" s="31" t="s">
        <v>481</v>
      </c>
      <c r="D1185" s="32"/>
      <c r="E1185" s="32" t="n">
        <v>2261</v>
      </c>
      <c r="F1185" s="32" t="n">
        <v>3081</v>
      </c>
      <c r="G1185" s="33" t="n">
        <v>78459.48</v>
      </c>
      <c r="H1185" s="33"/>
    </row>
    <row r="1186" ht="14.5" customHeight="1">
      <c r="A1186" s="31" t="s">
        <v>50</v>
      </c>
      <c r="B1186" s="31" t="s">
        <v>473</v>
      </c>
      <c r="C1186" s="31" t="s">
        <v>482</v>
      </c>
      <c r="D1186" s="32"/>
      <c r="E1186" s="32" t="n">
        <v>2668</v>
      </c>
      <c r="F1186" s="32" t="n">
        <v>3712</v>
      </c>
      <c r="G1186" s="33" t="n">
        <v>88586.58</v>
      </c>
      <c r="H1186" s="33"/>
    </row>
    <row r="1187" ht="14.5" customHeight="1">
      <c r="A1187" s="31" t="s">
        <v>50</v>
      </c>
      <c r="B1187" s="31" t="s">
        <v>473</v>
      </c>
      <c r="C1187" s="31" t="s">
        <v>483</v>
      </c>
      <c r="D1187" s="32"/>
      <c r="E1187" s="32" t="n">
        <v>2787</v>
      </c>
      <c r="F1187" s="32" t="n">
        <v>4016</v>
      </c>
      <c r="G1187" s="33" t="n">
        <v>89423.86</v>
      </c>
      <c r="H1187" s="33"/>
    </row>
    <row r="1188" ht="14.5" customHeight="1">
      <c r="A1188" s="31" t="s">
        <v>50</v>
      </c>
      <c r="B1188" s="31" t="s">
        <v>473</v>
      </c>
      <c r="C1188" s="31" t="s">
        <v>484</v>
      </c>
      <c r="D1188" s="32"/>
      <c r="E1188" s="32" t="n">
        <v>3472</v>
      </c>
      <c r="F1188" s="32" t="n">
        <v>5101</v>
      </c>
      <c r="G1188" s="33" t="n">
        <v>112429.08</v>
      </c>
      <c r="H1188" s="33"/>
    </row>
    <row r="1189" ht="14.5" customHeight="1">
      <c r="A1189" s="31" t="s">
        <v>50</v>
      </c>
      <c r="B1189" s="31" t="s">
        <v>473</v>
      </c>
      <c r="C1189" s="31" t="s">
        <v>473</v>
      </c>
      <c r="D1189" s="32"/>
      <c r="E1189" s="32" t="n">
        <v>17</v>
      </c>
      <c r="F1189" s="32" t="n">
        <v>22</v>
      </c>
      <c r="G1189" s="33" t="n">
        <v>281.57</v>
      </c>
      <c r="H1189" s="33"/>
    </row>
    <row r="1190" ht="14.5" customHeight="1">
      <c r="A1190" s="31" t="s">
        <v>51</v>
      </c>
      <c r="B1190" s="31" t="s">
        <v>454</v>
      </c>
      <c r="C1190" s="31" t="s">
        <v>480</v>
      </c>
      <c r="D1190" s="32" t="n">
        <v>803640</v>
      </c>
      <c r="E1190" s="32" t="n">
        <v>11</v>
      </c>
      <c r="F1190" s="32" t="n">
        <v>12</v>
      </c>
      <c r="G1190" s="33" t="n">
        <v>471.03</v>
      </c>
      <c r="H1190" s="33" t="n">
        <v>0.0136877208700413</v>
      </c>
    </row>
    <row r="1191" ht="14.5" customHeight="1">
      <c r="A1191" s="31" t="s">
        <v>51</v>
      </c>
      <c r="B1191" s="31" t="s">
        <v>454</v>
      </c>
      <c r="C1191" s="31" t="s">
        <v>481</v>
      </c>
      <c r="D1191" s="32" t="n">
        <v>699696</v>
      </c>
      <c r="E1191" s="32" t="n">
        <v>10</v>
      </c>
      <c r="F1191" s="32" t="n">
        <v>10</v>
      </c>
      <c r="G1191" s="33" t="n">
        <v>243.54</v>
      </c>
      <c r="H1191" s="33" t="n">
        <v>0.0142919210628616</v>
      </c>
    </row>
    <row r="1192" ht="14.5" customHeight="1">
      <c r="A1192" s="31" t="s">
        <v>51</v>
      </c>
      <c r="B1192" s="31" t="s">
        <v>454</v>
      </c>
      <c r="C1192" s="31" t="s">
        <v>482</v>
      </c>
      <c r="D1192" s="32" t="n">
        <v>625438</v>
      </c>
      <c r="E1192" s="32" t="n">
        <v>10</v>
      </c>
      <c r="F1192" s="32" t="n">
        <v>11</v>
      </c>
      <c r="G1192" s="33" t="n">
        <v>335.08</v>
      </c>
      <c r="H1192" s="33" t="n">
        <v>0.0159887950524273</v>
      </c>
    </row>
    <row r="1193" ht="14.5" customHeight="1">
      <c r="A1193" s="31" t="s">
        <v>51</v>
      </c>
      <c r="B1193" s="31" t="s">
        <v>454</v>
      </c>
      <c r="C1193" s="31" t="s">
        <v>483</v>
      </c>
      <c r="D1193" s="32" t="n">
        <v>573337</v>
      </c>
      <c r="E1193" s="32" t="n">
        <v>19</v>
      </c>
      <c r="F1193" s="32" t="n">
        <v>21</v>
      </c>
      <c r="G1193" s="33" t="n">
        <v>782.91</v>
      </c>
      <c r="H1193" s="33" t="n">
        <v>0.0331393229461905</v>
      </c>
    </row>
    <row r="1194" ht="14.5" customHeight="1">
      <c r="A1194" s="31" t="s">
        <v>51</v>
      </c>
      <c r="B1194" s="31" t="s">
        <v>454</v>
      </c>
      <c r="C1194" s="31" t="s">
        <v>484</v>
      </c>
      <c r="D1194" s="32" t="n">
        <v>537336</v>
      </c>
      <c r="E1194" s="32" t="n">
        <v>15</v>
      </c>
      <c r="F1194" s="32" t="n">
        <v>15</v>
      </c>
      <c r="G1194" s="33" t="n">
        <v>532.45</v>
      </c>
      <c r="H1194" s="33" t="n">
        <v>0.0279154942159096</v>
      </c>
    </row>
    <row r="1195" ht="14.5" customHeight="1">
      <c r="A1195" s="31" t="s">
        <v>51</v>
      </c>
      <c r="B1195" s="31" t="s">
        <v>455</v>
      </c>
      <c r="C1195" s="31" t="s">
        <v>480</v>
      </c>
      <c r="D1195" s="32" t="n">
        <v>856701</v>
      </c>
      <c r="E1195" s="32" t="n">
        <v>4</v>
      </c>
      <c r="F1195" s="32" t="n">
        <v>6</v>
      </c>
      <c r="G1195" s="33" t="n">
        <v>122.84</v>
      </c>
      <c r="H1195" s="33" t="n">
        <v>0.00466907357409411</v>
      </c>
    </row>
    <row r="1196" ht="14.5" customHeight="1">
      <c r="A1196" s="31" t="s">
        <v>51</v>
      </c>
      <c r="B1196" s="31" t="s">
        <v>455</v>
      </c>
      <c r="C1196" s="31" t="s">
        <v>481</v>
      </c>
      <c r="D1196" s="32" t="n">
        <v>738127</v>
      </c>
      <c r="E1196" s="32" t="n">
        <v>5</v>
      </c>
      <c r="F1196" s="32" t="n">
        <v>6</v>
      </c>
      <c r="G1196" s="33" t="n">
        <v>268.95</v>
      </c>
      <c r="H1196" s="33" t="n">
        <v>0.00677390205208589</v>
      </c>
    </row>
    <row r="1197" ht="14.5" customHeight="1">
      <c r="A1197" s="31" t="s">
        <v>51</v>
      </c>
      <c r="B1197" s="31" t="s">
        <v>455</v>
      </c>
      <c r="C1197" s="31" t="s">
        <v>482</v>
      </c>
      <c r="D1197" s="32" t="n">
        <v>666876</v>
      </c>
      <c r="E1197" s="32" t="n">
        <v>13</v>
      </c>
      <c r="F1197" s="32" t="n">
        <v>13</v>
      </c>
      <c r="G1197" s="33" t="n">
        <v>310.8</v>
      </c>
      <c r="H1197" s="33" t="n">
        <v>0.0194938789220185</v>
      </c>
    </row>
    <row r="1198" ht="14.5" customHeight="1">
      <c r="A1198" s="31" t="s">
        <v>51</v>
      </c>
      <c r="B1198" s="31" t="s">
        <v>455</v>
      </c>
      <c r="C1198" s="31" t="s">
        <v>483</v>
      </c>
      <c r="D1198" s="32" t="n">
        <v>634094</v>
      </c>
      <c r="E1198" s="32" t="n">
        <v>8</v>
      </c>
      <c r="F1198" s="32" t="n">
        <v>8</v>
      </c>
      <c r="G1198" s="33" t="n">
        <v>184.26</v>
      </c>
      <c r="H1198" s="33" t="n">
        <v>0.0126164259557731</v>
      </c>
    </row>
    <row r="1199" ht="14.5" customHeight="1">
      <c r="A1199" s="31" t="s">
        <v>51</v>
      </c>
      <c r="B1199" s="31" t="s">
        <v>455</v>
      </c>
      <c r="C1199" s="31" t="s">
        <v>484</v>
      </c>
      <c r="D1199" s="32" t="n">
        <v>643660</v>
      </c>
      <c r="E1199" s="32" t="n">
        <v>5</v>
      </c>
      <c r="F1199" s="32" t="n">
        <v>5</v>
      </c>
      <c r="G1199" s="33" t="n">
        <v>72.32</v>
      </c>
      <c r="H1199" s="33" t="n">
        <v>0.0077680763135817</v>
      </c>
    </row>
    <row r="1200" ht="14.5" customHeight="1">
      <c r="A1200" s="31" t="s">
        <v>51</v>
      </c>
      <c r="B1200" s="31" t="s">
        <v>456</v>
      </c>
      <c r="C1200" s="31" t="s">
        <v>480</v>
      </c>
      <c r="D1200" s="32" t="n">
        <v>802905</v>
      </c>
      <c r="E1200" s="32" t="n">
        <v>88</v>
      </c>
      <c r="F1200" s="32" t="n">
        <v>131</v>
      </c>
      <c r="G1200" s="33" t="n">
        <v>711.92</v>
      </c>
      <c r="H1200" s="33" t="n">
        <v>0.109602007709505</v>
      </c>
    </row>
    <row r="1201" ht="14.5" customHeight="1">
      <c r="A1201" s="31" t="s">
        <v>51</v>
      </c>
      <c r="B1201" s="31" t="s">
        <v>456</v>
      </c>
      <c r="C1201" s="31" t="s">
        <v>481</v>
      </c>
      <c r="D1201" s="32" t="n">
        <v>690455</v>
      </c>
      <c r="E1201" s="32" t="n">
        <v>72</v>
      </c>
      <c r="F1201" s="32" t="n">
        <v>108</v>
      </c>
      <c r="G1201" s="33" t="n">
        <v>1006.71</v>
      </c>
      <c r="H1201" s="33" t="n">
        <v>0.104279062357431</v>
      </c>
    </row>
    <row r="1202" ht="14.5" customHeight="1">
      <c r="A1202" s="31" t="s">
        <v>51</v>
      </c>
      <c r="B1202" s="31" t="s">
        <v>456</v>
      </c>
      <c r="C1202" s="31" t="s">
        <v>482</v>
      </c>
      <c r="D1202" s="32" t="n">
        <v>642586</v>
      </c>
      <c r="E1202" s="32" t="n">
        <v>60</v>
      </c>
      <c r="F1202" s="32" t="n">
        <v>84</v>
      </c>
      <c r="G1202" s="33" t="n">
        <v>576.72</v>
      </c>
      <c r="H1202" s="33" t="n">
        <v>0.093372715869938</v>
      </c>
    </row>
    <row r="1203" ht="14.5" customHeight="1">
      <c r="A1203" s="31" t="s">
        <v>51</v>
      </c>
      <c r="B1203" s="31" t="s">
        <v>456</v>
      </c>
      <c r="C1203" s="31" t="s">
        <v>483</v>
      </c>
      <c r="D1203" s="32" t="n">
        <v>628351</v>
      </c>
      <c r="E1203" s="32" t="n">
        <v>64</v>
      </c>
      <c r="F1203" s="32" t="n">
        <v>95</v>
      </c>
      <c r="G1203" s="33" t="n">
        <v>503.95</v>
      </c>
      <c r="H1203" s="33" t="n">
        <v>0.101853900129068</v>
      </c>
    </row>
    <row r="1204" ht="14.5" customHeight="1">
      <c r="A1204" s="31" t="s">
        <v>51</v>
      </c>
      <c r="B1204" s="31" t="s">
        <v>456</v>
      </c>
      <c r="C1204" s="31" t="s">
        <v>484</v>
      </c>
      <c r="D1204" s="32" t="n">
        <v>671282</v>
      </c>
      <c r="E1204" s="32" t="n">
        <v>67</v>
      </c>
      <c r="F1204" s="32" t="n">
        <v>101</v>
      </c>
      <c r="G1204" s="33" t="n">
        <v>855.94</v>
      </c>
      <c r="H1204" s="33" t="n">
        <v>0.0998090221397267</v>
      </c>
    </row>
    <row r="1205" ht="14.5" customHeight="1">
      <c r="A1205" s="31" t="s">
        <v>51</v>
      </c>
      <c r="B1205" s="31" t="s">
        <v>457</v>
      </c>
      <c r="C1205" s="31" t="s">
        <v>480</v>
      </c>
      <c r="D1205" s="32" t="n">
        <v>693416</v>
      </c>
      <c r="E1205" s="32" t="n">
        <v>429</v>
      </c>
      <c r="F1205" s="32" t="n">
        <v>718</v>
      </c>
      <c r="G1205" s="33" t="n">
        <v>12606.88</v>
      </c>
      <c r="H1205" s="33" t="n">
        <v>0.618676234756625</v>
      </c>
    </row>
    <row r="1206" ht="14.5" customHeight="1">
      <c r="A1206" s="31" t="s">
        <v>51</v>
      </c>
      <c r="B1206" s="31" t="s">
        <v>457</v>
      </c>
      <c r="C1206" s="31" t="s">
        <v>481</v>
      </c>
      <c r="D1206" s="32" t="n">
        <v>635109</v>
      </c>
      <c r="E1206" s="32" t="n">
        <v>404</v>
      </c>
      <c r="F1206" s="32" t="n">
        <v>669</v>
      </c>
      <c r="G1206" s="33" t="n">
        <v>14572.27</v>
      </c>
      <c r="H1206" s="33" t="n">
        <v>0.636111281685506</v>
      </c>
    </row>
    <row r="1207" ht="14.5" customHeight="1">
      <c r="A1207" s="31" t="s">
        <v>51</v>
      </c>
      <c r="B1207" s="31" t="s">
        <v>457</v>
      </c>
      <c r="C1207" s="31" t="s">
        <v>482</v>
      </c>
      <c r="D1207" s="32" t="n">
        <v>593491</v>
      </c>
      <c r="E1207" s="32" t="n">
        <v>428</v>
      </c>
      <c r="F1207" s="32" t="n">
        <v>650</v>
      </c>
      <c r="G1207" s="33" t="n">
        <v>16148.43</v>
      </c>
      <c r="H1207" s="33" t="n">
        <v>0.721156681398707</v>
      </c>
    </row>
    <row r="1208" ht="14.5" customHeight="1">
      <c r="A1208" s="31" t="s">
        <v>51</v>
      </c>
      <c r="B1208" s="31" t="s">
        <v>457</v>
      </c>
      <c r="C1208" s="31" t="s">
        <v>483</v>
      </c>
      <c r="D1208" s="32" t="n">
        <v>579355</v>
      </c>
      <c r="E1208" s="32" t="n">
        <v>428</v>
      </c>
      <c r="F1208" s="32" t="n">
        <v>709</v>
      </c>
      <c r="G1208" s="33" t="n">
        <v>16312.95</v>
      </c>
      <c r="H1208" s="33" t="n">
        <v>0.73875257829828</v>
      </c>
    </row>
    <row r="1209" ht="14.5" customHeight="1">
      <c r="A1209" s="31" t="s">
        <v>51</v>
      </c>
      <c r="B1209" s="31" t="s">
        <v>457</v>
      </c>
      <c r="C1209" s="31" t="s">
        <v>484</v>
      </c>
      <c r="D1209" s="32" t="n">
        <v>614500</v>
      </c>
      <c r="E1209" s="32" t="n">
        <v>450</v>
      </c>
      <c r="F1209" s="32" t="n">
        <v>700</v>
      </c>
      <c r="G1209" s="33" t="n">
        <v>16852.53</v>
      </c>
      <c r="H1209" s="33" t="n">
        <v>0.732302685109845</v>
      </c>
    </row>
    <row r="1210" ht="14.5" customHeight="1">
      <c r="A1210" s="31" t="s">
        <v>51</v>
      </c>
      <c r="B1210" s="31" t="s">
        <v>458</v>
      </c>
      <c r="C1210" s="31" t="s">
        <v>480</v>
      </c>
      <c r="D1210" s="32" t="n">
        <v>761436</v>
      </c>
      <c r="E1210" s="32" t="n">
        <v>1227</v>
      </c>
      <c r="F1210" s="32" t="n">
        <v>2248</v>
      </c>
      <c r="G1210" s="33" t="n">
        <v>50512.48</v>
      </c>
      <c r="H1210" s="33" t="n">
        <v>1.6114289316502</v>
      </c>
    </row>
    <row r="1211" ht="14.5" customHeight="1">
      <c r="A1211" s="31" t="s">
        <v>51</v>
      </c>
      <c r="B1211" s="31" t="s">
        <v>458</v>
      </c>
      <c r="C1211" s="31" t="s">
        <v>481</v>
      </c>
      <c r="D1211" s="32" t="n">
        <v>827189</v>
      </c>
      <c r="E1211" s="32" t="n">
        <v>1360</v>
      </c>
      <c r="F1211" s="32" t="n">
        <v>2348</v>
      </c>
      <c r="G1211" s="33" t="n">
        <v>66469.4</v>
      </c>
      <c r="H1211" s="33" t="n">
        <v>1.64412244360116</v>
      </c>
    </row>
    <row r="1212" ht="14.5" customHeight="1">
      <c r="A1212" s="31" t="s">
        <v>51</v>
      </c>
      <c r="B1212" s="31" t="s">
        <v>458</v>
      </c>
      <c r="C1212" s="31" t="s">
        <v>482</v>
      </c>
      <c r="D1212" s="32" t="n">
        <v>727815</v>
      </c>
      <c r="E1212" s="32" t="n">
        <v>1239</v>
      </c>
      <c r="F1212" s="32" t="n">
        <v>2233</v>
      </c>
      <c r="G1212" s="33" t="n">
        <v>58408.61</v>
      </c>
      <c r="H1212" s="33" t="n">
        <v>1.70235568104532</v>
      </c>
    </row>
    <row r="1213" ht="14.5" customHeight="1">
      <c r="A1213" s="31" t="s">
        <v>51</v>
      </c>
      <c r="B1213" s="31" t="s">
        <v>458</v>
      </c>
      <c r="C1213" s="31" t="s">
        <v>483</v>
      </c>
      <c r="D1213" s="32" t="n">
        <v>617707</v>
      </c>
      <c r="E1213" s="32" t="n">
        <v>1170</v>
      </c>
      <c r="F1213" s="32" t="n">
        <v>2048</v>
      </c>
      <c r="G1213" s="33" t="n">
        <v>55522.35</v>
      </c>
      <c r="H1213" s="33" t="n">
        <v>1.89410189620645</v>
      </c>
    </row>
    <row r="1214" ht="14.5" customHeight="1">
      <c r="A1214" s="31" t="s">
        <v>51</v>
      </c>
      <c r="B1214" s="31" t="s">
        <v>458</v>
      </c>
      <c r="C1214" s="31" t="s">
        <v>484</v>
      </c>
      <c r="D1214" s="32" t="n">
        <v>538375</v>
      </c>
      <c r="E1214" s="32" t="n">
        <v>1107</v>
      </c>
      <c r="F1214" s="32" t="n">
        <v>1925</v>
      </c>
      <c r="G1214" s="33" t="n">
        <v>56625.03</v>
      </c>
      <c r="H1214" s="33" t="n">
        <v>2.05618760157882</v>
      </c>
    </row>
    <row r="1215" ht="14.5" customHeight="1">
      <c r="A1215" s="31" t="s">
        <v>51</v>
      </c>
      <c r="B1215" s="31" t="s">
        <v>458</v>
      </c>
      <c r="C1215" s="31" t="s">
        <v>473</v>
      </c>
      <c r="D1215" s="32"/>
      <c r="E1215" s="32" t="n">
        <v>4</v>
      </c>
      <c r="F1215" s="32" t="n">
        <v>4</v>
      </c>
      <c r="G1215" s="33" t="n">
        <v>352</v>
      </c>
      <c r="H1215" s="33"/>
    </row>
    <row r="1216" ht="14.5" customHeight="1">
      <c r="A1216" s="31" t="s">
        <v>51</v>
      </c>
      <c r="B1216" s="31" t="s">
        <v>459</v>
      </c>
      <c r="C1216" s="31" t="s">
        <v>480</v>
      </c>
      <c r="D1216" s="32" t="n">
        <v>877255</v>
      </c>
      <c r="E1216" s="32" t="n">
        <v>1957</v>
      </c>
      <c r="F1216" s="32" t="n">
        <v>3777</v>
      </c>
      <c r="G1216" s="33" t="n">
        <v>82773.31</v>
      </c>
      <c r="H1216" s="33" t="n">
        <v>2.23082228086474</v>
      </c>
    </row>
    <row r="1217" ht="14.5" customHeight="1">
      <c r="A1217" s="31" t="s">
        <v>51</v>
      </c>
      <c r="B1217" s="31" t="s">
        <v>459</v>
      </c>
      <c r="C1217" s="31" t="s">
        <v>481</v>
      </c>
      <c r="D1217" s="32" t="n">
        <v>916449</v>
      </c>
      <c r="E1217" s="32" t="n">
        <v>2111</v>
      </c>
      <c r="F1217" s="32" t="n">
        <v>3996</v>
      </c>
      <c r="G1217" s="33" t="n">
        <v>94116.21</v>
      </c>
      <c r="H1217" s="33" t="n">
        <v>2.30345605702008</v>
      </c>
    </row>
    <row r="1218" ht="14.5" customHeight="1">
      <c r="A1218" s="31" t="s">
        <v>51</v>
      </c>
      <c r="B1218" s="31" t="s">
        <v>459</v>
      </c>
      <c r="C1218" s="31" t="s">
        <v>482</v>
      </c>
      <c r="D1218" s="32" t="n">
        <v>784483</v>
      </c>
      <c r="E1218" s="32" t="n">
        <v>1829</v>
      </c>
      <c r="F1218" s="32" t="n">
        <v>3481</v>
      </c>
      <c r="G1218" s="33" t="n">
        <v>88447.11</v>
      </c>
      <c r="H1218" s="33" t="n">
        <v>2.33147181009659</v>
      </c>
    </row>
    <row r="1219" ht="14.5" customHeight="1">
      <c r="A1219" s="31" t="s">
        <v>51</v>
      </c>
      <c r="B1219" s="31" t="s">
        <v>459</v>
      </c>
      <c r="C1219" s="31" t="s">
        <v>483</v>
      </c>
      <c r="D1219" s="32" t="n">
        <v>659304</v>
      </c>
      <c r="E1219" s="32" t="n">
        <v>1589</v>
      </c>
      <c r="F1219" s="32" t="n">
        <v>3012</v>
      </c>
      <c r="G1219" s="33" t="n">
        <v>70789.84</v>
      </c>
      <c r="H1219" s="33" t="n">
        <v>2.41011733585721</v>
      </c>
    </row>
    <row r="1220" ht="14.5" customHeight="1">
      <c r="A1220" s="31" t="s">
        <v>51</v>
      </c>
      <c r="B1220" s="31" t="s">
        <v>459</v>
      </c>
      <c r="C1220" s="31" t="s">
        <v>484</v>
      </c>
      <c r="D1220" s="32" t="n">
        <v>534002</v>
      </c>
      <c r="E1220" s="32" t="n">
        <v>1493</v>
      </c>
      <c r="F1220" s="32" t="n">
        <v>2806</v>
      </c>
      <c r="G1220" s="33" t="n">
        <v>70766.91</v>
      </c>
      <c r="H1220" s="33" t="n">
        <v>2.79586967839072</v>
      </c>
    </row>
    <row r="1221" ht="14.5" customHeight="1">
      <c r="A1221" s="31" t="s">
        <v>51</v>
      </c>
      <c r="B1221" s="31" t="s">
        <v>459</v>
      </c>
      <c r="C1221" s="31" t="s">
        <v>473</v>
      </c>
      <c r="D1221" s="32"/>
      <c r="E1221" s="32" t="n">
        <v>7</v>
      </c>
      <c r="F1221" s="32" t="n">
        <v>7</v>
      </c>
      <c r="G1221" s="33" t="n">
        <v>504.65</v>
      </c>
      <c r="H1221" s="33"/>
    </row>
    <row r="1222" ht="14.5" customHeight="1">
      <c r="A1222" s="31" t="s">
        <v>51</v>
      </c>
      <c r="B1222" s="31" t="s">
        <v>460</v>
      </c>
      <c r="C1222" s="31" t="s">
        <v>480</v>
      </c>
      <c r="D1222" s="32" t="n">
        <v>884748</v>
      </c>
      <c r="E1222" s="32" t="n">
        <v>2504</v>
      </c>
      <c r="F1222" s="32" t="n">
        <v>4750</v>
      </c>
      <c r="G1222" s="33" t="n">
        <v>105053.96</v>
      </c>
      <c r="H1222" s="33" t="n">
        <v>2.83018441409305</v>
      </c>
    </row>
    <row r="1223" ht="14.5" customHeight="1">
      <c r="A1223" s="31" t="s">
        <v>51</v>
      </c>
      <c r="B1223" s="31" t="s">
        <v>460</v>
      </c>
      <c r="C1223" s="31" t="s">
        <v>481</v>
      </c>
      <c r="D1223" s="32" t="n">
        <v>916336</v>
      </c>
      <c r="E1223" s="32" t="n">
        <v>2645</v>
      </c>
      <c r="F1223" s="32" t="n">
        <v>4821</v>
      </c>
      <c r="G1223" s="33" t="n">
        <v>121779.17</v>
      </c>
      <c r="H1223" s="33" t="n">
        <v>2.88649578320616</v>
      </c>
    </row>
    <row r="1224" ht="14.5" customHeight="1">
      <c r="A1224" s="31" t="s">
        <v>51</v>
      </c>
      <c r="B1224" s="31" t="s">
        <v>460</v>
      </c>
      <c r="C1224" s="31" t="s">
        <v>482</v>
      </c>
      <c r="D1224" s="32" t="n">
        <v>793509</v>
      </c>
      <c r="E1224" s="32" t="n">
        <v>2338</v>
      </c>
      <c r="F1224" s="32" t="n">
        <v>4286</v>
      </c>
      <c r="G1224" s="33" t="n">
        <v>110449.75</v>
      </c>
      <c r="H1224" s="33" t="n">
        <v>2.94640640496831</v>
      </c>
    </row>
    <row r="1225" ht="14.5" customHeight="1">
      <c r="A1225" s="31" t="s">
        <v>51</v>
      </c>
      <c r="B1225" s="31" t="s">
        <v>460</v>
      </c>
      <c r="C1225" s="31" t="s">
        <v>483</v>
      </c>
      <c r="D1225" s="32" t="n">
        <v>675159</v>
      </c>
      <c r="E1225" s="32" t="n">
        <v>2043</v>
      </c>
      <c r="F1225" s="32" t="n">
        <v>3743</v>
      </c>
      <c r="G1225" s="33" t="n">
        <v>92410.76</v>
      </c>
      <c r="H1225" s="33" t="n">
        <v>3.02595388641787</v>
      </c>
    </row>
    <row r="1226" ht="14.5" customHeight="1">
      <c r="A1226" s="31" t="s">
        <v>51</v>
      </c>
      <c r="B1226" s="31" t="s">
        <v>460</v>
      </c>
      <c r="C1226" s="31" t="s">
        <v>484</v>
      </c>
      <c r="D1226" s="32" t="n">
        <v>554900</v>
      </c>
      <c r="E1226" s="32" t="n">
        <v>1893</v>
      </c>
      <c r="F1226" s="32" t="n">
        <v>3317</v>
      </c>
      <c r="G1226" s="33" t="n">
        <v>91660.1</v>
      </c>
      <c r="H1226" s="33" t="n">
        <v>3.41142548206884</v>
      </c>
    </row>
    <row r="1227" ht="14.5" customHeight="1">
      <c r="A1227" s="31" t="s">
        <v>51</v>
      </c>
      <c r="B1227" s="31" t="s">
        <v>460</v>
      </c>
      <c r="C1227" s="31" t="s">
        <v>473</v>
      </c>
      <c r="D1227" s="32"/>
      <c r="E1227" s="32" t="n">
        <v>4</v>
      </c>
      <c r="F1227" s="32" t="n">
        <v>4</v>
      </c>
      <c r="G1227" s="33" t="n">
        <v>231.61</v>
      </c>
      <c r="H1227" s="33"/>
    </row>
    <row r="1228" ht="14.5" customHeight="1">
      <c r="A1228" s="31" t="s">
        <v>51</v>
      </c>
      <c r="B1228" s="31" t="s">
        <v>461</v>
      </c>
      <c r="C1228" s="31" t="s">
        <v>480</v>
      </c>
      <c r="D1228" s="32" t="n">
        <v>811851</v>
      </c>
      <c r="E1228" s="32" t="n">
        <v>4129</v>
      </c>
      <c r="F1228" s="32" t="n">
        <v>7902</v>
      </c>
      <c r="G1228" s="33" t="n">
        <v>165204.11</v>
      </c>
      <c r="H1228" s="33" t="n">
        <v>5.08590862116324</v>
      </c>
    </row>
    <row r="1229" ht="14.5" customHeight="1">
      <c r="A1229" s="31" t="s">
        <v>51</v>
      </c>
      <c r="B1229" s="31" t="s">
        <v>461</v>
      </c>
      <c r="C1229" s="31" t="s">
        <v>481</v>
      </c>
      <c r="D1229" s="32" t="n">
        <v>841753</v>
      </c>
      <c r="E1229" s="32" t="n">
        <v>4261</v>
      </c>
      <c r="F1229" s="32" t="n">
        <v>7882</v>
      </c>
      <c r="G1229" s="33" t="n">
        <v>180435.52</v>
      </c>
      <c r="H1229" s="33" t="n">
        <v>5.06205502089093</v>
      </c>
    </row>
    <row r="1230" ht="14.5" customHeight="1">
      <c r="A1230" s="31" t="s">
        <v>51</v>
      </c>
      <c r="B1230" s="31" t="s">
        <v>461</v>
      </c>
      <c r="C1230" s="31" t="s">
        <v>482</v>
      </c>
      <c r="D1230" s="32" t="n">
        <v>764482</v>
      </c>
      <c r="E1230" s="32" t="n">
        <v>4165</v>
      </c>
      <c r="F1230" s="32" t="n">
        <v>7756</v>
      </c>
      <c r="G1230" s="33" t="n">
        <v>180992.85</v>
      </c>
      <c r="H1230" s="33" t="n">
        <v>5.44813350739455</v>
      </c>
    </row>
    <row r="1231" ht="14.5" customHeight="1">
      <c r="A1231" s="31" t="s">
        <v>51</v>
      </c>
      <c r="B1231" s="31" t="s">
        <v>461</v>
      </c>
      <c r="C1231" s="31" t="s">
        <v>483</v>
      </c>
      <c r="D1231" s="32" t="n">
        <v>692414</v>
      </c>
      <c r="E1231" s="32" t="n">
        <v>4029</v>
      </c>
      <c r="F1231" s="32" t="n">
        <v>7562</v>
      </c>
      <c r="G1231" s="33" t="n">
        <v>176458.14</v>
      </c>
      <c r="H1231" s="33" t="n">
        <v>5.81877316172117</v>
      </c>
    </row>
    <row r="1232" ht="14.5" customHeight="1">
      <c r="A1232" s="31" t="s">
        <v>51</v>
      </c>
      <c r="B1232" s="31" t="s">
        <v>461</v>
      </c>
      <c r="C1232" s="31" t="s">
        <v>484</v>
      </c>
      <c r="D1232" s="32" t="n">
        <v>627709</v>
      </c>
      <c r="E1232" s="32" t="n">
        <v>3858</v>
      </c>
      <c r="F1232" s="32" t="n">
        <v>6944</v>
      </c>
      <c r="G1232" s="33" t="n">
        <v>176537.06</v>
      </c>
      <c r="H1232" s="33" t="n">
        <v>6.14616008373307</v>
      </c>
    </row>
    <row r="1233" ht="14.5" customHeight="1">
      <c r="A1233" s="31" t="s">
        <v>51</v>
      </c>
      <c r="B1233" s="31" t="s">
        <v>461</v>
      </c>
      <c r="C1233" s="31" t="s">
        <v>473</v>
      </c>
      <c r="D1233" s="32"/>
      <c r="E1233" s="32" t="n">
        <v>18</v>
      </c>
      <c r="F1233" s="32" t="n">
        <v>24</v>
      </c>
      <c r="G1233" s="33" t="n">
        <v>1354.84</v>
      </c>
      <c r="H1233" s="33"/>
    </row>
    <row r="1234" ht="14.5" customHeight="1">
      <c r="A1234" s="31" t="s">
        <v>51</v>
      </c>
      <c r="B1234" s="31" t="s">
        <v>462</v>
      </c>
      <c r="C1234" s="31" t="s">
        <v>480</v>
      </c>
      <c r="D1234" s="32" t="n">
        <v>689841</v>
      </c>
      <c r="E1234" s="32" t="n">
        <v>12217</v>
      </c>
      <c r="F1234" s="32" t="n">
        <v>24478</v>
      </c>
      <c r="G1234" s="33" t="n">
        <v>463666.62</v>
      </c>
      <c r="H1234" s="33" t="n">
        <v>17.7098780733531</v>
      </c>
    </row>
    <row r="1235" ht="14.5" customHeight="1">
      <c r="A1235" s="31" t="s">
        <v>51</v>
      </c>
      <c r="B1235" s="31" t="s">
        <v>462</v>
      </c>
      <c r="C1235" s="31" t="s">
        <v>481</v>
      </c>
      <c r="D1235" s="32" t="n">
        <v>722864</v>
      </c>
      <c r="E1235" s="32" t="n">
        <v>14519</v>
      </c>
      <c r="F1235" s="32" t="n">
        <v>28916</v>
      </c>
      <c r="G1235" s="33" t="n">
        <v>569291.16</v>
      </c>
      <c r="H1235" s="33" t="n">
        <v>20.0853825892561</v>
      </c>
    </row>
    <row r="1236" ht="14.5" customHeight="1">
      <c r="A1236" s="31" t="s">
        <v>51</v>
      </c>
      <c r="B1236" s="31" t="s">
        <v>462</v>
      </c>
      <c r="C1236" s="31" t="s">
        <v>482</v>
      </c>
      <c r="D1236" s="32" t="n">
        <v>699886</v>
      </c>
      <c r="E1236" s="32" t="n">
        <v>16694</v>
      </c>
      <c r="F1236" s="32" t="n">
        <v>33243</v>
      </c>
      <c r="G1236" s="33" t="n">
        <v>647550.91</v>
      </c>
      <c r="H1236" s="33" t="n">
        <v>23.8524559714011</v>
      </c>
    </row>
    <row r="1237" ht="14.5" customHeight="1">
      <c r="A1237" s="31" t="s">
        <v>51</v>
      </c>
      <c r="B1237" s="31" t="s">
        <v>462</v>
      </c>
      <c r="C1237" s="31" t="s">
        <v>483</v>
      </c>
      <c r="D1237" s="32" t="n">
        <v>677912</v>
      </c>
      <c r="E1237" s="32" t="n">
        <v>18046</v>
      </c>
      <c r="F1237" s="32" t="n">
        <v>35701</v>
      </c>
      <c r="G1237" s="33" t="n">
        <v>706728.33</v>
      </c>
      <c r="H1237" s="33" t="n">
        <v>26.6199742739471</v>
      </c>
    </row>
    <row r="1238" ht="14.5" customHeight="1">
      <c r="A1238" s="31" t="s">
        <v>51</v>
      </c>
      <c r="B1238" s="31" t="s">
        <v>462</v>
      </c>
      <c r="C1238" s="31" t="s">
        <v>484</v>
      </c>
      <c r="D1238" s="32" t="n">
        <v>685800</v>
      </c>
      <c r="E1238" s="32" t="n">
        <v>19931</v>
      </c>
      <c r="F1238" s="32" t="n">
        <v>38572</v>
      </c>
      <c r="G1238" s="33" t="n">
        <v>779674.33</v>
      </c>
      <c r="H1238" s="33" t="n">
        <v>29.0624088655585</v>
      </c>
    </row>
    <row r="1239" ht="14.5" customHeight="1">
      <c r="A1239" s="31" t="s">
        <v>51</v>
      </c>
      <c r="B1239" s="31" t="s">
        <v>462</v>
      </c>
      <c r="C1239" s="31" t="s">
        <v>473</v>
      </c>
      <c r="D1239" s="32"/>
      <c r="E1239" s="32" t="n">
        <v>28</v>
      </c>
      <c r="F1239" s="32" t="n">
        <v>39</v>
      </c>
      <c r="G1239" s="33" t="n">
        <v>1688.73</v>
      </c>
      <c r="H1239" s="33"/>
    </row>
    <row r="1240" ht="14.5" customHeight="1">
      <c r="A1240" s="31" t="s">
        <v>51</v>
      </c>
      <c r="B1240" s="31" t="s">
        <v>463</v>
      </c>
      <c r="C1240" s="31" t="s">
        <v>480</v>
      </c>
      <c r="D1240" s="32" t="n">
        <v>683053</v>
      </c>
      <c r="E1240" s="32" t="n">
        <v>34273</v>
      </c>
      <c r="F1240" s="32" t="n">
        <v>68483</v>
      </c>
      <c r="G1240" s="33" t="n">
        <v>1287680.37</v>
      </c>
      <c r="H1240" s="33" t="n">
        <v>50.1761942338296</v>
      </c>
    </row>
    <row r="1241" ht="14.5" customHeight="1">
      <c r="A1241" s="31" t="s">
        <v>51</v>
      </c>
      <c r="B1241" s="31" t="s">
        <v>463</v>
      </c>
      <c r="C1241" s="31" t="s">
        <v>481</v>
      </c>
      <c r="D1241" s="32" t="n">
        <v>718418</v>
      </c>
      <c r="E1241" s="32" t="n">
        <v>44492</v>
      </c>
      <c r="F1241" s="32" t="n">
        <v>89603</v>
      </c>
      <c r="G1241" s="33" t="n">
        <v>1702166.81</v>
      </c>
      <c r="H1241" s="33" t="n">
        <v>61.9305195582516</v>
      </c>
    </row>
    <row r="1242" ht="14.5" customHeight="1">
      <c r="A1242" s="31" t="s">
        <v>51</v>
      </c>
      <c r="B1242" s="31" t="s">
        <v>463</v>
      </c>
      <c r="C1242" s="31" t="s">
        <v>482</v>
      </c>
      <c r="D1242" s="32" t="n">
        <v>729368</v>
      </c>
      <c r="E1242" s="32" t="n">
        <v>56221</v>
      </c>
      <c r="F1242" s="32" t="n">
        <v>114940</v>
      </c>
      <c r="G1242" s="33" t="n">
        <v>2147146.81</v>
      </c>
      <c r="H1242" s="33" t="n">
        <v>77.0818023274945</v>
      </c>
    </row>
    <row r="1243" ht="14.5" customHeight="1">
      <c r="A1243" s="31" t="s">
        <v>51</v>
      </c>
      <c r="B1243" s="31" t="s">
        <v>463</v>
      </c>
      <c r="C1243" s="31" t="s">
        <v>483</v>
      </c>
      <c r="D1243" s="32" t="n">
        <v>739559</v>
      </c>
      <c r="E1243" s="32" t="n">
        <v>64648</v>
      </c>
      <c r="F1243" s="32" t="n">
        <v>132096</v>
      </c>
      <c r="G1243" s="33" t="n">
        <v>2483067.5</v>
      </c>
      <c r="H1243" s="33" t="n">
        <v>87.4142563338422</v>
      </c>
    </row>
    <row r="1244" ht="14.5" customHeight="1">
      <c r="A1244" s="31" t="s">
        <v>51</v>
      </c>
      <c r="B1244" s="31" t="s">
        <v>463</v>
      </c>
      <c r="C1244" s="31" t="s">
        <v>484</v>
      </c>
      <c r="D1244" s="32" t="n">
        <v>768241</v>
      </c>
      <c r="E1244" s="32" t="n">
        <v>77247</v>
      </c>
      <c r="F1244" s="32" t="n">
        <v>154473</v>
      </c>
      <c r="G1244" s="33" t="n">
        <v>2980136.96</v>
      </c>
      <c r="H1244" s="33" t="n">
        <v>100.550478300429</v>
      </c>
    </row>
    <row r="1245" ht="14.5" customHeight="1">
      <c r="A1245" s="31" t="s">
        <v>51</v>
      </c>
      <c r="B1245" s="31" t="s">
        <v>463</v>
      </c>
      <c r="C1245" s="31" t="s">
        <v>473</v>
      </c>
      <c r="D1245" s="32"/>
      <c r="E1245" s="32" t="n">
        <v>84</v>
      </c>
      <c r="F1245" s="32" t="n">
        <v>122</v>
      </c>
      <c r="G1245" s="33" t="n">
        <v>3194.6</v>
      </c>
      <c r="H1245" s="33"/>
    </row>
    <row r="1246" ht="14.5" customHeight="1">
      <c r="A1246" s="31" t="s">
        <v>51</v>
      </c>
      <c r="B1246" s="31" t="s">
        <v>464</v>
      </c>
      <c r="C1246" s="31" t="s">
        <v>480</v>
      </c>
      <c r="D1246" s="32" t="n">
        <v>709427</v>
      </c>
      <c r="E1246" s="32" t="n">
        <v>56690</v>
      </c>
      <c r="F1246" s="32" t="n">
        <v>114893</v>
      </c>
      <c r="G1246" s="33" t="n">
        <v>2118870.35</v>
      </c>
      <c r="H1246" s="33" t="n">
        <v>79.9095608145729</v>
      </c>
    </row>
    <row r="1247" ht="14.5" customHeight="1">
      <c r="A1247" s="31" t="s">
        <v>51</v>
      </c>
      <c r="B1247" s="31" t="s">
        <v>464</v>
      </c>
      <c r="C1247" s="31" t="s">
        <v>481</v>
      </c>
      <c r="D1247" s="32" t="n">
        <v>754881</v>
      </c>
      <c r="E1247" s="32" t="n">
        <v>76021</v>
      </c>
      <c r="F1247" s="32" t="n">
        <v>154653</v>
      </c>
      <c r="G1247" s="33" t="n">
        <v>2902702.03</v>
      </c>
      <c r="H1247" s="33" t="n">
        <v>100.705939081789</v>
      </c>
    </row>
    <row r="1248" ht="14.5" customHeight="1">
      <c r="A1248" s="31" t="s">
        <v>51</v>
      </c>
      <c r="B1248" s="31" t="s">
        <v>464</v>
      </c>
      <c r="C1248" s="31" t="s">
        <v>482</v>
      </c>
      <c r="D1248" s="32" t="n">
        <v>788075</v>
      </c>
      <c r="E1248" s="32" t="n">
        <v>97856</v>
      </c>
      <c r="F1248" s="32" t="n">
        <v>203737</v>
      </c>
      <c r="G1248" s="33" t="n">
        <v>3766146.02</v>
      </c>
      <c r="H1248" s="33" t="n">
        <v>124.17092281826</v>
      </c>
    </row>
    <row r="1249" ht="14.5" customHeight="1">
      <c r="A1249" s="31" t="s">
        <v>51</v>
      </c>
      <c r="B1249" s="31" t="s">
        <v>464</v>
      </c>
      <c r="C1249" s="31" t="s">
        <v>483</v>
      </c>
      <c r="D1249" s="32" t="n">
        <v>805858</v>
      </c>
      <c r="E1249" s="32" t="n">
        <v>113950</v>
      </c>
      <c r="F1249" s="32" t="n">
        <v>235343</v>
      </c>
      <c r="G1249" s="33" t="n">
        <v>4408227.01</v>
      </c>
      <c r="H1249" s="33" t="n">
        <v>141.402083245435</v>
      </c>
    </row>
    <row r="1250" ht="14.5" customHeight="1">
      <c r="A1250" s="31" t="s">
        <v>51</v>
      </c>
      <c r="B1250" s="31" t="s">
        <v>464</v>
      </c>
      <c r="C1250" s="31" t="s">
        <v>484</v>
      </c>
      <c r="D1250" s="32" t="n">
        <v>817110</v>
      </c>
      <c r="E1250" s="32" t="n">
        <v>135004</v>
      </c>
      <c r="F1250" s="32" t="n">
        <v>274046</v>
      </c>
      <c r="G1250" s="33" t="n">
        <v>5271502.46</v>
      </c>
      <c r="H1250" s="33" t="n">
        <v>165.221328829656</v>
      </c>
    </row>
    <row r="1251" ht="14.5" customHeight="1">
      <c r="A1251" s="31" t="s">
        <v>51</v>
      </c>
      <c r="B1251" s="31" t="s">
        <v>464</v>
      </c>
      <c r="C1251" s="31" t="s">
        <v>473</v>
      </c>
      <c r="D1251" s="32"/>
      <c r="E1251" s="32" t="n">
        <v>124</v>
      </c>
      <c r="F1251" s="32" t="n">
        <v>214</v>
      </c>
      <c r="G1251" s="33" t="n">
        <v>3550.19</v>
      </c>
      <c r="H1251" s="33"/>
    </row>
    <row r="1252" ht="14.5" customHeight="1">
      <c r="A1252" s="31" t="s">
        <v>51</v>
      </c>
      <c r="B1252" s="31" t="s">
        <v>465</v>
      </c>
      <c r="C1252" s="31" t="s">
        <v>480</v>
      </c>
      <c r="D1252" s="32" t="n">
        <v>662811</v>
      </c>
      <c r="E1252" s="32" t="n">
        <v>50199</v>
      </c>
      <c r="F1252" s="32" t="n">
        <v>99917</v>
      </c>
      <c r="G1252" s="33" t="n">
        <v>1835597.48</v>
      </c>
      <c r="H1252" s="33" t="n">
        <v>75.7365221760049</v>
      </c>
    </row>
    <row r="1253" ht="14.5" customHeight="1">
      <c r="A1253" s="31" t="s">
        <v>51</v>
      </c>
      <c r="B1253" s="31" t="s">
        <v>465</v>
      </c>
      <c r="C1253" s="31" t="s">
        <v>481</v>
      </c>
      <c r="D1253" s="32" t="n">
        <v>720182</v>
      </c>
      <c r="E1253" s="32" t="n">
        <v>70654</v>
      </c>
      <c r="F1253" s="32" t="n">
        <v>141747</v>
      </c>
      <c r="G1253" s="33" t="n">
        <v>2623233.94</v>
      </c>
      <c r="H1253" s="33" t="n">
        <v>98.1057566004149</v>
      </c>
    </row>
    <row r="1254" ht="14.5" customHeight="1">
      <c r="A1254" s="31" t="s">
        <v>51</v>
      </c>
      <c r="B1254" s="31" t="s">
        <v>465</v>
      </c>
      <c r="C1254" s="31" t="s">
        <v>482</v>
      </c>
      <c r="D1254" s="32" t="n">
        <v>778109</v>
      </c>
      <c r="E1254" s="32" t="n">
        <v>93315</v>
      </c>
      <c r="F1254" s="32" t="n">
        <v>190581</v>
      </c>
      <c r="G1254" s="33" t="n">
        <v>3477070.46</v>
      </c>
      <c r="H1254" s="33" t="n">
        <v>119.925357501327</v>
      </c>
    </row>
    <row r="1255" ht="14.5" customHeight="1">
      <c r="A1255" s="31" t="s">
        <v>51</v>
      </c>
      <c r="B1255" s="31" t="s">
        <v>465</v>
      </c>
      <c r="C1255" s="31" t="s">
        <v>483</v>
      </c>
      <c r="D1255" s="32" t="n">
        <v>798848</v>
      </c>
      <c r="E1255" s="32" t="n">
        <v>109855</v>
      </c>
      <c r="F1255" s="32" t="n">
        <v>223586</v>
      </c>
      <c r="G1255" s="33" t="n">
        <v>4140334.97</v>
      </c>
      <c r="H1255" s="33" t="n">
        <v>137.516774154783</v>
      </c>
    </row>
    <row r="1256" ht="14.5" customHeight="1">
      <c r="A1256" s="31" t="s">
        <v>51</v>
      </c>
      <c r="B1256" s="31" t="s">
        <v>465</v>
      </c>
      <c r="C1256" s="31" t="s">
        <v>484</v>
      </c>
      <c r="D1256" s="32" t="n">
        <v>801832</v>
      </c>
      <c r="E1256" s="32" t="n">
        <v>126512</v>
      </c>
      <c r="F1256" s="32" t="n">
        <v>255290</v>
      </c>
      <c r="G1256" s="33" t="n">
        <v>4852827.47</v>
      </c>
      <c r="H1256" s="33" t="n">
        <v>157.778686807211</v>
      </c>
    </row>
    <row r="1257" ht="14.5" customHeight="1">
      <c r="A1257" s="31" t="s">
        <v>51</v>
      </c>
      <c r="B1257" s="31" t="s">
        <v>465</v>
      </c>
      <c r="C1257" s="31" t="s">
        <v>473</v>
      </c>
      <c r="D1257" s="32"/>
      <c r="E1257" s="32" t="n">
        <v>119</v>
      </c>
      <c r="F1257" s="32" t="n">
        <v>229</v>
      </c>
      <c r="G1257" s="33" t="n">
        <v>3434.57</v>
      </c>
      <c r="H1257" s="33"/>
    </row>
    <row r="1258" ht="14.5" customHeight="1">
      <c r="A1258" s="31" t="s">
        <v>51</v>
      </c>
      <c r="B1258" s="31" t="s">
        <v>466</v>
      </c>
      <c r="C1258" s="31" t="s">
        <v>480</v>
      </c>
      <c r="D1258" s="32" t="n">
        <v>550121</v>
      </c>
      <c r="E1258" s="32" t="n">
        <v>27130</v>
      </c>
      <c r="F1258" s="32" t="n">
        <v>50881</v>
      </c>
      <c r="G1258" s="33" t="n">
        <v>866048.8</v>
      </c>
      <c r="H1258" s="33" t="n">
        <v>49.3164231141876</v>
      </c>
    </row>
    <row r="1259" ht="14.5" customHeight="1">
      <c r="A1259" s="31" t="s">
        <v>51</v>
      </c>
      <c r="B1259" s="31" t="s">
        <v>466</v>
      </c>
      <c r="C1259" s="31" t="s">
        <v>481</v>
      </c>
      <c r="D1259" s="32" t="n">
        <v>605845</v>
      </c>
      <c r="E1259" s="32" t="n">
        <v>40170</v>
      </c>
      <c r="F1259" s="32" t="n">
        <v>74216</v>
      </c>
      <c r="G1259" s="33" t="n">
        <v>1300819.64</v>
      </c>
      <c r="H1259" s="33" t="n">
        <v>66.3040876791919</v>
      </c>
    </row>
    <row r="1260" ht="14.5" customHeight="1">
      <c r="A1260" s="31" t="s">
        <v>51</v>
      </c>
      <c r="B1260" s="31" t="s">
        <v>466</v>
      </c>
      <c r="C1260" s="31" t="s">
        <v>482</v>
      </c>
      <c r="D1260" s="32" t="n">
        <v>667559</v>
      </c>
      <c r="E1260" s="32" t="n">
        <v>55645</v>
      </c>
      <c r="F1260" s="32" t="n">
        <v>104347</v>
      </c>
      <c r="G1260" s="33" t="n">
        <v>1785547.89</v>
      </c>
      <c r="H1260" s="33" t="n">
        <v>83.3559280902512</v>
      </c>
    </row>
    <row r="1261" ht="14.5" customHeight="1">
      <c r="A1261" s="31" t="s">
        <v>51</v>
      </c>
      <c r="B1261" s="31" t="s">
        <v>466</v>
      </c>
      <c r="C1261" s="31" t="s">
        <v>483</v>
      </c>
      <c r="D1261" s="32" t="n">
        <v>689362</v>
      </c>
      <c r="E1261" s="32" t="n">
        <v>65866</v>
      </c>
      <c r="F1261" s="32" t="n">
        <v>122940</v>
      </c>
      <c r="G1261" s="33" t="n">
        <v>2145249.94</v>
      </c>
      <c r="H1261" s="33" t="n">
        <v>95.5463167392459</v>
      </c>
    </row>
    <row r="1262" ht="14.5" customHeight="1">
      <c r="A1262" s="31" t="s">
        <v>51</v>
      </c>
      <c r="B1262" s="31" t="s">
        <v>466</v>
      </c>
      <c r="C1262" s="31" t="s">
        <v>484</v>
      </c>
      <c r="D1262" s="32" t="n">
        <v>683926</v>
      </c>
      <c r="E1262" s="32" t="n">
        <v>77006</v>
      </c>
      <c r="F1262" s="32" t="n">
        <v>141850</v>
      </c>
      <c r="G1262" s="33" t="n">
        <v>2542316.45</v>
      </c>
      <c r="H1262" s="33" t="n">
        <v>112.594052572939</v>
      </c>
    </row>
    <row r="1263" ht="14.5" customHeight="1">
      <c r="A1263" s="31" t="s">
        <v>51</v>
      </c>
      <c r="B1263" s="31" t="s">
        <v>466</v>
      </c>
      <c r="C1263" s="31" t="s">
        <v>473</v>
      </c>
      <c r="D1263" s="32"/>
      <c r="E1263" s="32" t="n">
        <v>88</v>
      </c>
      <c r="F1263" s="32" t="n">
        <v>143</v>
      </c>
      <c r="G1263" s="33" t="n">
        <v>2344.38</v>
      </c>
      <c r="H1263" s="33"/>
    </row>
    <row r="1264" ht="14.5" customHeight="1">
      <c r="A1264" s="31" t="s">
        <v>51</v>
      </c>
      <c r="B1264" s="31" t="s">
        <v>467</v>
      </c>
      <c r="C1264" s="31" t="s">
        <v>480</v>
      </c>
      <c r="D1264" s="32" t="n">
        <v>444829</v>
      </c>
      <c r="E1264" s="32" t="n">
        <v>13890</v>
      </c>
      <c r="F1264" s="32" t="n">
        <v>24003</v>
      </c>
      <c r="G1264" s="33" t="n">
        <v>392850.78</v>
      </c>
      <c r="H1264" s="33" t="n">
        <v>31.2254821515684</v>
      </c>
    </row>
    <row r="1265" ht="14.5" customHeight="1">
      <c r="A1265" s="31" t="s">
        <v>51</v>
      </c>
      <c r="B1265" s="31" t="s">
        <v>467</v>
      </c>
      <c r="C1265" s="31" t="s">
        <v>481</v>
      </c>
      <c r="D1265" s="32" t="n">
        <v>511238</v>
      </c>
      <c r="E1265" s="32" t="n">
        <v>21012</v>
      </c>
      <c r="F1265" s="32" t="n">
        <v>35241</v>
      </c>
      <c r="G1265" s="33" t="n">
        <v>571053.71</v>
      </c>
      <c r="H1265" s="33" t="n">
        <v>41.1002312034708</v>
      </c>
    </row>
    <row r="1266" ht="14.5" customHeight="1">
      <c r="A1266" s="31" t="s">
        <v>51</v>
      </c>
      <c r="B1266" s="31" t="s">
        <v>467</v>
      </c>
      <c r="C1266" s="31" t="s">
        <v>482</v>
      </c>
      <c r="D1266" s="32" t="n">
        <v>590314</v>
      </c>
      <c r="E1266" s="32" t="n">
        <v>30276</v>
      </c>
      <c r="F1266" s="32" t="n">
        <v>51002</v>
      </c>
      <c r="G1266" s="33" t="n">
        <v>806657.63</v>
      </c>
      <c r="H1266" s="33" t="n">
        <v>51.2879586118574</v>
      </c>
    </row>
    <row r="1267" ht="14.5" customHeight="1">
      <c r="A1267" s="31" t="s">
        <v>51</v>
      </c>
      <c r="B1267" s="31" t="s">
        <v>467</v>
      </c>
      <c r="C1267" s="31" t="s">
        <v>483</v>
      </c>
      <c r="D1267" s="32" t="n">
        <v>619719</v>
      </c>
      <c r="E1267" s="32" t="n">
        <v>35664</v>
      </c>
      <c r="F1267" s="32" t="n">
        <v>59311</v>
      </c>
      <c r="G1267" s="33" t="n">
        <v>952213.46</v>
      </c>
      <c r="H1267" s="33" t="n">
        <v>57.5486631844433</v>
      </c>
    </row>
    <row r="1268" ht="14.5" customHeight="1">
      <c r="A1268" s="31" t="s">
        <v>51</v>
      </c>
      <c r="B1268" s="31" t="s">
        <v>467</v>
      </c>
      <c r="C1268" s="31" t="s">
        <v>484</v>
      </c>
      <c r="D1268" s="32" t="n">
        <v>618200</v>
      </c>
      <c r="E1268" s="32" t="n">
        <v>41858</v>
      </c>
      <c r="F1268" s="32" t="n">
        <v>67482</v>
      </c>
      <c r="G1268" s="33" t="n">
        <v>1108018.4</v>
      </c>
      <c r="H1268" s="33" t="n">
        <v>67.7094791329667</v>
      </c>
    </row>
    <row r="1269" ht="14.5" customHeight="1">
      <c r="A1269" s="31" t="s">
        <v>51</v>
      </c>
      <c r="B1269" s="31" t="s">
        <v>467</v>
      </c>
      <c r="C1269" s="31" t="s">
        <v>473</v>
      </c>
      <c r="D1269" s="32"/>
      <c r="E1269" s="32" t="n">
        <v>60</v>
      </c>
      <c r="F1269" s="32" t="n">
        <v>80</v>
      </c>
      <c r="G1269" s="33" t="n">
        <v>2012.51</v>
      </c>
      <c r="H1269" s="33"/>
    </row>
    <row r="1270" ht="14.5" customHeight="1">
      <c r="A1270" s="31" t="s">
        <v>51</v>
      </c>
      <c r="B1270" s="31" t="s">
        <v>468</v>
      </c>
      <c r="C1270" s="31" t="s">
        <v>480</v>
      </c>
      <c r="D1270" s="32" t="n">
        <v>397001</v>
      </c>
      <c r="E1270" s="32" t="n">
        <v>9105</v>
      </c>
      <c r="F1270" s="32" t="n">
        <v>15093</v>
      </c>
      <c r="G1270" s="33" t="n">
        <v>244532.95</v>
      </c>
      <c r="H1270" s="33" t="n">
        <v>22.9344510467228</v>
      </c>
    </row>
    <row r="1271" ht="14.5" customHeight="1">
      <c r="A1271" s="31" t="s">
        <v>51</v>
      </c>
      <c r="B1271" s="31" t="s">
        <v>468</v>
      </c>
      <c r="C1271" s="31" t="s">
        <v>481</v>
      </c>
      <c r="D1271" s="32" t="n">
        <v>490129</v>
      </c>
      <c r="E1271" s="32" t="n">
        <v>14494</v>
      </c>
      <c r="F1271" s="32" t="n">
        <v>23194</v>
      </c>
      <c r="G1271" s="33" t="n">
        <v>366112.47</v>
      </c>
      <c r="H1271" s="33" t="n">
        <v>29.571806606016</v>
      </c>
    </row>
    <row r="1272" ht="14.5" customHeight="1">
      <c r="A1272" s="31" t="s">
        <v>51</v>
      </c>
      <c r="B1272" s="31" t="s">
        <v>468</v>
      </c>
      <c r="C1272" s="31" t="s">
        <v>482</v>
      </c>
      <c r="D1272" s="32" t="n">
        <v>598954</v>
      </c>
      <c r="E1272" s="32" t="n">
        <v>21151</v>
      </c>
      <c r="F1272" s="32" t="n">
        <v>33138</v>
      </c>
      <c r="G1272" s="33" t="n">
        <v>493159.62</v>
      </c>
      <c r="H1272" s="33" t="n">
        <v>35.3132293965814</v>
      </c>
    </row>
    <row r="1273" ht="14.5" customHeight="1">
      <c r="A1273" s="31" t="s">
        <v>51</v>
      </c>
      <c r="B1273" s="31" t="s">
        <v>468</v>
      </c>
      <c r="C1273" s="31" t="s">
        <v>483</v>
      </c>
      <c r="D1273" s="32" t="n">
        <v>654855</v>
      </c>
      <c r="E1273" s="32" t="n">
        <v>25101</v>
      </c>
      <c r="F1273" s="32" t="n">
        <v>38790</v>
      </c>
      <c r="G1273" s="33" t="n">
        <v>590896.5</v>
      </c>
      <c r="H1273" s="33" t="n">
        <v>38.3306228096296</v>
      </c>
    </row>
    <row r="1274" ht="14.5" customHeight="1">
      <c r="A1274" s="31" t="s">
        <v>51</v>
      </c>
      <c r="B1274" s="31" t="s">
        <v>468</v>
      </c>
      <c r="C1274" s="31" t="s">
        <v>484</v>
      </c>
      <c r="D1274" s="32" t="n">
        <v>673189</v>
      </c>
      <c r="E1274" s="32" t="n">
        <v>29711</v>
      </c>
      <c r="F1274" s="32" t="n">
        <v>44269</v>
      </c>
      <c r="G1274" s="33" t="n">
        <v>684313.43</v>
      </c>
      <c r="H1274" s="33" t="n">
        <v>44.1347080834654</v>
      </c>
    </row>
    <row r="1275" ht="14.5" customHeight="1">
      <c r="A1275" s="31" t="s">
        <v>51</v>
      </c>
      <c r="B1275" s="31" t="s">
        <v>468</v>
      </c>
      <c r="C1275" s="31" t="s">
        <v>473</v>
      </c>
      <c r="D1275" s="32"/>
      <c r="E1275" s="32" t="n">
        <v>49</v>
      </c>
      <c r="F1275" s="32" t="n">
        <v>63</v>
      </c>
      <c r="G1275" s="33" t="n">
        <v>1891.19</v>
      </c>
      <c r="H1275" s="33"/>
    </row>
    <row r="1276" ht="14.5" customHeight="1">
      <c r="A1276" s="31" t="s">
        <v>51</v>
      </c>
      <c r="B1276" s="31" t="s">
        <v>469</v>
      </c>
      <c r="C1276" s="31" t="s">
        <v>480</v>
      </c>
      <c r="D1276" s="32" t="n">
        <v>273652</v>
      </c>
      <c r="E1276" s="32" t="n">
        <v>7346</v>
      </c>
      <c r="F1276" s="32" t="n">
        <v>12137</v>
      </c>
      <c r="G1276" s="33" t="n">
        <v>202557.11</v>
      </c>
      <c r="H1276" s="33" t="n">
        <v>26.8443132153246</v>
      </c>
    </row>
    <row r="1277" ht="14.5" customHeight="1">
      <c r="A1277" s="31" t="s">
        <v>51</v>
      </c>
      <c r="B1277" s="31" t="s">
        <v>469</v>
      </c>
      <c r="C1277" s="31" t="s">
        <v>481</v>
      </c>
      <c r="D1277" s="32" t="n">
        <v>345565</v>
      </c>
      <c r="E1277" s="32" t="n">
        <v>12340</v>
      </c>
      <c r="F1277" s="32" t="n">
        <v>19328</v>
      </c>
      <c r="G1277" s="33" t="n">
        <v>300386.89</v>
      </c>
      <c r="H1277" s="33" t="n">
        <v>35.7096349456687</v>
      </c>
    </row>
    <row r="1278" ht="14.5" customHeight="1">
      <c r="A1278" s="31" t="s">
        <v>51</v>
      </c>
      <c r="B1278" s="31" t="s">
        <v>469</v>
      </c>
      <c r="C1278" s="31" t="s">
        <v>482</v>
      </c>
      <c r="D1278" s="32" t="n">
        <v>428397</v>
      </c>
      <c r="E1278" s="32" t="n">
        <v>18594</v>
      </c>
      <c r="F1278" s="32" t="n">
        <v>28482</v>
      </c>
      <c r="G1278" s="33" t="n">
        <v>422742.64</v>
      </c>
      <c r="H1278" s="33" t="n">
        <v>43.4036652917737</v>
      </c>
    </row>
    <row r="1279" ht="14.5" customHeight="1">
      <c r="A1279" s="31" t="s">
        <v>51</v>
      </c>
      <c r="B1279" s="31" t="s">
        <v>469</v>
      </c>
      <c r="C1279" s="31" t="s">
        <v>483</v>
      </c>
      <c r="D1279" s="32" t="n">
        <v>473036</v>
      </c>
      <c r="E1279" s="32" t="n">
        <v>22429</v>
      </c>
      <c r="F1279" s="32" t="n">
        <v>33464</v>
      </c>
      <c r="G1279" s="33" t="n">
        <v>508897.58</v>
      </c>
      <c r="H1279" s="33" t="n">
        <v>47.4149958988322</v>
      </c>
    </row>
    <row r="1280" ht="14.5" customHeight="1">
      <c r="A1280" s="31" t="s">
        <v>51</v>
      </c>
      <c r="B1280" s="31" t="s">
        <v>469</v>
      </c>
      <c r="C1280" s="31" t="s">
        <v>484</v>
      </c>
      <c r="D1280" s="32" t="n">
        <v>489342</v>
      </c>
      <c r="E1280" s="32" t="n">
        <v>27747</v>
      </c>
      <c r="F1280" s="32" t="n">
        <v>40819</v>
      </c>
      <c r="G1280" s="33" t="n">
        <v>615939.79</v>
      </c>
      <c r="H1280" s="33" t="n">
        <v>56.7026742033179</v>
      </c>
    </row>
    <row r="1281" ht="14.5" customHeight="1">
      <c r="A1281" s="31" t="s">
        <v>51</v>
      </c>
      <c r="B1281" s="31" t="s">
        <v>469</v>
      </c>
      <c r="C1281" s="31" t="s">
        <v>473</v>
      </c>
      <c r="D1281" s="32"/>
      <c r="E1281" s="32" t="n">
        <v>34</v>
      </c>
      <c r="F1281" s="32" t="n">
        <v>43</v>
      </c>
      <c r="G1281" s="33" t="n">
        <v>954.47</v>
      </c>
      <c r="H1281" s="33"/>
    </row>
    <row r="1282" ht="14.5" customHeight="1">
      <c r="A1282" s="31" t="s">
        <v>51</v>
      </c>
      <c r="B1282" s="31" t="s">
        <v>470</v>
      </c>
      <c r="C1282" s="31" t="s">
        <v>480</v>
      </c>
      <c r="D1282" s="32" t="n">
        <v>204085</v>
      </c>
      <c r="E1282" s="32" t="n">
        <v>4191</v>
      </c>
      <c r="F1282" s="32" t="n">
        <v>6851</v>
      </c>
      <c r="G1282" s="33" t="n">
        <v>123855.07</v>
      </c>
      <c r="H1282" s="33" t="n">
        <v>20.5355611632408</v>
      </c>
    </row>
    <row r="1283" ht="14.5" customHeight="1">
      <c r="A1283" s="31" t="s">
        <v>51</v>
      </c>
      <c r="B1283" s="31" t="s">
        <v>470</v>
      </c>
      <c r="C1283" s="31" t="s">
        <v>481</v>
      </c>
      <c r="D1283" s="32" t="n">
        <v>250419</v>
      </c>
      <c r="E1283" s="32" t="n">
        <v>7348</v>
      </c>
      <c r="F1283" s="32" t="n">
        <v>11655</v>
      </c>
      <c r="G1283" s="33" t="n">
        <v>190692.23</v>
      </c>
      <c r="H1283" s="33" t="n">
        <v>29.3428214312812</v>
      </c>
    </row>
    <row r="1284" ht="14.5" customHeight="1">
      <c r="A1284" s="31" t="s">
        <v>51</v>
      </c>
      <c r="B1284" s="31" t="s">
        <v>470</v>
      </c>
      <c r="C1284" s="31" t="s">
        <v>482</v>
      </c>
      <c r="D1284" s="32" t="n">
        <v>307022</v>
      </c>
      <c r="E1284" s="32" t="n">
        <v>10876</v>
      </c>
      <c r="F1284" s="32" t="n">
        <v>16853</v>
      </c>
      <c r="G1284" s="33" t="n">
        <v>257177.89</v>
      </c>
      <c r="H1284" s="33" t="n">
        <v>35.4241715577385</v>
      </c>
    </row>
    <row r="1285" ht="14.5" customHeight="1">
      <c r="A1285" s="31" t="s">
        <v>51</v>
      </c>
      <c r="B1285" s="31" t="s">
        <v>470</v>
      </c>
      <c r="C1285" s="31" t="s">
        <v>483</v>
      </c>
      <c r="D1285" s="32" t="n">
        <v>335995</v>
      </c>
      <c r="E1285" s="32" t="n">
        <v>13162</v>
      </c>
      <c r="F1285" s="32" t="n">
        <v>20022</v>
      </c>
      <c r="G1285" s="33" t="n">
        <v>306197.85</v>
      </c>
      <c r="H1285" s="33" t="n">
        <v>39.1732019821724</v>
      </c>
    </row>
    <row r="1286" ht="14.5" customHeight="1">
      <c r="A1286" s="31" t="s">
        <v>51</v>
      </c>
      <c r="B1286" s="31" t="s">
        <v>470</v>
      </c>
      <c r="C1286" s="31" t="s">
        <v>484</v>
      </c>
      <c r="D1286" s="32" t="n">
        <v>351668</v>
      </c>
      <c r="E1286" s="32" t="n">
        <v>16380</v>
      </c>
      <c r="F1286" s="32" t="n">
        <v>24315</v>
      </c>
      <c r="G1286" s="33" t="n">
        <v>368757.3</v>
      </c>
      <c r="H1286" s="33" t="n">
        <v>46.5780224529954</v>
      </c>
    </row>
    <row r="1287" ht="14.5" customHeight="1">
      <c r="A1287" s="31" t="s">
        <v>51</v>
      </c>
      <c r="B1287" s="31" t="s">
        <v>470</v>
      </c>
      <c r="C1287" s="31" t="s">
        <v>473</v>
      </c>
      <c r="D1287" s="32"/>
      <c r="E1287" s="32" t="n">
        <v>16</v>
      </c>
      <c r="F1287" s="32" t="n">
        <v>24</v>
      </c>
      <c r="G1287" s="33" t="n">
        <v>506.06</v>
      </c>
      <c r="H1287" s="33"/>
    </row>
    <row r="1288" ht="14.5" customHeight="1">
      <c r="A1288" s="31" t="s">
        <v>51</v>
      </c>
      <c r="B1288" s="31" t="s">
        <v>471</v>
      </c>
      <c r="C1288" s="31" t="s">
        <v>480</v>
      </c>
      <c r="D1288" s="32" t="n">
        <v>122981</v>
      </c>
      <c r="E1288" s="32" t="n">
        <v>2130</v>
      </c>
      <c r="F1288" s="32" t="n">
        <v>3614</v>
      </c>
      <c r="G1288" s="33" t="n">
        <v>69210.42</v>
      </c>
      <c r="H1288" s="33" t="n">
        <v>17.3197485790488</v>
      </c>
    </row>
    <row r="1289" ht="14.5" customHeight="1">
      <c r="A1289" s="31" t="s">
        <v>51</v>
      </c>
      <c r="B1289" s="31" t="s">
        <v>471</v>
      </c>
      <c r="C1289" s="31" t="s">
        <v>481</v>
      </c>
      <c r="D1289" s="32" t="n">
        <v>153500</v>
      </c>
      <c r="E1289" s="32" t="n">
        <v>3522</v>
      </c>
      <c r="F1289" s="32" t="n">
        <v>5840</v>
      </c>
      <c r="G1289" s="33" t="n">
        <v>96399.71</v>
      </c>
      <c r="H1289" s="33" t="n">
        <v>22.9446254071661</v>
      </c>
    </row>
    <row r="1290" ht="14.5" customHeight="1">
      <c r="A1290" s="31" t="s">
        <v>51</v>
      </c>
      <c r="B1290" s="31" t="s">
        <v>471</v>
      </c>
      <c r="C1290" s="31" t="s">
        <v>482</v>
      </c>
      <c r="D1290" s="32" t="n">
        <v>187300</v>
      </c>
      <c r="E1290" s="32" t="n">
        <v>5191</v>
      </c>
      <c r="F1290" s="32" t="n">
        <v>8352</v>
      </c>
      <c r="G1290" s="33" t="n">
        <v>130950.14</v>
      </c>
      <c r="H1290" s="33" t="n">
        <v>27.7148958889482</v>
      </c>
    </row>
    <row r="1291" ht="14.5" customHeight="1">
      <c r="A1291" s="31" t="s">
        <v>51</v>
      </c>
      <c r="B1291" s="31" t="s">
        <v>471</v>
      </c>
      <c r="C1291" s="31" t="s">
        <v>483</v>
      </c>
      <c r="D1291" s="32" t="n">
        <v>203824</v>
      </c>
      <c r="E1291" s="32" t="n">
        <v>6129</v>
      </c>
      <c r="F1291" s="32" t="n">
        <v>9609</v>
      </c>
      <c r="G1291" s="33" t="n">
        <v>147530.07</v>
      </c>
      <c r="H1291" s="33" t="n">
        <v>30.0700604443049</v>
      </c>
    </row>
    <row r="1292" ht="14.5" customHeight="1">
      <c r="A1292" s="31" t="s">
        <v>51</v>
      </c>
      <c r="B1292" s="31" t="s">
        <v>471</v>
      </c>
      <c r="C1292" s="31" t="s">
        <v>484</v>
      </c>
      <c r="D1292" s="32" t="n">
        <v>217738</v>
      </c>
      <c r="E1292" s="32" t="n">
        <v>7713</v>
      </c>
      <c r="F1292" s="32" t="n">
        <v>11751</v>
      </c>
      <c r="G1292" s="33" t="n">
        <v>179627.57</v>
      </c>
      <c r="H1292" s="33" t="n">
        <v>35.4233069101397</v>
      </c>
    </row>
    <row r="1293" ht="14.5" customHeight="1">
      <c r="A1293" s="31" t="s">
        <v>51</v>
      </c>
      <c r="B1293" s="31" t="s">
        <v>471</v>
      </c>
      <c r="C1293" s="31" t="s">
        <v>473</v>
      </c>
      <c r="D1293" s="32"/>
      <c r="E1293" s="32" t="n">
        <v>9</v>
      </c>
      <c r="F1293" s="32" t="n">
        <v>9</v>
      </c>
      <c r="G1293" s="33" t="n">
        <v>577.52</v>
      </c>
      <c r="H1293" s="33"/>
    </row>
    <row r="1294" ht="14.5" customHeight="1">
      <c r="A1294" s="31" t="s">
        <v>51</v>
      </c>
      <c r="B1294" s="31" t="s">
        <v>472</v>
      </c>
      <c r="C1294" s="31" t="s">
        <v>480</v>
      </c>
      <c r="D1294" s="32" t="n">
        <v>71390</v>
      </c>
      <c r="E1294" s="32" t="n">
        <v>899</v>
      </c>
      <c r="F1294" s="32" t="n">
        <v>1594</v>
      </c>
      <c r="G1294" s="33" t="n">
        <v>28320.86</v>
      </c>
      <c r="H1294" s="33" t="n">
        <v>12.5928001120605</v>
      </c>
    </row>
    <row r="1295" ht="14.5" customHeight="1">
      <c r="A1295" s="31" t="s">
        <v>51</v>
      </c>
      <c r="B1295" s="31" t="s">
        <v>472</v>
      </c>
      <c r="C1295" s="31" t="s">
        <v>481</v>
      </c>
      <c r="D1295" s="32" t="n">
        <v>91688</v>
      </c>
      <c r="E1295" s="32" t="n">
        <v>1472</v>
      </c>
      <c r="F1295" s="32" t="n">
        <v>2555</v>
      </c>
      <c r="G1295" s="33" t="n">
        <v>42541.02</v>
      </c>
      <c r="H1295" s="33" t="n">
        <v>16.0544455108629</v>
      </c>
    </row>
    <row r="1296" ht="14.5" customHeight="1">
      <c r="A1296" s="31" t="s">
        <v>51</v>
      </c>
      <c r="B1296" s="31" t="s">
        <v>472</v>
      </c>
      <c r="C1296" s="31" t="s">
        <v>482</v>
      </c>
      <c r="D1296" s="32" t="n">
        <v>111360</v>
      </c>
      <c r="E1296" s="32" t="n">
        <v>2130</v>
      </c>
      <c r="F1296" s="32" t="n">
        <v>3539</v>
      </c>
      <c r="G1296" s="33" t="n">
        <v>56288.86</v>
      </c>
      <c r="H1296" s="33" t="n">
        <v>19.1271551724138</v>
      </c>
    </row>
    <row r="1297" ht="14.5" customHeight="1">
      <c r="A1297" s="31" t="s">
        <v>51</v>
      </c>
      <c r="B1297" s="31" t="s">
        <v>472</v>
      </c>
      <c r="C1297" s="31" t="s">
        <v>483</v>
      </c>
      <c r="D1297" s="32" t="n">
        <v>119285</v>
      </c>
      <c r="E1297" s="32" t="n">
        <v>2475</v>
      </c>
      <c r="F1297" s="32" t="n">
        <v>4181</v>
      </c>
      <c r="G1297" s="33" t="n">
        <v>68447.32</v>
      </c>
      <c r="H1297" s="33" t="n">
        <v>20.7486272372888</v>
      </c>
    </row>
    <row r="1298" ht="14.5" customHeight="1">
      <c r="A1298" s="31" t="s">
        <v>51</v>
      </c>
      <c r="B1298" s="31" t="s">
        <v>472</v>
      </c>
      <c r="C1298" s="31" t="s">
        <v>484</v>
      </c>
      <c r="D1298" s="32" t="n">
        <v>127344</v>
      </c>
      <c r="E1298" s="32" t="n">
        <v>3133</v>
      </c>
      <c r="F1298" s="32" t="n">
        <v>5176</v>
      </c>
      <c r="G1298" s="33" t="n">
        <v>78575</v>
      </c>
      <c r="H1298" s="33" t="n">
        <v>24.60265108682</v>
      </c>
    </row>
    <row r="1299" ht="14.5" customHeight="1">
      <c r="A1299" s="31" t="s">
        <v>51</v>
      </c>
      <c r="B1299" s="31" t="s">
        <v>472</v>
      </c>
      <c r="C1299" s="31" t="s">
        <v>473</v>
      </c>
      <c r="D1299" s="32"/>
      <c r="E1299" s="32" t="n">
        <v>2</v>
      </c>
      <c r="F1299" s="32" t="n">
        <v>2</v>
      </c>
      <c r="G1299" s="33" t="n">
        <v>43.19</v>
      </c>
      <c r="H1299" s="33"/>
    </row>
    <row r="1300" ht="14.5" customHeight="1">
      <c r="A1300" s="31" t="s">
        <v>51</v>
      </c>
      <c r="B1300" s="31" t="s">
        <v>473</v>
      </c>
      <c r="C1300" s="31" t="s">
        <v>480</v>
      </c>
      <c r="D1300" s="32"/>
      <c r="E1300" s="32" t="n">
        <v>305</v>
      </c>
      <c r="F1300" s="32" t="n">
        <v>389</v>
      </c>
      <c r="G1300" s="33" t="n">
        <v>9598.07</v>
      </c>
      <c r="H1300" s="33"/>
    </row>
    <row r="1301" ht="14.5" customHeight="1">
      <c r="A1301" s="31" t="s">
        <v>51</v>
      </c>
      <c r="B1301" s="31" t="s">
        <v>473</v>
      </c>
      <c r="C1301" s="31" t="s">
        <v>481</v>
      </c>
      <c r="D1301" s="32"/>
      <c r="E1301" s="32" t="n">
        <v>489</v>
      </c>
      <c r="F1301" s="32" t="n">
        <v>653</v>
      </c>
      <c r="G1301" s="33" t="n">
        <v>15466.65</v>
      </c>
      <c r="H1301" s="33"/>
    </row>
    <row r="1302" ht="14.5" customHeight="1">
      <c r="A1302" s="31" t="s">
        <v>51</v>
      </c>
      <c r="B1302" s="31" t="s">
        <v>473</v>
      </c>
      <c r="C1302" s="31" t="s">
        <v>482</v>
      </c>
      <c r="D1302" s="32"/>
      <c r="E1302" s="32" t="n">
        <v>557</v>
      </c>
      <c r="F1302" s="32" t="n">
        <v>790</v>
      </c>
      <c r="G1302" s="33" t="n">
        <v>17468.61</v>
      </c>
      <c r="H1302" s="33"/>
    </row>
    <row r="1303" ht="14.5" customHeight="1">
      <c r="A1303" s="31" t="s">
        <v>51</v>
      </c>
      <c r="B1303" s="31" t="s">
        <v>473</v>
      </c>
      <c r="C1303" s="31" t="s">
        <v>483</v>
      </c>
      <c r="D1303" s="32"/>
      <c r="E1303" s="32" t="n">
        <v>625</v>
      </c>
      <c r="F1303" s="32" t="n">
        <v>910</v>
      </c>
      <c r="G1303" s="33" t="n">
        <v>19753.11</v>
      </c>
      <c r="H1303" s="33"/>
    </row>
    <row r="1304" ht="14.5" customHeight="1">
      <c r="A1304" s="31" t="s">
        <v>51</v>
      </c>
      <c r="B1304" s="31" t="s">
        <v>473</v>
      </c>
      <c r="C1304" s="31" t="s">
        <v>484</v>
      </c>
      <c r="D1304" s="32"/>
      <c r="E1304" s="32" t="n">
        <v>679</v>
      </c>
      <c r="F1304" s="32" t="n">
        <v>961</v>
      </c>
      <c r="G1304" s="33" t="n">
        <v>20849.69</v>
      </c>
      <c r="H1304" s="33"/>
    </row>
    <row r="1305" ht="14.5" customHeight="1">
      <c r="A1305" s="31" t="s">
        <v>51</v>
      </c>
      <c r="B1305" s="31" t="s">
        <v>473</v>
      </c>
      <c r="C1305" s="31" t="s">
        <v>473</v>
      </c>
      <c r="D1305" s="32"/>
      <c r="E1305" s="32" t="n">
        <v>6</v>
      </c>
      <c r="F1305" s="32" t="n">
        <v>7</v>
      </c>
      <c r="G1305" s="33" t="n">
        <v>63.25</v>
      </c>
      <c r="H1305" s="33"/>
    </row>
    <row r="1306">
      <c r="A1306" s="31"/>
      <c r="B1306" s="31"/>
      <c r="C1306" s="31"/>
      <c r="D1306" s="32"/>
      <c r="E1306" s="32"/>
      <c r="F1306" s="32"/>
      <c r="G1306" s="33"/>
      <c r="H1306" s="33"/>
    </row>
    <row r="1307">
      <c r="A1307" s="31"/>
      <c r="B1307" s="31"/>
      <c r="C1307" s="31"/>
      <c r="D1307" s="32"/>
      <c r="E1307" s="32"/>
      <c r="F1307" s="32"/>
      <c r="G1307" s="33"/>
      <c r="H1307" s="33"/>
    </row>
    <row r="1308">
      <c r="A1308" s="31"/>
      <c r="B1308" s="31"/>
      <c r="C1308" s="31"/>
      <c r="D1308" s="32"/>
      <c r="E1308" s="32"/>
      <c r="F1308" s="32"/>
      <c r="G1308" s="33"/>
      <c r="H1308" s="33"/>
    </row>
    <row r="1309">
      <c r="A1309" s="31"/>
      <c r="B1309" s="31"/>
      <c r="C1309" s="31"/>
      <c r="D1309" s="32"/>
      <c r="E1309" s="32"/>
      <c r="F1309" s="32"/>
      <c r="G1309" s="33"/>
      <c r="H1309" s="33"/>
    </row>
    <row r="1310">
      <c r="A1310" s="31"/>
      <c r="B1310" s="31"/>
      <c r="C1310" s="31"/>
      <c r="D1310" s="32"/>
      <c r="E1310" s="32"/>
      <c r="F1310" s="32"/>
      <c r="G1310" s="33"/>
      <c r="H1310" s="33"/>
    </row>
    <row r="1311">
      <c r="A1311" s="31"/>
      <c r="B1311" s="31"/>
      <c r="C1311" s="31"/>
      <c r="D1311" s="32"/>
      <c r="E1311" s="32"/>
      <c r="F1311" s="32"/>
      <c r="G1311" s="33"/>
      <c r="H1311" s="33"/>
    </row>
    <row r="1312">
      <c r="A1312" s="31"/>
      <c r="B1312" s="31"/>
      <c r="C1312" s="31"/>
      <c r="D1312" s="32"/>
      <c r="E1312" s="32"/>
      <c r="F1312" s="32"/>
      <c r="G1312" s="33"/>
      <c r="H1312" s="33"/>
    </row>
    <row r="1313">
      <c r="A1313" s="31"/>
      <c r="B1313" s="31"/>
      <c r="C1313" s="31"/>
      <c r="D1313" s="32"/>
      <c r="E1313" s="32"/>
      <c r="F1313" s="32"/>
      <c r="G1313" s="33"/>
      <c r="H1313" s="33"/>
    </row>
    <row r="1314">
      <c r="A1314" s="31"/>
      <c r="B1314" s="31"/>
      <c r="C1314" s="31"/>
      <c r="D1314" s="32"/>
      <c r="E1314" s="32"/>
      <c r="F1314" s="32"/>
      <c r="G1314" s="33"/>
      <c r="H1314" s="33"/>
    </row>
    <row r="1315">
      <c r="A1315" s="31"/>
      <c r="B1315" s="31"/>
      <c r="C1315" s="31"/>
      <c r="D1315" s="32"/>
      <c r="E1315" s="32"/>
      <c r="F1315" s="32"/>
      <c r="G1315" s="33"/>
      <c r="H1315" s="33"/>
    </row>
  </sheetData>
  <pageMargins left="0.7" right="0.7" top="0.75" bottom="0.75" header="0.3" footer="0.3"/>
  <pageSetup paperSize="9" orientation="portrait" horizontalDpi="300" verticalDpi="300" r:id="rId2"/>
  <tableParts count="1">
    <tablePart r:id="rId12"/>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1" max="1" width="30.71" hidden="0" customWidth="1"/>
    <col min="2" max="2" width="18.71" hidden="0" customWidth="1"/>
    <col min="3" max="3" width="27.71" hidden="0" customWidth="1"/>
    <col min="4" max="4" width="23.71" hidden="0" customWidth="1"/>
    <col min="5" max="5" width="25.71" hidden="0" customWidth="1"/>
    <col min="6" max="6" width="11.71" hidden="0" customWidth="1"/>
    <col min="7" max="7" width="31.71" hidden="0" customWidth="1"/>
  </cols>
  <sheetData>
    <row r="1" ht="14.5" customHeight="1">
      <c r="A1" s="1" t="s">
        <v>492</v>
      </c>
    </row>
    <row r="2" ht="29" customHeight="1">
      <c r="A2" s="1" t="s">
        <v>36</v>
      </c>
    </row>
    <row r="3" ht="14.5" customHeight="1">
      <c r="A3" t="s">
        <v>37</v>
      </c>
    </row>
    <row r="4" ht="14.5" customHeight="1">
      <c r="A4" t="s">
        <v>38</v>
      </c>
    </row>
    <row r="5" ht="14.5" customHeight="1">
      <c r="A5" t="s">
        <v>493</v>
      </c>
    </row>
    <row r="6" ht="29" customHeight="1">
      <c r="A6" s="3" t="s">
        <v>15</v>
      </c>
      <c r="B6" s="3" t="s">
        <v>494</v>
      </c>
      <c r="C6" s="3" t="s">
        <v>495</v>
      </c>
      <c r="D6" s="3" t="s">
        <v>7</v>
      </c>
      <c r="E6" s="5" t="s">
        <v>9</v>
      </c>
      <c r="F6" s="5" t="s">
        <v>11</v>
      </c>
      <c r="G6" s="5" t="s">
        <v>13</v>
      </c>
    </row>
    <row r="7" ht="14.5" customHeight="1">
      <c r="A7" s="34" t="s">
        <v>41</v>
      </c>
      <c r="B7" s="34" t="s">
        <v>452</v>
      </c>
      <c r="C7" s="34" t="s">
        <v>473</v>
      </c>
      <c r="D7" s="34" t="s">
        <v>54</v>
      </c>
      <c r="E7" s="35" t="n">
        <v>0</v>
      </c>
      <c r="F7" s="35" t="n">
        <v>204</v>
      </c>
      <c r="G7" s="36" t="n">
        <v>3272.89</v>
      </c>
    </row>
    <row r="8" ht="14.5" customHeight="1">
      <c r="A8" s="34" t="s">
        <v>41</v>
      </c>
      <c r="B8" s="34" t="s">
        <v>496</v>
      </c>
      <c r="C8" s="34" t="s">
        <v>497</v>
      </c>
      <c r="D8" s="34" t="s">
        <v>53</v>
      </c>
      <c r="E8" s="35" t="n">
        <v>296331</v>
      </c>
      <c r="F8" s="35" t="n">
        <v>679913</v>
      </c>
      <c r="G8" s="36" t="n">
        <v>12180080.05</v>
      </c>
    </row>
    <row r="9" ht="14.5" customHeight="1">
      <c r="A9" s="34" t="s">
        <v>41</v>
      </c>
      <c r="B9" s="34" t="s">
        <v>496</v>
      </c>
      <c r="C9" s="34" t="s">
        <v>497</v>
      </c>
      <c r="D9" s="34" t="s">
        <v>54</v>
      </c>
      <c r="E9" s="35" t="n">
        <v>0</v>
      </c>
      <c r="F9" s="35" t="n">
        <v>48896</v>
      </c>
      <c r="G9" s="36" t="n">
        <v>901816.86</v>
      </c>
    </row>
    <row r="10" ht="14.5" customHeight="1">
      <c r="A10" s="34" t="s">
        <v>41</v>
      </c>
      <c r="B10" s="34" t="s">
        <v>498</v>
      </c>
      <c r="C10" s="34" t="s">
        <v>499</v>
      </c>
      <c r="D10" s="34" t="s">
        <v>53</v>
      </c>
      <c r="E10" s="35" t="n">
        <v>777154</v>
      </c>
      <c r="F10" s="35" t="n">
        <v>2258435</v>
      </c>
      <c r="G10" s="36" t="n">
        <v>38942297.59</v>
      </c>
    </row>
    <row r="11" ht="14.5" customHeight="1">
      <c r="A11" s="34" t="s">
        <v>41</v>
      </c>
      <c r="B11" s="34" t="s">
        <v>498</v>
      </c>
      <c r="C11" s="34" t="s">
        <v>499</v>
      </c>
      <c r="D11" s="34" t="s">
        <v>54</v>
      </c>
      <c r="E11" s="35" t="n">
        <v>0</v>
      </c>
      <c r="F11" s="35" t="n">
        <v>139474</v>
      </c>
      <c r="G11" s="36" t="n">
        <v>2575556.83</v>
      </c>
    </row>
    <row r="12" ht="14.5" customHeight="1">
      <c r="A12" s="34" t="s">
        <v>41</v>
      </c>
      <c r="B12" s="34" t="s">
        <v>500</v>
      </c>
      <c r="C12" s="34" t="s">
        <v>501</v>
      </c>
      <c r="D12" s="34" t="s">
        <v>53</v>
      </c>
      <c r="E12" s="35" t="n">
        <v>1915</v>
      </c>
      <c r="F12" s="35" t="n">
        <v>1989</v>
      </c>
      <c r="G12" s="36" t="n">
        <v>35829.27</v>
      </c>
    </row>
    <row r="13" ht="14.5" customHeight="1">
      <c r="A13" s="34" t="s">
        <v>41</v>
      </c>
      <c r="B13" s="34" t="s">
        <v>500</v>
      </c>
      <c r="C13" s="34" t="s">
        <v>501</v>
      </c>
      <c r="D13" s="34" t="s">
        <v>54</v>
      </c>
      <c r="E13" s="35" t="n">
        <v>0</v>
      </c>
      <c r="F13" s="35" t="n">
        <v>285</v>
      </c>
      <c r="G13" s="36" t="n">
        <v>5713.25</v>
      </c>
    </row>
    <row r="14" ht="14.5" customHeight="1">
      <c r="A14" s="34" t="s">
        <v>42</v>
      </c>
      <c r="B14" s="34" t="s">
        <v>452</v>
      </c>
      <c r="C14" s="34" t="s">
        <v>473</v>
      </c>
      <c r="D14" s="34" t="s">
        <v>54</v>
      </c>
      <c r="E14" s="35" t="n">
        <v>0</v>
      </c>
      <c r="F14" s="35" t="n">
        <v>217</v>
      </c>
      <c r="G14" s="36" t="n">
        <v>3784.02</v>
      </c>
    </row>
    <row r="15" ht="14.5" customHeight="1">
      <c r="A15" s="34" t="s">
        <v>42</v>
      </c>
      <c r="B15" s="34" t="s">
        <v>496</v>
      </c>
      <c r="C15" s="34" t="s">
        <v>497</v>
      </c>
      <c r="D15" s="34" t="s">
        <v>53</v>
      </c>
      <c r="E15" s="35" t="n">
        <v>336437</v>
      </c>
      <c r="F15" s="35" t="n">
        <v>809361</v>
      </c>
      <c r="G15" s="36" t="n">
        <v>14586003.86</v>
      </c>
    </row>
    <row r="16" ht="14.5" customHeight="1">
      <c r="A16" s="34" t="s">
        <v>42</v>
      </c>
      <c r="B16" s="34" t="s">
        <v>496</v>
      </c>
      <c r="C16" s="34" t="s">
        <v>497</v>
      </c>
      <c r="D16" s="34" t="s">
        <v>54</v>
      </c>
      <c r="E16" s="35" t="n">
        <v>0</v>
      </c>
      <c r="F16" s="35" t="n">
        <v>33675</v>
      </c>
      <c r="G16" s="36" t="n">
        <v>615869.02</v>
      </c>
    </row>
    <row r="17" ht="14.5" customHeight="1">
      <c r="A17" s="34" t="s">
        <v>42</v>
      </c>
      <c r="B17" s="34" t="s">
        <v>498</v>
      </c>
      <c r="C17" s="34" t="s">
        <v>499</v>
      </c>
      <c r="D17" s="34" t="s">
        <v>53</v>
      </c>
      <c r="E17" s="35" t="n">
        <v>848550</v>
      </c>
      <c r="F17" s="35" t="n">
        <v>2569534</v>
      </c>
      <c r="G17" s="36" t="n">
        <v>43944729.59</v>
      </c>
    </row>
    <row r="18" ht="14.5" customHeight="1">
      <c r="A18" s="34" t="s">
        <v>42</v>
      </c>
      <c r="B18" s="34" t="s">
        <v>498</v>
      </c>
      <c r="C18" s="34" t="s">
        <v>499</v>
      </c>
      <c r="D18" s="34" t="s">
        <v>54</v>
      </c>
      <c r="E18" s="35" t="n">
        <v>0</v>
      </c>
      <c r="F18" s="35" t="n">
        <v>92731</v>
      </c>
      <c r="G18" s="36" t="n">
        <v>1732621.19</v>
      </c>
    </row>
    <row r="19" ht="14.5" customHeight="1">
      <c r="A19" s="34" t="s">
        <v>42</v>
      </c>
      <c r="B19" s="34" t="s">
        <v>500</v>
      </c>
      <c r="C19" s="34" t="s">
        <v>501</v>
      </c>
      <c r="D19" s="34" t="s">
        <v>53</v>
      </c>
      <c r="E19" s="35" t="n">
        <v>2160</v>
      </c>
      <c r="F19" s="35" t="n">
        <v>2243</v>
      </c>
      <c r="G19" s="36" t="n">
        <v>43015.79</v>
      </c>
    </row>
    <row r="20" ht="14.5" customHeight="1">
      <c r="A20" s="34" t="s">
        <v>42</v>
      </c>
      <c r="B20" s="34" t="s">
        <v>500</v>
      </c>
      <c r="C20" s="34" t="s">
        <v>501</v>
      </c>
      <c r="D20" s="34" t="s">
        <v>54</v>
      </c>
      <c r="E20" s="35" t="n">
        <v>0</v>
      </c>
      <c r="F20" s="35" t="n">
        <v>291</v>
      </c>
      <c r="G20" s="36" t="n">
        <v>6442.73</v>
      </c>
    </row>
    <row r="21" ht="14.5" customHeight="1">
      <c r="A21" s="34" t="s">
        <v>43</v>
      </c>
      <c r="B21" s="34" t="s">
        <v>452</v>
      </c>
      <c r="C21" s="34" t="s">
        <v>473</v>
      </c>
      <c r="D21" s="34" t="s">
        <v>54</v>
      </c>
      <c r="E21" s="35" t="n">
        <v>0</v>
      </c>
      <c r="F21" s="35" t="n">
        <v>251</v>
      </c>
      <c r="G21" s="36" t="n">
        <v>4020.19</v>
      </c>
    </row>
    <row r="22" ht="14.5" customHeight="1">
      <c r="A22" s="34" t="s">
        <v>43</v>
      </c>
      <c r="B22" s="34" t="s">
        <v>496</v>
      </c>
      <c r="C22" s="34" t="s">
        <v>497</v>
      </c>
      <c r="D22" s="34" t="s">
        <v>53</v>
      </c>
      <c r="E22" s="35" t="n">
        <v>387249</v>
      </c>
      <c r="F22" s="35" t="n">
        <v>981767</v>
      </c>
      <c r="G22" s="36" t="n">
        <v>17791462.1</v>
      </c>
    </row>
    <row r="23" ht="14.5" customHeight="1">
      <c r="A23" s="34" t="s">
        <v>43</v>
      </c>
      <c r="B23" s="34" t="s">
        <v>496</v>
      </c>
      <c r="C23" s="34" t="s">
        <v>497</v>
      </c>
      <c r="D23" s="34" t="s">
        <v>54</v>
      </c>
      <c r="E23" s="35" t="n">
        <v>0</v>
      </c>
      <c r="F23" s="35" t="n">
        <v>30609</v>
      </c>
      <c r="G23" s="36" t="n">
        <v>576178.27</v>
      </c>
    </row>
    <row r="24" ht="14.5" customHeight="1">
      <c r="A24" s="34" t="s">
        <v>43</v>
      </c>
      <c r="B24" s="34" t="s">
        <v>498</v>
      </c>
      <c r="C24" s="34" t="s">
        <v>499</v>
      </c>
      <c r="D24" s="34" t="s">
        <v>53</v>
      </c>
      <c r="E24" s="35" t="n">
        <v>918970</v>
      </c>
      <c r="F24" s="35" t="n">
        <v>2920242</v>
      </c>
      <c r="G24" s="36" t="n">
        <v>49033445.7</v>
      </c>
    </row>
    <row r="25" ht="14.5" customHeight="1">
      <c r="A25" s="34" t="s">
        <v>43</v>
      </c>
      <c r="B25" s="34" t="s">
        <v>498</v>
      </c>
      <c r="C25" s="34" t="s">
        <v>499</v>
      </c>
      <c r="D25" s="34" t="s">
        <v>54</v>
      </c>
      <c r="E25" s="35" t="n">
        <v>0</v>
      </c>
      <c r="F25" s="35" t="n">
        <v>72060</v>
      </c>
      <c r="G25" s="36" t="n">
        <v>1380978.73</v>
      </c>
    </row>
    <row r="26" ht="14.5" customHeight="1">
      <c r="A26" s="34" t="s">
        <v>43</v>
      </c>
      <c r="B26" s="34" t="s">
        <v>500</v>
      </c>
      <c r="C26" s="34" t="s">
        <v>501</v>
      </c>
      <c r="D26" s="34" t="s">
        <v>53</v>
      </c>
      <c r="E26" s="35" t="n">
        <v>2223</v>
      </c>
      <c r="F26" s="35" t="n">
        <v>2298</v>
      </c>
      <c r="G26" s="36" t="n">
        <v>44376.59</v>
      </c>
    </row>
    <row r="27" ht="14.5" customHeight="1">
      <c r="A27" s="34" t="s">
        <v>43</v>
      </c>
      <c r="B27" s="34" t="s">
        <v>500</v>
      </c>
      <c r="C27" s="34" t="s">
        <v>501</v>
      </c>
      <c r="D27" s="34" t="s">
        <v>54</v>
      </c>
      <c r="E27" s="35" t="n">
        <v>0</v>
      </c>
      <c r="F27" s="35" t="n">
        <v>156</v>
      </c>
      <c r="G27" s="36" t="n">
        <v>2727.94</v>
      </c>
    </row>
    <row r="28" ht="14.5" customHeight="1">
      <c r="A28" s="34" t="s">
        <v>44</v>
      </c>
      <c r="B28" s="34" t="s">
        <v>452</v>
      </c>
      <c r="C28" s="34" t="s">
        <v>473</v>
      </c>
      <c r="D28" s="34" t="s">
        <v>54</v>
      </c>
      <c r="E28" s="35" t="n">
        <v>0</v>
      </c>
      <c r="F28" s="35" t="n">
        <v>241</v>
      </c>
      <c r="G28" s="36" t="n">
        <v>4078.71</v>
      </c>
    </row>
    <row r="29" ht="14.5" customHeight="1">
      <c r="A29" s="34" t="s">
        <v>44</v>
      </c>
      <c r="B29" s="34" t="s">
        <v>496</v>
      </c>
      <c r="C29" s="34" t="s">
        <v>497</v>
      </c>
      <c r="D29" s="34" t="s">
        <v>53</v>
      </c>
      <c r="E29" s="35" t="n">
        <v>425925</v>
      </c>
      <c r="F29" s="35" t="n">
        <v>1133959</v>
      </c>
      <c r="G29" s="36" t="n">
        <v>20883346.44</v>
      </c>
    </row>
    <row r="30" ht="14.5" customHeight="1">
      <c r="A30" s="34" t="s">
        <v>44</v>
      </c>
      <c r="B30" s="34" t="s">
        <v>496</v>
      </c>
      <c r="C30" s="34" t="s">
        <v>497</v>
      </c>
      <c r="D30" s="34" t="s">
        <v>54</v>
      </c>
      <c r="E30" s="35" t="n">
        <v>0</v>
      </c>
      <c r="F30" s="35" t="n">
        <v>30909</v>
      </c>
      <c r="G30" s="36" t="n">
        <v>599410.56</v>
      </c>
    </row>
    <row r="31" ht="14.5" customHeight="1">
      <c r="A31" s="34" t="s">
        <v>44</v>
      </c>
      <c r="B31" s="34" t="s">
        <v>498</v>
      </c>
      <c r="C31" s="34" t="s">
        <v>499</v>
      </c>
      <c r="D31" s="34" t="s">
        <v>53</v>
      </c>
      <c r="E31" s="35" t="n">
        <v>981301</v>
      </c>
      <c r="F31" s="35" t="n">
        <v>3260870</v>
      </c>
      <c r="G31" s="36" t="n">
        <v>53830034.74</v>
      </c>
    </row>
    <row r="32" ht="14.5" customHeight="1">
      <c r="A32" s="34" t="s">
        <v>44</v>
      </c>
      <c r="B32" s="34" t="s">
        <v>498</v>
      </c>
      <c r="C32" s="34" t="s">
        <v>499</v>
      </c>
      <c r="D32" s="34" t="s">
        <v>54</v>
      </c>
      <c r="E32" s="35" t="n">
        <v>0</v>
      </c>
      <c r="F32" s="35" t="n">
        <v>68621</v>
      </c>
      <c r="G32" s="36" t="n">
        <v>1399887.6</v>
      </c>
    </row>
    <row r="33" ht="14.5" customHeight="1">
      <c r="A33" s="34" t="s">
        <v>44</v>
      </c>
      <c r="B33" s="34" t="s">
        <v>500</v>
      </c>
      <c r="C33" s="34" t="s">
        <v>501</v>
      </c>
      <c r="D33" s="34" t="s">
        <v>53</v>
      </c>
      <c r="E33" s="35" t="n">
        <v>2463</v>
      </c>
      <c r="F33" s="35" t="n">
        <v>2563</v>
      </c>
      <c r="G33" s="36" t="n">
        <v>52557.31</v>
      </c>
    </row>
    <row r="34" ht="14.5" customHeight="1">
      <c r="A34" s="34" t="s">
        <v>44</v>
      </c>
      <c r="B34" s="34" t="s">
        <v>500</v>
      </c>
      <c r="C34" s="34" t="s">
        <v>501</v>
      </c>
      <c r="D34" s="34" t="s">
        <v>54</v>
      </c>
      <c r="E34" s="35" t="n">
        <v>0</v>
      </c>
      <c r="F34" s="35" t="n">
        <v>164</v>
      </c>
      <c r="G34" s="36" t="n">
        <v>3693.48</v>
      </c>
    </row>
    <row r="35" ht="14.5" customHeight="1">
      <c r="A35" s="34" t="s">
        <v>45</v>
      </c>
      <c r="B35" s="34" t="s">
        <v>452</v>
      </c>
      <c r="C35" s="34" t="s">
        <v>473</v>
      </c>
      <c r="D35" s="34" t="s">
        <v>54</v>
      </c>
      <c r="E35" s="35" t="n">
        <v>0</v>
      </c>
      <c r="F35" s="35" t="n">
        <v>298</v>
      </c>
      <c r="G35" s="36" t="n">
        <v>5600.57</v>
      </c>
    </row>
    <row r="36" ht="14.5" customHeight="1">
      <c r="A36" s="34" t="s">
        <v>45</v>
      </c>
      <c r="B36" s="34" t="s">
        <v>496</v>
      </c>
      <c r="C36" s="34" t="s">
        <v>497</v>
      </c>
      <c r="D36" s="34" t="s">
        <v>53</v>
      </c>
      <c r="E36" s="35" t="n">
        <v>464885</v>
      </c>
      <c r="F36" s="35" t="n">
        <v>1357237</v>
      </c>
      <c r="G36" s="36" t="n">
        <v>23802001.11</v>
      </c>
    </row>
    <row r="37" ht="14.5" customHeight="1">
      <c r="A37" s="34" t="s">
        <v>45</v>
      </c>
      <c r="B37" s="34" t="s">
        <v>496</v>
      </c>
      <c r="C37" s="34" t="s">
        <v>497</v>
      </c>
      <c r="D37" s="34" t="s">
        <v>54</v>
      </c>
      <c r="E37" s="35" t="n">
        <v>0</v>
      </c>
      <c r="F37" s="35" t="n">
        <v>35159</v>
      </c>
      <c r="G37" s="36" t="n">
        <v>664179.2</v>
      </c>
    </row>
    <row r="38" ht="14.5" customHeight="1">
      <c r="A38" s="34" t="s">
        <v>45</v>
      </c>
      <c r="B38" s="34" t="s">
        <v>498</v>
      </c>
      <c r="C38" s="34" t="s">
        <v>499</v>
      </c>
      <c r="D38" s="34" t="s">
        <v>53</v>
      </c>
      <c r="E38" s="35" t="n">
        <v>1066560</v>
      </c>
      <c r="F38" s="35" t="n">
        <v>3827348</v>
      </c>
      <c r="G38" s="36" t="n">
        <v>60537046.38</v>
      </c>
    </row>
    <row r="39" ht="14.5" customHeight="1">
      <c r="A39" s="34" t="s">
        <v>45</v>
      </c>
      <c r="B39" s="34" t="s">
        <v>498</v>
      </c>
      <c r="C39" s="34" t="s">
        <v>499</v>
      </c>
      <c r="D39" s="34" t="s">
        <v>54</v>
      </c>
      <c r="E39" s="35" t="n">
        <v>0</v>
      </c>
      <c r="F39" s="35" t="n">
        <v>73771</v>
      </c>
      <c r="G39" s="36" t="n">
        <v>1492544.22</v>
      </c>
    </row>
    <row r="40" ht="14.5" customHeight="1">
      <c r="A40" s="34" t="s">
        <v>45</v>
      </c>
      <c r="B40" s="34" t="s">
        <v>500</v>
      </c>
      <c r="C40" s="34" t="s">
        <v>501</v>
      </c>
      <c r="D40" s="34" t="s">
        <v>53</v>
      </c>
      <c r="E40" s="35" t="n">
        <v>3177</v>
      </c>
      <c r="F40" s="35" t="n">
        <v>3385</v>
      </c>
      <c r="G40" s="36" t="n">
        <v>72691.84</v>
      </c>
    </row>
    <row r="41" ht="14.5" customHeight="1">
      <c r="A41" s="34" t="s">
        <v>45</v>
      </c>
      <c r="B41" s="34" t="s">
        <v>500</v>
      </c>
      <c r="C41" s="34" t="s">
        <v>501</v>
      </c>
      <c r="D41" s="34" t="s">
        <v>54</v>
      </c>
      <c r="E41" s="35" t="n">
        <v>0</v>
      </c>
      <c r="F41" s="35" t="n">
        <v>231</v>
      </c>
      <c r="G41" s="36" t="n">
        <v>5101.29</v>
      </c>
    </row>
    <row r="42" ht="14.5" customHeight="1">
      <c r="A42" s="34" t="s">
        <v>46</v>
      </c>
      <c r="B42" s="34" t="s">
        <v>452</v>
      </c>
      <c r="C42" s="34" t="s">
        <v>473</v>
      </c>
      <c r="D42" s="34" t="s">
        <v>54</v>
      </c>
      <c r="E42" s="35" t="n">
        <v>0</v>
      </c>
      <c r="F42" s="35" t="n">
        <v>241</v>
      </c>
      <c r="G42" s="36" t="n">
        <v>3655.78</v>
      </c>
    </row>
    <row r="43" ht="14.5" customHeight="1">
      <c r="A43" s="34" t="s">
        <v>46</v>
      </c>
      <c r="B43" s="34" t="s">
        <v>496</v>
      </c>
      <c r="C43" s="34" t="s">
        <v>497</v>
      </c>
      <c r="D43" s="34" t="s">
        <v>53</v>
      </c>
      <c r="E43" s="35" t="n">
        <v>433756</v>
      </c>
      <c r="F43" s="35" t="n">
        <v>1368008</v>
      </c>
      <c r="G43" s="36" t="n">
        <v>23300672.87</v>
      </c>
    </row>
    <row r="44" ht="14.5" customHeight="1">
      <c r="A44" s="34" t="s">
        <v>46</v>
      </c>
      <c r="B44" s="34" t="s">
        <v>496</v>
      </c>
      <c r="C44" s="34" t="s">
        <v>497</v>
      </c>
      <c r="D44" s="34" t="s">
        <v>54</v>
      </c>
      <c r="E44" s="35" t="n">
        <v>0</v>
      </c>
      <c r="F44" s="35" t="n">
        <v>11132</v>
      </c>
      <c r="G44" s="36" t="n">
        <v>191530.8</v>
      </c>
    </row>
    <row r="45" ht="14.5" customHeight="1">
      <c r="A45" s="34" t="s">
        <v>46</v>
      </c>
      <c r="B45" s="34" t="s">
        <v>498</v>
      </c>
      <c r="C45" s="34" t="s">
        <v>499</v>
      </c>
      <c r="D45" s="34" t="s">
        <v>53</v>
      </c>
      <c r="E45" s="35" t="n">
        <v>1017023</v>
      </c>
      <c r="F45" s="35" t="n">
        <v>3998177</v>
      </c>
      <c r="G45" s="36" t="n">
        <v>58386306.33</v>
      </c>
    </row>
    <row r="46" ht="14.5" customHeight="1">
      <c r="A46" s="34" t="s">
        <v>46</v>
      </c>
      <c r="B46" s="34" t="s">
        <v>498</v>
      </c>
      <c r="C46" s="34" t="s">
        <v>499</v>
      </c>
      <c r="D46" s="34" t="s">
        <v>54</v>
      </c>
      <c r="E46" s="35" t="n">
        <v>0</v>
      </c>
      <c r="F46" s="35" t="n">
        <v>37061</v>
      </c>
      <c r="G46" s="36" t="n">
        <v>766143.44</v>
      </c>
    </row>
    <row r="47" ht="14.5" customHeight="1">
      <c r="A47" s="34" t="s">
        <v>46</v>
      </c>
      <c r="B47" s="34" t="s">
        <v>500</v>
      </c>
      <c r="C47" s="34" t="s">
        <v>501</v>
      </c>
      <c r="D47" s="34" t="s">
        <v>53</v>
      </c>
      <c r="E47" s="35" t="n">
        <v>4956</v>
      </c>
      <c r="F47" s="35" t="n">
        <v>5786</v>
      </c>
      <c r="G47" s="36" t="n">
        <v>120894.24</v>
      </c>
    </row>
    <row r="48" ht="14.5" customHeight="1">
      <c r="A48" s="34" t="s">
        <v>46</v>
      </c>
      <c r="B48" s="34" t="s">
        <v>500</v>
      </c>
      <c r="C48" s="34" t="s">
        <v>501</v>
      </c>
      <c r="D48" s="34" t="s">
        <v>54</v>
      </c>
      <c r="E48" s="35" t="n">
        <v>0</v>
      </c>
      <c r="F48" s="35" t="n">
        <v>408</v>
      </c>
      <c r="G48" s="36" t="n">
        <v>10139.11</v>
      </c>
    </row>
    <row r="49" ht="14.5" customHeight="1">
      <c r="A49" s="34" t="s">
        <v>47</v>
      </c>
      <c r="B49" s="34" t="s">
        <v>452</v>
      </c>
      <c r="C49" s="34" t="s">
        <v>473</v>
      </c>
      <c r="D49" s="34" t="s">
        <v>54</v>
      </c>
      <c r="E49" s="35" t="n">
        <v>0</v>
      </c>
      <c r="F49" s="35" t="n">
        <v>145</v>
      </c>
      <c r="G49" s="36" t="n">
        <v>2443.55</v>
      </c>
    </row>
    <row r="50" ht="14.5" customHeight="1">
      <c r="A50" s="34" t="s">
        <v>47</v>
      </c>
      <c r="B50" s="34" t="s">
        <v>496</v>
      </c>
      <c r="C50" s="34" t="s">
        <v>497</v>
      </c>
      <c r="D50" s="34" t="s">
        <v>53</v>
      </c>
      <c r="E50" s="35" t="n">
        <v>628628</v>
      </c>
      <c r="F50" s="35" t="n">
        <v>2120405</v>
      </c>
      <c r="G50" s="36" t="n">
        <v>37358580.83</v>
      </c>
    </row>
    <row r="51" ht="14.5" customHeight="1">
      <c r="A51" s="34" t="s">
        <v>47</v>
      </c>
      <c r="B51" s="34" t="s">
        <v>496</v>
      </c>
      <c r="C51" s="34" t="s">
        <v>497</v>
      </c>
      <c r="D51" s="34" t="s">
        <v>54</v>
      </c>
      <c r="E51" s="35" t="n">
        <v>0</v>
      </c>
      <c r="F51" s="35" t="n">
        <v>16148</v>
      </c>
      <c r="G51" s="36" t="n">
        <v>279194.23</v>
      </c>
    </row>
    <row r="52" ht="14.5" customHeight="1">
      <c r="A52" s="34" t="s">
        <v>47</v>
      </c>
      <c r="B52" s="34" t="s">
        <v>498</v>
      </c>
      <c r="C52" s="34" t="s">
        <v>499</v>
      </c>
      <c r="D52" s="34" t="s">
        <v>53</v>
      </c>
      <c r="E52" s="35" t="n">
        <v>1282775</v>
      </c>
      <c r="F52" s="35" t="n">
        <v>5253605</v>
      </c>
      <c r="G52" s="36" t="n">
        <v>77458080.87</v>
      </c>
    </row>
    <row r="53" ht="14.5" customHeight="1">
      <c r="A53" s="34" t="s">
        <v>47</v>
      </c>
      <c r="B53" s="34" t="s">
        <v>498</v>
      </c>
      <c r="C53" s="34" t="s">
        <v>499</v>
      </c>
      <c r="D53" s="34" t="s">
        <v>54</v>
      </c>
      <c r="E53" s="35" t="n">
        <v>0</v>
      </c>
      <c r="F53" s="35" t="n">
        <v>47936</v>
      </c>
      <c r="G53" s="36" t="n">
        <v>1075701.77</v>
      </c>
    </row>
    <row r="54" ht="14.5" customHeight="1">
      <c r="A54" s="34" t="s">
        <v>47</v>
      </c>
      <c r="B54" s="34" t="s">
        <v>500</v>
      </c>
      <c r="C54" s="34" t="s">
        <v>501</v>
      </c>
      <c r="D54" s="34" t="s">
        <v>53</v>
      </c>
      <c r="E54" s="35" t="n">
        <v>1858</v>
      </c>
      <c r="F54" s="35" t="n">
        <v>2330</v>
      </c>
      <c r="G54" s="36" t="n">
        <v>38331.94</v>
      </c>
    </row>
    <row r="55" ht="14.5" customHeight="1">
      <c r="A55" s="34" t="s">
        <v>47</v>
      </c>
      <c r="B55" s="34" t="s">
        <v>500</v>
      </c>
      <c r="C55" s="34" t="s">
        <v>501</v>
      </c>
      <c r="D55" s="34" t="s">
        <v>54</v>
      </c>
      <c r="E55" s="35" t="n">
        <v>0</v>
      </c>
      <c r="F55" s="35" t="n">
        <v>93</v>
      </c>
      <c r="G55" s="36" t="n">
        <v>1467.06</v>
      </c>
    </row>
    <row r="56" ht="14.5" customHeight="1">
      <c r="A56" s="34" t="s">
        <v>48</v>
      </c>
      <c r="B56" s="34" t="s">
        <v>452</v>
      </c>
      <c r="C56" s="34" t="s">
        <v>473</v>
      </c>
      <c r="D56" s="34" t="s">
        <v>54</v>
      </c>
      <c r="E56" s="35" t="n">
        <v>0</v>
      </c>
      <c r="F56" s="35" t="n">
        <v>183</v>
      </c>
      <c r="G56" s="36" t="n">
        <v>2591.98</v>
      </c>
    </row>
    <row r="57" ht="14.5" customHeight="1">
      <c r="A57" s="34" t="s">
        <v>48</v>
      </c>
      <c r="B57" s="34" t="s">
        <v>496</v>
      </c>
      <c r="C57" s="34" t="s">
        <v>497</v>
      </c>
      <c r="D57" s="34" t="s">
        <v>53</v>
      </c>
      <c r="E57" s="35" t="n">
        <v>860367</v>
      </c>
      <c r="F57" s="35" t="n">
        <v>3249851</v>
      </c>
      <c r="G57" s="36" t="n">
        <v>58091549</v>
      </c>
    </row>
    <row r="58" ht="14.5" customHeight="1">
      <c r="A58" s="34" t="s">
        <v>48</v>
      </c>
      <c r="B58" s="34" t="s">
        <v>496</v>
      </c>
      <c r="C58" s="34" t="s">
        <v>497</v>
      </c>
      <c r="D58" s="34" t="s">
        <v>54</v>
      </c>
      <c r="E58" s="35" t="n">
        <v>0</v>
      </c>
      <c r="F58" s="35" t="n">
        <v>28115</v>
      </c>
      <c r="G58" s="36" t="n">
        <v>506417.08</v>
      </c>
    </row>
    <row r="59" ht="14.5" customHeight="1">
      <c r="A59" s="34" t="s">
        <v>48</v>
      </c>
      <c r="B59" s="34" t="s">
        <v>498</v>
      </c>
      <c r="C59" s="34" t="s">
        <v>499</v>
      </c>
      <c r="D59" s="34" t="s">
        <v>53</v>
      </c>
      <c r="E59" s="35" t="n">
        <v>1642011</v>
      </c>
      <c r="F59" s="35" t="n">
        <v>7583725</v>
      </c>
      <c r="G59" s="36" t="n">
        <v>110786843.7</v>
      </c>
    </row>
    <row r="60" ht="14.5" customHeight="1">
      <c r="A60" s="34" t="s">
        <v>48</v>
      </c>
      <c r="B60" s="34" t="s">
        <v>498</v>
      </c>
      <c r="C60" s="34" t="s">
        <v>499</v>
      </c>
      <c r="D60" s="34" t="s">
        <v>54</v>
      </c>
      <c r="E60" s="35" t="n">
        <v>0</v>
      </c>
      <c r="F60" s="35" t="n">
        <v>70547</v>
      </c>
      <c r="G60" s="36" t="n">
        <v>1462568.83</v>
      </c>
    </row>
    <row r="61" ht="14.5" customHeight="1">
      <c r="A61" s="34" t="s">
        <v>48</v>
      </c>
      <c r="B61" s="34" t="s">
        <v>500</v>
      </c>
      <c r="C61" s="34" t="s">
        <v>501</v>
      </c>
      <c r="D61" s="34" t="s">
        <v>53</v>
      </c>
      <c r="E61" s="35" t="n">
        <v>683</v>
      </c>
      <c r="F61" s="35" t="n">
        <v>1035</v>
      </c>
      <c r="G61" s="36" t="n">
        <v>17096.52</v>
      </c>
    </row>
    <row r="62" ht="14.5" customHeight="1">
      <c r="A62" s="34" t="s">
        <v>49</v>
      </c>
      <c r="B62" s="34" t="s">
        <v>452</v>
      </c>
      <c r="C62" s="34" t="s">
        <v>473</v>
      </c>
      <c r="D62" s="34" t="s">
        <v>54</v>
      </c>
      <c r="E62" s="35" t="n">
        <v>0</v>
      </c>
      <c r="F62" s="35" t="n">
        <v>27</v>
      </c>
      <c r="G62" s="36" t="n">
        <v>409.18</v>
      </c>
    </row>
    <row r="63" ht="14.5" customHeight="1">
      <c r="A63" s="34" t="s">
        <v>49</v>
      </c>
      <c r="B63" s="34" t="s">
        <v>496</v>
      </c>
      <c r="C63" s="34" t="s">
        <v>497</v>
      </c>
      <c r="D63" s="34" t="s">
        <v>53</v>
      </c>
      <c r="E63" s="35" t="n">
        <v>730764</v>
      </c>
      <c r="F63" s="35" t="n">
        <v>1881306</v>
      </c>
      <c r="G63" s="36" t="n">
        <v>39032201.43</v>
      </c>
    </row>
    <row r="64" ht="14.5" customHeight="1">
      <c r="A64" s="34" t="s">
        <v>49</v>
      </c>
      <c r="B64" s="34" t="s">
        <v>496</v>
      </c>
      <c r="C64" s="34" t="s">
        <v>497</v>
      </c>
      <c r="D64" s="34" t="s">
        <v>54</v>
      </c>
      <c r="E64" s="35" t="n">
        <v>0</v>
      </c>
      <c r="F64" s="35" t="n">
        <v>14776</v>
      </c>
      <c r="G64" s="36" t="n">
        <v>315165.18</v>
      </c>
    </row>
    <row r="65" ht="14.5" customHeight="1">
      <c r="A65" s="34" t="s">
        <v>49</v>
      </c>
      <c r="B65" s="34" t="s">
        <v>498</v>
      </c>
      <c r="C65" s="34" t="s">
        <v>499</v>
      </c>
      <c r="D65" s="34" t="s">
        <v>53</v>
      </c>
      <c r="E65" s="35" t="n">
        <v>2273694</v>
      </c>
      <c r="F65" s="35" t="n">
        <v>11292769</v>
      </c>
      <c r="G65" s="36" t="n">
        <v>181522078.34</v>
      </c>
    </row>
    <row r="66" ht="14.5" customHeight="1">
      <c r="A66" s="34" t="s">
        <v>49</v>
      </c>
      <c r="B66" s="34" t="s">
        <v>498</v>
      </c>
      <c r="C66" s="34" t="s">
        <v>499</v>
      </c>
      <c r="D66" s="34" t="s">
        <v>54</v>
      </c>
      <c r="E66" s="35" t="n">
        <v>0</v>
      </c>
      <c r="F66" s="35" t="n">
        <v>89599</v>
      </c>
      <c r="G66" s="36" t="n">
        <v>1803441.8</v>
      </c>
    </row>
    <row r="67" ht="14.5" customHeight="1">
      <c r="A67" s="34" t="s">
        <v>49</v>
      </c>
      <c r="B67" s="34" t="s">
        <v>500</v>
      </c>
      <c r="C67" s="34" t="s">
        <v>501</v>
      </c>
      <c r="D67" s="34" t="s">
        <v>53</v>
      </c>
      <c r="E67" s="35" t="n">
        <v>4864</v>
      </c>
      <c r="F67" s="35" t="n">
        <v>6321</v>
      </c>
      <c r="G67" s="36" t="n">
        <v>115014.68</v>
      </c>
    </row>
    <row r="68" ht="14.5" customHeight="1">
      <c r="A68" s="34" t="s">
        <v>49</v>
      </c>
      <c r="B68" s="34" t="s">
        <v>500</v>
      </c>
      <c r="C68" s="34" t="s">
        <v>501</v>
      </c>
      <c r="D68" s="34" t="s">
        <v>54</v>
      </c>
      <c r="E68" s="35" t="n">
        <v>0</v>
      </c>
      <c r="F68" s="35" t="n">
        <v>370</v>
      </c>
      <c r="G68" s="36" t="n">
        <v>7454.34</v>
      </c>
    </row>
    <row r="69" ht="14.5" customHeight="1">
      <c r="A69" s="34" t="s">
        <v>50</v>
      </c>
      <c r="B69" s="34" t="s">
        <v>452</v>
      </c>
      <c r="C69" s="34" t="s">
        <v>473</v>
      </c>
      <c r="D69" s="34" t="s">
        <v>54</v>
      </c>
      <c r="E69" s="35" t="n">
        <v>0</v>
      </c>
      <c r="F69" s="35" t="n">
        <v>109</v>
      </c>
      <c r="G69" s="36" t="n">
        <v>2092.58</v>
      </c>
    </row>
    <row r="70" ht="14.5" customHeight="1">
      <c r="A70" s="34" t="s">
        <v>50</v>
      </c>
      <c r="B70" s="34" t="s">
        <v>496</v>
      </c>
      <c r="C70" s="34" t="s">
        <v>497</v>
      </c>
      <c r="D70" s="34" t="s">
        <v>53</v>
      </c>
      <c r="E70" s="35" t="n">
        <v>572706</v>
      </c>
      <c r="F70" s="35" t="n">
        <v>1427426</v>
      </c>
      <c r="G70" s="36" t="n">
        <v>32620834.15</v>
      </c>
    </row>
    <row r="71" ht="14.5" customHeight="1">
      <c r="A71" s="34" t="s">
        <v>50</v>
      </c>
      <c r="B71" s="34" t="s">
        <v>496</v>
      </c>
      <c r="C71" s="34" t="s">
        <v>497</v>
      </c>
      <c r="D71" s="34" t="s">
        <v>54</v>
      </c>
      <c r="E71" s="35" t="n">
        <v>0</v>
      </c>
      <c r="F71" s="35" t="n">
        <v>9176</v>
      </c>
      <c r="G71" s="36" t="n">
        <v>222145.96</v>
      </c>
    </row>
    <row r="72" ht="14.5" customHeight="1">
      <c r="A72" s="34" t="s">
        <v>50</v>
      </c>
      <c r="B72" s="34" t="s">
        <v>498</v>
      </c>
      <c r="C72" s="34" t="s">
        <v>499</v>
      </c>
      <c r="D72" s="34" t="s">
        <v>53</v>
      </c>
      <c r="E72" s="35" t="n">
        <v>2507401</v>
      </c>
      <c r="F72" s="35" t="n">
        <v>13193363</v>
      </c>
      <c r="G72" s="36" t="n">
        <v>233058781.71</v>
      </c>
    </row>
    <row r="73" ht="14.5" customHeight="1">
      <c r="A73" s="34" t="s">
        <v>50</v>
      </c>
      <c r="B73" s="34" t="s">
        <v>498</v>
      </c>
      <c r="C73" s="34" t="s">
        <v>499</v>
      </c>
      <c r="D73" s="34" t="s">
        <v>54</v>
      </c>
      <c r="E73" s="35" t="n">
        <v>0</v>
      </c>
      <c r="F73" s="35" t="n">
        <v>93231</v>
      </c>
      <c r="G73" s="36" t="n">
        <v>1881001.78</v>
      </c>
    </row>
    <row r="74" ht="14.5" customHeight="1">
      <c r="A74" s="34" t="s">
        <v>50</v>
      </c>
      <c r="B74" s="34" t="s">
        <v>500</v>
      </c>
      <c r="C74" s="34" t="s">
        <v>501</v>
      </c>
      <c r="D74" s="34" t="s">
        <v>53</v>
      </c>
      <c r="E74" s="35" t="n">
        <v>1421</v>
      </c>
      <c r="F74" s="35" t="n">
        <v>1724</v>
      </c>
      <c r="G74" s="36" t="n">
        <v>34329.33</v>
      </c>
    </row>
    <row r="75" ht="14.5" customHeight="1">
      <c r="A75" s="34" t="s">
        <v>50</v>
      </c>
      <c r="B75" s="34" t="s">
        <v>500</v>
      </c>
      <c r="C75" s="34" t="s">
        <v>501</v>
      </c>
      <c r="D75" s="34" t="s">
        <v>54</v>
      </c>
      <c r="E75" s="35" t="n">
        <v>0</v>
      </c>
      <c r="F75" s="35" t="n">
        <v>104</v>
      </c>
      <c r="G75" s="36" t="n">
        <v>1871.61</v>
      </c>
    </row>
    <row r="76" ht="14.5" customHeight="1">
      <c r="A76" s="34" t="s">
        <v>51</v>
      </c>
      <c r="B76" s="34" t="s">
        <v>452</v>
      </c>
      <c r="C76" s="34" t="s">
        <v>473</v>
      </c>
      <c r="D76" s="34" t="s">
        <v>54</v>
      </c>
      <c r="E76" s="35" t="n">
        <v>0</v>
      </c>
      <c r="F76" s="35" t="n">
        <v>33</v>
      </c>
      <c r="G76" s="36" t="n">
        <v>617.3</v>
      </c>
    </row>
    <row r="77" ht="14.5" customHeight="1">
      <c r="A77" s="34" t="s">
        <v>51</v>
      </c>
      <c r="B77" s="34" t="s">
        <v>496</v>
      </c>
      <c r="C77" s="34" t="s">
        <v>497</v>
      </c>
      <c r="D77" s="34" t="s">
        <v>53</v>
      </c>
      <c r="E77" s="35" t="n">
        <v>237401</v>
      </c>
      <c r="F77" s="35" t="n">
        <v>338892</v>
      </c>
      <c r="G77" s="36" t="n">
        <v>7740507.6</v>
      </c>
    </row>
    <row r="78" ht="14.5" customHeight="1">
      <c r="A78" s="34" t="s">
        <v>51</v>
      </c>
      <c r="B78" s="34" t="s">
        <v>496</v>
      </c>
      <c r="C78" s="34" t="s">
        <v>497</v>
      </c>
      <c r="D78" s="34" t="s">
        <v>54</v>
      </c>
      <c r="E78" s="35" t="n">
        <v>0</v>
      </c>
      <c r="F78" s="35" t="n">
        <v>1725</v>
      </c>
      <c r="G78" s="36" t="n">
        <v>47213.36</v>
      </c>
    </row>
    <row r="79" ht="14.5" customHeight="1">
      <c r="A79" s="34" t="s">
        <v>51</v>
      </c>
      <c r="B79" s="34" t="s">
        <v>498</v>
      </c>
      <c r="C79" s="34" t="s">
        <v>499</v>
      </c>
      <c r="D79" s="34" t="s">
        <v>53</v>
      </c>
      <c r="E79" s="35" t="n">
        <v>1817781</v>
      </c>
      <c r="F79" s="35" t="n">
        <v>3526826</v>
      </c>
      <c r="G79" s="36" t="n">
        <v>62750579.07</v>
      </c>
    </row>
    <row r="80" ht="14.5" customHeight="1">
      <c r="A80" s="34" t="s">
        <v>51</v>
      </c>
      <c r="B80" s="34" t="s">
        <v>498</v>
      </c>
      <c r="C80" s="34" t="s">
        <v>499</v>
      </c>
      <c r="D80" s="34" t="s">
        <v>54</v>
      </c>
      <c r="E80" s="35" t="n">
        <v>0</v>
      </c>
      <c r="F80" s="35" t="n">
        <v>20946</v>
      </c>
      <c r="G80" s="36" t="n">
        <v>431625.89</v>
      </c>
    </row>
    <row r="81" ht="14.5" customHeight="1">
      <c r="A81" s="34" t="s">
        <v>51</v>
      </c>
      <c r="B81" s="34" t="s">
        <v>500</v>
      </c>
      <c r="C81" s="34" t="s">
        <v>501</v>
      </c>
      <c r="D81" s="34" t="s">
        <v>53</v>
      </c>
      <c r="E81" s="35" t="n">
        <v>88</v>
      </c>
      <c r="F81" s="35" t="n">
        <v>100</v>
      </c>
      <c r="G81" s="36" t="n">
        <v>2147.35</v>
      </c>
    </row>
    <row r="82">
      <c r="A82" s="34"/>
      <c r="B82" s="34"/>
      <c r="C82" s="34"/>
      <c r="D82" s="34"/>
      <c r="E82" s="35"/>
      <c r="F82" s="35"/>
      <c r="G82" s="36"/>
    </row>
    <row r="83">
      <c r="A83" s="34"/>
      <c r="B83" s="34"/>
      <c r="C83" s="34"/>
      <c r="D83" s="34"/>
      <c r="E83" s="35"/>
      <c r="F83" s="35"/>
      <c r="G83" s="36"/>
    </row>
    <row r="84">
      <c r="A84" s="34"/>
      <c r="B84" s="34"/>
      <c r="C84" s="34"/>
      <c r="D84" s="34"/>
      <c r="E84" s="35"/>
      <c r="F84" s="35"/>
      <c r="G84" s="36"/>
    </row>
    <row r="85">
      <c r="A85" s="34"/>
      <c r="B85" s="34"/>
      <c r="C85" s="34"/>
      <c r="D85" s="34"/>
      <c r="E85" s="35"/>
      <c r="F85" s="35"/>
      <c r="G85" s="36"/>
    </row>
    <row r="86">
      <c r="A86" s="34"/>
      <c r="B86" s="34"/>
      <c r="C86" s="34"/>
      <c r="D86" s="34"/>
      <c r="E86" s="35"/>
      <c r="F86" s="35"/>
      <c r="G86" s="36"/>
    </row>
    <row r="87">
      <c r="A87" s="34"/>
      <c r="B87" s="34"/>
      <c r="C87" s="34"/>
      <c r="D87" s="34"/>
      <c r="E87" s="35"/>
      <c r="F87" s="35"/>
      <c r="G87" s="36"/>
    </row>
  </sheetData>
  <pageMargins left="0.7" right="0.7" top="0.75" bottom="0.75" header="0.3" footer="0.3"/>
  <pageSetup paperSize="9" orientation="portrait" horizontalDpi="300" verticalDpi="300" r:id="rId2"/>
  <tableParts count="1">
    <tablePart r:id="rId1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1" max="1" width="34.71" hidden="0" customWidth="1"/>
    <col min="2" max="2" width="155.71" hidden="0" customWidth="1"/>
  </cols>
  <sheetData>
    <row r="1">
      <c r="A1" s="1" t="s">
        <v>0</v>
      </c>
    </row>
    <row r="2" ht="29" customHeight="1">
      <c r="A2" s="1" t="s">
        <v>1</v>
      </c>
      <c r="B2" s="1" t="s">
        <v>2</v>
      </c>
    </row>
    <row r="3">
      <c r="A3" t="s">
        <v>3</v>
      </c>
      <c r="B3" t="s">
        <v>4</v>
      </c>
    </row>
    <row r="4" ht="14.5" customHeight="1">
      <c r="A4" t="s">
        <v>5</v>
      </c>
      <c r="B4" t="s">
        <v>6</v>
      </c>
    </row>
    <row r="5" ht="14.5" customHeight="1">
      <c r="A5" t="s">
        <v>7</v>
      </c>
      <c r="B5" t="s">
        <v>8</v>
      </c>
    </row>
    <row r="6" ht="14.5" customHeight="1">
      <c r="A6" s="2" t="s">
        <v>9</v>
      </c>
      <c r="B6" s="2" t="s">
        <v>10</v>
      </c>
    </row>
    <row r="7" ht="14.5" customHeight="1">
      <c r="A7" s="2" t="s">
        <v>11</v>
      </c>
      <c r="B7" s="2" t="s">
        <v>12</v>
      </c>
    </row>
    <row r="8" ht="14.5" customHeight="1">
      <c r="A8" s="2" t="s">
        <v>13</v>
      </c>
      <c r="B8" s="2" t="s">
        <v>14</v>
      </c>
    </row>
    <row r="9" ht="14.5" customHeight="1">
      <c r="A9" s="2" t="s">
        <v>15</v>
      </c>
      <c r="B9" s="2" t="s">
        <v>16</v>
      </c>
    </row>
    <row r="10" ht="14.5" customHeight="1">
      <c r="A10" s="2" t="s">
        <v>17</v>
      </c>
      <c r="B10" s="2" t="s">
        <v>18</v>
      </c>
    </row>
    <row r="11" ht="14.5" customHeight="1">
      <c r="A11" s="2" t="s">
        <v>19</v>
      </c>
      <c r="B11" s="2" t="s">
        <v>20</v>
      </c>
    </row>
    <row r="12" ht="14.5" customHeight="1">
      <c r="A12" s="2" t="s">
        <v>21</v>
      </c>
      <c r="B12" s="2" t="s">
        <v>22</v>
      </c>
    </row>
    <row r="13" ht="14.5" customHeight="1">
      <c r="A13" s="2" t="s">
        <v>23</v>
      </c>
      <c r="B13" s="2" t="s">
        <v>24</v>
      </c>
    </row>
    <row r="14" ht="14.5" customHeight="1">
      <c r="A14" s="2" t="s">
        <v>25</v>
      </c>
      <c r="B14" s="2" t="s">
        <v>26</v>
      </c>
    </row>
    <row r="15" ht="14.5" customHeight="1">
      <c r="A15" s="2" t="s">
        <v>27</v>
      </c>
      <c r="B15" s="2" t="s">
        <v>28</v>
      </c>
    </row>
    <row r="16" ht="14.5" customHeight="1">
      <c r="A16" s="2" t="s">
        <v>29</v>
      </c>
      <c r="B16" s="2" t="s">
        <v>30</v>
      </c>
    </row>
    <row r="17" ht="14.5" customHeight="1">
      <c r="A17" s="2" t="s">
        <v>31</v>
      </c>
      <c r="B17" s="2" t="s">
        <v>32</v>
      </c>
    </row>
    <row r="18" ht="14.5" customHeight="1">
      <c r="A18" s="2" t="s">
        <v>33</v>
      </c>
      <c r="B18" s="2" t="s">
        <v>34</v>
      </c>
    </row>
    <row r="19" ht="14.5" customHeight="1">
      <c r="A19" s="2"/>
      <c r="B19" s="2"/>
    </row>
  </sheetData>
  <pageMargins left="0.7" right="0.7" top="0.75" bottom="0.75" header="0.3" footer="0.3"/>
  <pageSetup paperSize="9" orientation="portrait" horizontalDpi="300" verticalDpi="3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1" max="1" width="30.71" hidden="0" customWidth="1"/>
    <col min="2" max="2" width="23.71" hidden="0" customWidth="1"/>
  </cols>
  <sheetData>
    <row r="1" ht="14.5" customHeight="1">
      <c r="A1" s="1" t="s">
        <v>35</v>
      </c>
    </row>
    <row r="2" ht="29" customHeight="1">
      <c r="A2" s="1" t="s">
        <v>36</v>
      </c>
    </row>
    <row r="3" ht="14.5" customHeight="1">
      <c r="A3" t="s">
        <v>37</v>
      </c>
    </row>
    <row r="4" ht="14.5" customHeight="1">
      <c r="A4" t="s">
        <v>38</v>
      </c>
    </row>
    <row r="5" ht="14.5" customHeight="1">
      <c r="A5" t="s">
        <v>39</v>
      </c>
    </row>
    <row r="6" ht="29" customHeight="1">
      <c r="A6" s="3" t="s">
        <v>15</v>
      </c>
      <c r="B6" s="5" t="s">
        <v>40</v>
      </c>
    </row>
    <row r="7" ht="14.5" customHeight="1">
      <c r="A7" s="4" t="s">
        <v>41</v>
      </c>
      <c r="B7" s="6" t="n">
        <v>93.9646158310314</v>
      </c>
    </row>
    <row r="8" ht="14.5" customHeight="1">
      <c r="A8" s="4" t="s">
        <v>42</v>
      </c>
      <c r="B8" s="6" t="n">
        <v>96.3822087015814</v>
      </c>
    </row>
    <row r="9" ht="14.5" customHeight="1">
      <c r="A9" s="4" t="s">
        <v>43</v>
      </c>
      <c r="B9" s="6" t="n">
        <v>97.4278475503839</v>
      </c>
    </row>
    <row r="10" ht="14.5" customHeight="1">
      <c r="A10" s="4" t="s">
        <v>44</v>
      </c>
      <c r="B10" s="6" t="n">
        <v>97.7779022961862</v>
      </c>
    </row>
    <row r="11" ht="14.5" customHeight="1">
      <c r="A11" s="4" t="s">
        <v>45</v>
      </c>
      <c r="B11" s="6" t="n">
        <v>97.9337335148805</v>
      </c>
    </row>
    <row r="12" ht="14.5" customHeight="1">
      <c r="A12" s="4" t="s">
        <v>46</v>
      </c>
      <c r="B12" s="6" t="n">
        <v>99.0989912398749</v>
      </c>
    </row>
    <row r="13" ht="14.5" customHeight="1">
      <c r="A13" s="4" t="s">
        <v>47</v>
      </c>
      <c r="B13" s="6" t="n">
        <v>99.1355339081388</v>
      </c>
    </row>
    <row r="14" ht="14.5" customHeight="1">
      <c r="A14" s="4" t="s">
        <v>48</v>
      </c>
      <c r="B14" s="6" t="n">
        <v>99.0959400211607</v>
      </c>
    </row>
    <row r="15" ht="14.5" customHeight="1">
      <c r="A15" s="4" t="s">
        <v>49</v>
      </c>
      <c r="B15" s="6" t="n">
        <v>99.2113611209132</v>
      </c>
    </row>
    <row r="16" ht="14.5" customHeight="1">
      <c r="A16" s="4" t="s">
        <v>50</v>
      </c>
      <c r="B16" s="6" t="n">
        <v>99.3030962776363</v>
      </c>
    </row>
    <row r="17" ht="14.5" customHeight="1">
      <c r="A17" s="4" t="s">
        <v>51</v>
      </c>
      <c r="B17" s="6" t="n">
        <v>99.4161277729687</v>
      </c>
    </row>
    <row r="18">
      <c r="A18" s="4"/>
      <c r="B18" s="6"/>
    </row>
    <row r="19">
      <c r="A19" s="4"/>
      <c r="B19" s="6"/>
    </row>
    <row r="20">
      <c r="A20" s="4"/>
      <c r="B20" s="6"/>
    </row>
    <row r="21">
      <c r="A21" s="4"/>
      <c r="B21" s="6"/>
    </row>
    <row r="22">
      <c r="A22" s="4"/>
      <c r="B22" s="6"/>
    </row>
    <row r="23">
      <c r="A23" s="4"/>
      <c r="B23" s="6"/>
    </row>
  </sheetData>
  <pageMargins left="0.7" right="0.7" top="0.75" bottom="0.75" header="0.3" footer="0.3"/>
  <pageSetup paperSize="9" orientation="portrait" horizontalDpi="300" verticalDpi="300" r:id="rId2"/>
  <tableParts count="1">
    <tablePart r:id="rId3"/>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1" max="1" width="30.71" hidden="0" customWidth="1"/>
    <col min="2" max="2" width="23.71" hidden="0" customWidth="1"/>
    <col min="3" max="3" width="25.71" hidden="0" customWidth="1"/>
    <col min="4" max="4" width="11.71" hidden="0" customWidth="1"/>
    <col min="5" max="5" width="31.71" hidden="0" customWidth="1"/>
  </cols>
  <sheetData>
    <row r="1" ht="14.5" customHeight="1">
      <c r="A1" s="1" t="s">
        <v>52</v>
      </c>
    </row>
    <row r="2" ht="29" customHeight="1">
      <c r="A2" s="1" t="s">
        <v>36</v>
      </c>
    </row>
    <row r="3" ht="14.5" customHeight="1">
      <c r="A3" t="s">
        <v>37</v>
      </c>
    </row>
    <row r="4" ht="14.5" customHeight="1">
      <c r="A4" t="s">
        <v>38</v>
      </c>
    </row>
    <row r="5" ht="29" customHeight="1">
      <c r="A5" s="3" t="s">
        <v>15</v>
      </c>
      <c r="B5" s="3" t="s">
        <v>7</v>
      </c>
      <c r="C5" s="5" t="s">
        <v>9</v>
      </c>
      <c r="D5" s="5" t="s">
        <v>11</v>
      </c>
      <c r="E5" s="5" t="s">
        <v>13</v>
      </c>
    </row>
    <row r="6" ht="14.5" customHeight="1">
      <c r="A6" s="7" t="s">
        <v>41</v>
      </c>
      <c r="B6" s="7" t="s">
        <v>53</v>
      </c>
      <c r="C6" s="8" t="n">
        <v>1028430</v>
      </c>
      <c r="D6" s="8" t="n">
        <v>2940337</v>
      </c>
      <c r="E6" s="9" t="n">
        <v>51158206.91</v>
      </c>
    </row>
    <row r="7" ht="14.5" customHeight="1">
      <c r="A7" s="7" t="s">
        <v>41</v>
      </c>
      <c r="B7" s="7" t="s">
        <v>54</v>
      </c>
      <c r="C7" s="8" t="n">
        <v>0</v>
      </c>
      <c r="D7" s="8" t="n">
        <v>188859</v>
      </c>
      <c r="E7" s="9" t="n">
        <v>3486359.83</v>
      </c>
    </row>
    <row r="8" ht="14.5" customHeight="1">
      <c r="A8" s="7" t="s">
        <v>42</v>
      </c>
      <c r="B8" s="7" t="s">
        <v>53</v>
      </c>
      <c r="C8" s="8" t="n">
        <v>1135551</v>
      </c>
      <c r="D8" s="8" t="n">
        <v>3381138</v>
      </c>
      <c r="E8" s="9" t="n">
        <v>58573749.24</v>
      </c>
    </row>
    <row r="9" ht="14.5" customHeight="1">
      <c r="A9" s="7" t="s">
        <v>42</v>
      </c>
      <c r="B9" s="7" t="s">
        <v>54</v>
      </c>
      <c r="C9" s="8" t="n">
        <v>0</v>
      </c>
      <c r="D9" s="8" t="n">
        <v>126914</v>
      </c>
      <c r="E9" s="9" t="n">
        <v>2358716.96</v>
      </c>
    </row>
    <row r="10" ht="14.5" customHeight="1">
      <c r="A10" s="7" t="s">
        <v>43</v>
      </c>
      <c r="B10" s="7" t="s">
        <v>53</v>
      </c>
      <c r="C10" s="8" t="n">
        <v>1248736</v>
      </c>
      <c r="D10" s="8" t="n">
        <v>3904307</v>
      </c>
      <c r="E10" s="9" t="n">
        <v>66869284.39</v>
      </c>
    </row>
    <row r="11" ht="14.5" customHeight="1">
      <c r="A11" s="7" t="s">
        <v>43</v>
      </c>
      <c r="B11" s="7" t="s">
        <v>54</v>
      </c>
      <c r="C11" s="8" t="n">
        <v>0</v>
      </c>
      <c r="D11" s="8" t="n">
        <v>103076</v>
      </c>
      <c r="E11" s="9" t="n">
        <v>1963905.13</v>
      </c>
    </row>
    <row r="12" ht="14.5" customHeight="1">
      <c r="A12" s="7" t="s">
        <v>44</v>
      </c>
      <c r="B12" s="7" t="s">
        <v>53</v>
      </c>
      <c r="C12" s="8" t="n">
        <v>1344640</v>
      </c>
      <c r="D12" s="8" t="n">
        <v>4397392</v>
      </c>
      <c r="E12" s="9" t="n">
        <v>74765938.49</v>
      </c>
    </row>
    <row r="13" ht="14.5" customHeight="1">
      <c r="A13" s="7" t="s">
        <v>44</v>
      </c>
      <c r="B13" s="7" t="s">
        <v>54</v>
      </c>
      <c r="C13" s="8" t="n">
        <v>0</v>
      </c>
      <c r="D13" s="8" t="n">
        <v>99935</v>
      </c>
      <c r="E13" s="9" t="n">
        <v>2007070.35</v>
      </c>
    </row>
    <row r="14" ht="14.5" customHeight="1">
      <c r="A14" s="7" t="s">
        <v>45</v>
      </c>
      <c r="B14" s="7" t="s">
        <v>53</v>
      </c>
      <c r="C14" s="8" t="n">
        <v>1455591</v>
      </c>
      <c r="D14" s="8" t="n">
        <v>5187970</v>
      </c>
      <c r="E14" s="9" t="n">
        <v>84411739.33</v>
      </c>
    </row>
    <row r="15" ht="14.5" customHeight="1">
      <c r="A15" s="7" t="s">
        <v>45</v>
      </c>
      <c r="B15" s="7" t="s">
        <v>54</v>
      </c>
      <c r="C15" s="8" t="n">
        <v>0</v>
      </c>
      <c r="D15" s="8" t="n">
        <v>109459</v>
      </c>
      <c r="E15" s="9" t="n">
        <v>2167425.28</v>
      </c>
    </row>
    <row r="16" ht="14.5" customHeight="1">
      <c r="A16" s="7" t="s">
        <v>46</v>
      </c>
      <c r="B16" s="7" t="s">
        <v>53</v>
      </c>
      <c r="C16" s="8" t="n">
        <v>1384489</v>
      </c>
      <c r="D16" s="8" t="n">
        <v>5371971</v>
      </c>
      <c r="E16" s="9" t="n">
        <v>81807873.44</v>
      </c>
    </row>
    <row r="17" ht="14.5" customHeight="1">
      <c r="A17" s="7" t="s">
        <v>46</v>
      </c>
      <c r="B17" s="7" t="s">
        <v>54</v>
      </c>
      <c r="C17" s="8" t="n">
        <v>0</v>
      </c>
      <c r="D17" s="8" t="n">
        <v>48842</v>
      </c>
      <c r="E17" s="9" t="n">
        <v>971469.13</v>
      </c>
    </row>
    <row r="18" ht="14.5" customHeight="1">
      <c r="A18" s="7" t="s">
        <v>47</v>
      </c>
      <c r="B18" s="7" t="s">
        <v>53</v>
      </c>
      <c r="C18" s="8" t="n">
        <v>1813228</v>
      </c>
      <c r="D18" s="8" t="n">
        <v>7376340</v>
      </c>
      <c r="E18" s="9" t="n">
        <v>114854993.64</v>
      </c>
    </row>
    <row r="19" ht="14.5" customHeight="1">
      <c r="A19" s="7" t="s">
        <v>47</v>
      </c>
      <c r="B19" s="7" t="s">
        <v>54</v>
      </c>
      <c r="C19" s="8" t="n">
        <v>0</v>
      </c>
      <c r="D19" s="8" t="n">
        <v>64322</v>
      </c>
      <c r="E19" s="9" t="n">
        <v>1358806.61</v>
      </c>
    </row>
    <row r="20" ht="14.5" customHeight="1">
      <c r="A20" s="7" t="s">
        <v>48</v>
      </c>
      <c r="B20" s="7" t="s">
        <v>53</v>
      </c>
      <c r="C20" s="8" t="n">
        <v>2344680</v>
      </c>
      <c r="D20" s="8" t="n">
        <v>10834611</v>
      </c>
      <c r="E20" s="9" t="n">
        <v>168895489.22</v>
      </c>
    </row>
    <row r="21" ht="14.5" customHeight="1">
      <c r="A21" s="7" t="s">
        <v>48</v>
      </c>
      <c r="B21" s="7" t="s">
        <v>54</v>
      </c>
      <c r="C21" s="8" t="n">
        <v>0</v>
      </c>
      <c r="D21" s="8" t="n">
        <v>98845</v>
      </c>
      <c r="E21" s="9" t="n">
        <v>1971577.89</v>
      </c>
    </row>
    <row r="22" ht="14.5" customHeight="1">
      <c r="A22" s="7" t="s">
        <v>49</v>
      </c>
      <c r="B22" s="7" t="s">
        <v>53</v>
      </c>
      <c r="C22" s="8" t="n">
        <v>2634976</v>
      </c>
      <c r="D22" s="8" t="n">
        <v>13180396</v>
      </c>
      <c r="E22" s="9" t="n">
        <v>220669294.45</v>
      </c>
    </row>
    <row r="23" ht="14.5" customHeight="1">
      <c r="A23" s="7" t="s">
        <v>49</v>
      </c>
      <c r="B23" s="7" t="s">
        <v>54</v>
      </c>
      <c r="C23" s="8" t="n">
        <v>0</v>
      </c>
      <c r="D23" s="8" t="n">
        <v>104772</v>
      </c>
      <c r="E23" s="9" t="n">
        <v>2126470.5</v>
      </c>
    </row>
    <row r="24" ht="14.5" customHeight="1">
      <c r="A24" s="7" t="s">
        <v>50</v>
      </c>
      <c r="B24" s="7" t="s">
        <v>53</v>
      </c>
      <c r="C24" s="8" t="n">
        <v>2804440</v>
      </c>
      <c r="D24" s="8" t="n">
        <v>14622513</v>
      </c>
      <c r="E24" s="9" t="n">
        <v>265713945.19</v>
      </c>
    </row>
    <row r="25" ht="14.5" customHeight="1">
      <c r="A25" s="7" t="s">
        <v>50</v>
      </c>
      <c r="B25" s="7" t="s">
        <v>54</v>
      </c>
      <c r="C25" s="8" t="n">
        <v>0</v>
      </c>
      <c r="D25" s="8" t="n">
        <v>102620</v>
      </c>
      <c r="E25" s="9" t="n">
        <v>2107111.93</v>
      </c>
    </row>
    <row r="26" ht="14.5" customHeight="1">
      <c r="A26" s="7" t="s">
        <v>51</v>
      </c>
      <c r="B26" s="7" t="s">
        <v>53</v>
      </c>
      <c r="C26" s="8" t="n">
        <v>2018917</v>
      </c>
      <c r="D26" s="8" t="n">
        <v>3865818</v>
      </c>
      <c r="E26" s="9" t="n">
        <v>70493234.02</v>
      </c>
    </row>
    <row r="27" ht="14.5" customHeight="1">
      <c r="A27" s="7" t="s">
        <v>51</v>
      </c>
      <c r="B27" s="7" t="s">
        <v>54</v>
      </c>
      <c r="C27" s="8" t="n">
        <v>0</v>
      </c>
      <c r="D27" s="8" t="n">
        <v>22704</v>
      </c>
      <c r="E27" s="9" t="n">
        <v>479456.55</v>
      </c>
    </row>
    <row r="28">
      <c r="A28" s="7"/>
      <c r="B28" s="7"/>
      <c r="C28" s="8"/>
      <c r="D28" s="8"/>
      <c r="E28" s="9"/>
    </row>
    <row r="29">
      <c r="A29" s="7"/>
      <c r="B29" s="7"/>
      <c r="C29" s="8"/>
      <c r="D29" s="8"/>
      <c r="E29" s="9"/>
    </row>
    <row r="30">
      <c r="A30" s="7"/>
      <c r="B30" s="7"/>
      <c r="C30" s="8"/>
      <c r="D30" s="8"/>
      <c r="E30" s="9"/>
    </row>
    <row r="31">
      <c r="A31" s="7"/>
      <c r="B31" s="7"/>
      <c r="C31" s="8"/>
      <c r="D31" s="8"/>
      <c r="E31" s="9"/>
    </row>
    <row r="32">
      <c r="A32" s="7"/>
      <c r="B32" s="7"/>
      <c r="C32" s="8"/>
      <c r="D32" s="8"/>
      <c r="E32" s="9"/>
    </row>
  </sheetData>
  <pageMargins left="0.7" right="0.7" top="0.75" bottom="0.75" header="0.3" footer="0.3"/>
  <pageSetup paperSize="9" orientation="portrait" horizontalDpi="300" verticalDpi="300" r:id="rId2"/>
  <tableParts count="1">
    <tablePart r:id="rId4"/>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1" max="1" width="30.71" hidden="0" customWidth="1"/>
    <col min="2" max="2" width="24.71" hidden="0" customWidth="1"/>
    <col min="3" max="3" width="25.71" hidden="0" customWidth="1"/>
    <col min="4" max="4" width="28.71" hidden="0" customWidth="1"/>
    <col min="5" max="5" width="29.71" hidden="0" customWidth="1"/>
  </cols>
  <sheetData>
    <row r="1" ht="14.5" customHeight="1">
      <c r="A1" s="1" t="s">
        <v>55</v>
      </c>
    </row>
    <row r="2" ht="29" customHeight="1">
      <c r="A2" s="1" t="s">
        <v>36</v>
      </c>
    </row>
    <row r="3" ht="14.5" customHeight="1">
      <c r="A3" t="s">
        <v>37</v>
      </c>
    </row>
    <row r="4" ht="14.5" customHeight="1">
      <c r="A4" t="s">
        <v>38</v>
      </c>
    </row>
    <row r="5" ht="14.5" customHeight="1">
      <c r="A5" t="s">
        <v>56</v>
      </c>
    </row>
    <row r="6" ht="14.5" customHeight="1">
      <c r="A6" t="s">
        <v>57</v>
      </c>
    </row>
    <row r="7" ht="29" customHeight="1">
      <c r="A7" s="3" t="s">
        <v>15</v>
      </c>
      <c r="B7" s="3" t="s">
        <v>58</v>
      </c>
      <c r="C7" s="5" t="s">
        <v>9</v>
      </c>
      <c r="D7" s="5" t="s">
        <v>59</v>
      </c>
      <c r="E7" s="5" t="s">
        <v>60</v>
      </c>
    </row>
    <row r="8" ht="14.5" customHeight="1">
      <c r="A8" s="10" t="s">
        <v>41</v>
      </c>
      <c r="B8" s="10" t="n">
        <v>2015</v>
      </c>
      <c r="C8" s="11" t="n">
        <v>1028430</v>
      </c>
      <c r="D8" s="11" t="n">
        <v>54808676</v>
      </c>
      <c r="E8" s="12" t="n">
        <v>18.7640000645153</v>
      </c>
    </row>
    <row r="9" ht="14.5" customHeight="1">
      <c r="A9" s="10" t="s">
        <v>42</v>
      </c>
      <c r="B9" s="10" t="n">
        <v>2016</v>
      </c>
      <c r="C9" s="11" t="n">
        <v>1135551</v>
      </c>
      <c r="D9" s="11" t="n">
        <v>55289034</v>
      </c>
      <c r="E9" s="12" t="n">
        <v>20.5384489083314</v>
      </c>
    </row>
    <row r="10" ht="14.5" customHeight="1">
      <c r="A10" s="10" t="s">
        <v>43</v>
      </c>
      <c r="B10" s="10" t="n">
        <v>2017</v>
      </c>
      <c r="C10" s="11" t="n">
        <v>1248736</v>
      </c>
      <c r="D10" s="11" t="n">
        <v>55619548</v>
      </c>
      <c r="E10" s="12" t="n">
        <v>22.4513870555007</v>
      </c>
    </row>
    <row r="11" ht="14.5" customHeight="1">
      <c r="A11" s="10" t="s">
        <v>44</v>
      </c>
      <c r="B11" s="10" t="n">
        <v>2018</v>
      </c>
      <c r="C11" s="11" t="n">
        <v>1344640</v>
      </c>
      <c r="D11" s="11" t="n">
        <v>55924528</v>
      </c>
      <c r="E11" s="12" t="n">
        <v>24.0438327883608</v>
      </c>
    </row>
    <row r="12" ht="14.5" customHeight="1">
      <c r="A12" s="10" t="s">
        <v>45</v>
      </c>
      <c r="B12" s="10" t="n">
        <v>2019</v>
      </c>
      <c r="C12" s="11" t="n">
        <v>1455591</v>
      </c>
      <c r="D12" s="11" t="n">
        <v>56230056</v>
      </c>
      <c r="E12" s="12" t="n">
        <v>25.886351598156</v>
      </c>
    </row>
    <row r="13" ht="14.5" customHeight="1">
      <c r="A13" s="10" t="s">
        <v>46</v>
      </c>
      <c r="B13" s="10" t="n">
        <v>2020</v>
      </c>
      <c r="C13" s="11" t="n">
        <v>1384489</v>
      </c>
      <c r="D13" s="11" t="n">
        <v>56325961</v>
      </c>
      <c r="E13" s="12" t="n">
        <v>24.5799445836352</v>
      </c>
    </row>
    <row r="14" ht="14.5" customHeight="1">
      <c r="A14" s="10" t="s">
        <v>47</v>
      </c>
      <c r="B14" s="10" t="n">
        <v>2021</v>
      </c>
      <c r="C14" s="11" t="n">
        <v>1813228</v>
      </c>
      <c r="D14" s="11" t="n">
        <v>56554891</v>
      </c>
      <c r="E14" s="12" t="n">
        <v>32.0613826309028</v>
      </c>
    </row>
    <row r="15" ht="14.5" customHeight="1">
      <c r="A15" s="10" t="s">
        <v>48</v>
      </c>
      <c r="B15" s="10" t="n">
        <v>2022</v>
      </c>
      <c r="C15" s="11" t="n">
        <v>2344680</v>
      </c>
      <c r="D15" s="11" t="n">
        <v>57144395</v>
      </c>
      <c r="E15" s="12" t="n">
        <v>41.0307957587091</v>
      </c>
    </row>
    <row r="16" ht="14.5" customHeight="1">
      <c r="A16" s="10" t="s">
        <v>49</v>
      </c>
      <c r="B16" s="10" t="n">
        <v>2023</v>
      </c>
      <c r="C16" s="11" t="n">
        <v>2634976</v>
      </c>
      <c r="D16" s="11" t="n">
        <v>57932470</v>
      </c>
      <c r="E16" s="12" t="n">
        <v>45.483577689679</v>
      </c>
    </row>
    <row r="17" ht="14.5" customHeight="1">
      <c r="A17" s="10" t="s">
        <v>50</v>
      </c>
      <c r="B17" s="10" t="n">
        <v>2024</v>
      </c>
      <c r="C17" s="11" t="n">
        <v>2804440</v>
      </c>
      <c r="D17" s="11" t="n">
        <v>58620101</v>
      </c>
      <c r="E17" s="12" t="n">
        <v>47.8409274661605</v>
      </c>
    </row>
    <row r="18" ht="14.5" customHeight="1">
      <c r="A18" s="10" t="s">
        <v>51</v>
      </c>
      <c r="B18" s="10" t="n">
        <v>2025</v>
      </c>
      <c r="C18" s="11" t="n">
        <v>2018917</v>
      </c>
      <c r="D18" s="11"/>
      <c r="E18" s="12"/>
    </row>
    <row r="19">
      <c r="A19" s="10"/>
      <c r="B19" s="10"/>
      <c r="C19" s="11"/>
      <c r="D19" s="11"/>
      <c r="E19" s="12"/>
    </row>
    <row r="20">
      <c r="A20" s="10"/>
      <c r="B20" s="10"/>
      <c r="C20" s="11"/>
      <c r="D20" s="11"/>
      <c r="E20" s="12"/>
    </row>
    <row r="21">
      <c r="A21" s="10"/>
      <c r="B21" s="10"/>
      <c r="C21" s="11"/>
      <c r="D21" s="11"/>
      <c r="E21" s="12"/>
    </row>
    <row r="22">
      <c r="A22" s="10"/>
      <c r="B22" s="10"/>
      <c r="C22" s="11"/>
      <c r="D22" s="11"/>
      <c r="E22" s="12"/>
    </row>
    <row r="23">
      <c r="A23" s="10"/>
      <c r="B23" s="10"/>
      <c r="C23" s="11"/>
      <c r="D23" s="11"/>
      <c r="E23" s="12"/>
    </row>
    <row r="24">
      <c r="A24" s="10"/>
      <c r="B24" s="10"/>
      <c r="C24" s="11"/>
      <c r="D24" s="11"/>
      <c r="E24" s="12"/>
    </row>
    <row r="25">
      <c r="A25" s="10"/>
      <c r="B25" s="10"/>
      <c r="C25" s="11"/>
      <c r="D25" s="11"/>
      <c r="E25" s="12"/>
    </row>
  </sheetData>
  <pageMargins left="0.7" right="0.7" top="0.75" bottom="0.75" header="0.3" footer="0.3"/>
  <pageSetup paperSize="9" orientation="portrait" horizontalDpi="300" verticalDpi="300" r:id="rId2"/>
  <tableParts count="1">
    <tablePart r:id="rId5"/>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1" max="1" width="30.71" hidden="0" customWidth="1"/>
    <col min="2" max="2" width="42.71" hidden="0" customWidth="1"/>
    <col min="3" max="3" width="16.71" hidden="0" customWidth="1"/>
    <col min="4" max="4" width="43.71" hidden="0" customWidth="1"/>
    <col min="5" max="5" width="18.71" hidden="0" customWidth="1"/>
    <col min="6" max="6" width="38.71" hidden="0" customWidth="1"/>
    <col min="7" max="7" width="23.71" hidden="0" customWidth="1"/>
    <col min="8" max="8" width="23.71" hidden="0" customWidth="1"/>
    <col min="9" max="9" width="25.71" hidden="0" customWidth="1"/>
    <col min="10" max="10" width="11.71" hidden="0" customWidth="1"/>
    <col min="11" max="11" width="31.71" hidden="0" customWidth="1"/>
  </cols>
  <sheetData>
    <row r="1" ht="14.5" customHeight="1">
      <c r="A1" s="1" t="s">
        <v>61</v>
      </c>
    </row>
    <row r="2" ht="29" customHeight="1">
      <c r="A2" s="1" t="s">
        <v>36</v>
      </c>
    </row>
    <row r="3" ht="14.5" customHeight="1">
      <c r="A3" t="s">
        <v>37</v>
      </c>
    </row>
    <row r="4" ht="14.5" customHeight="1">
      <c r="A4" t="s">
        <v>38</v>
      </c>
    </row>
    <row r="5" ht="29" customHeight="1">
      <c r="A5" s="3" t="s">
        <v>15</v>
      </c>
      <c r="B5" s="3" t="s">
        <v>3</v>
      </c>
      <c r="C5" s="3" t="s">
        <v>5</v>
      </c>
      <c r="D5" s="3" t="s">
        <v>19</v>
      </c>
      <c r="E5" s="3" t="s">
        <v>21</v>
      </c>
      <c r="F5" s="3" t="s">
        <v>62</v>
      </c>
      <c r="G5" s="3" t="s">
        <v>63</v>
      </c>
      <c r="H5" s="3" t="s">
        <v>7</v>
      </c>
      <c r="I5" s="5" t="s">
        <v>9</v>
      </c>
      <c r="J5" s="5" t="s">
        <v>11</v>
      </c>
      <c r="K5" s="5" t="s">
        <v>13</v>
      </c>
    </row>
    <row r="6" ht="14.5" customHeight="1">
      <c r="A6" s="13" t="s">
        <v>41</v>
      </c>
      <c r="B6" s="13" t="s">
        <v>64</v>
      </c>
      <c r="C6" s="13" t="s">
        <v>65</v>
      </c>
      <c r="D6" s="13" t="s">
        <v>66</v>
      </c>
      <c r="E6" s="13" t="s">
        <v>67</v>
      </c>
      <c r="F6" s="13" t="s">
        <v>68</v>
      </c>
      <c r="G6" s="13" t="s">
        <v>69</v>
      </c>
      <c r="H6" s="13" t="s">
        <v>53</v>
      </c>
      <c r="I6" s="14" t="n">
        <v>183678</v>
      </c>
      <c r="J6" s="14" t="n">
        <v>665881</v>
      </c>
      <c r="K6" s="15" t="n">
        <v>5910651.32</v>
      </c>
    </row>
    <row r="7" ht="14.5" customHeight="1">
      <c r="A7" s="13" t="s">
        <v>41</v>
      </c>
      <c r="B7" s="13" t="s">
        <v>64</v>
      </c>
      <c r="C7" s="13" t="s">
        <v>65</v>
      </c>
      <c r="D7" s="13" t="s">
        <v>66</v>
      </c>
      <c r="E7" s="13" t="s">
        <v>67</v>
      </c>
      <c r="F7" s="13" t="s">
        <v>68</v>
      </c>
      <c r="G7" s="13" t="s">
        <v>69</v>
      </c>
      <c r="H7" s="13" t="s">
        <v>54</v>
      </c>
      <c r="I7" s="14" t="n">
        <v>0</v>
      </c>
      <c r="J7" s="14" t="n">
        <v>46267</v>
      </c>
      <c r="K7" s="15" t="n">
        <v>412194.63</v>
      </c>
    </row>
    <row r="8" ht="14.5" customHeight="1">
      <c r="A8" s="13" t="s">
        <v>41</v>
      </c>
      <c r="B8" s="13" t="s">
        <v>64</v>
      </c>
      <c r="C8" s="13" t="s">
        <v>65</v>
      </c>
      <c r="D8" s="13" t="s">
        <v>66</v>
      </c>
      <c r="E8" s="13" t="s">
        <v>67</v>
      </c>
      <c r="F8" s="13" t="s">
        <v>70</v>
      </c>
      <c r="G8" s="13" t="s">
        <v>71</v>
      </c>
      <c r="H8" s="13" t="s">
        <v>53</v>
      </c>
      <c r="I8" s="14" t="n">
        <v>1493</v>
      </c>
      <c r="J8" s="14" t="n">
        <v>4161</v>
      </c>
      <c r="K8" s="15" t="n">
        <v>54667.5</v>
      </c>
    </row>
    <row r="9" ht="14.5" customHeight="1">
      <c r="A9" s="13" t="s">
        <v>41</v>
      </c>
      <c r="B9" s="13" t="s">
        <v>64</v>
      </c>
      <c r="C9" s="13" t="s">
        <v>65</v>
      </c>
      <c r="D9" s="13" t="s">
        <v>66</v>
      </c>
      <c r="E9" s="13" t="s">
        <v>67</v>
      </c>
      <c r="F9" s="13" t="s">
        <v>70</v>
      </c>
      <c r="G9" s="13" t="s">
        <v>71</v>
      </c>
      <c r="H9" s="13" t="s">
        <v>54</v>
      </c>
      <c r="I9" s="14" t="n">
        <v>0</v>
      </c>
      <c r="J9" s="14" t="n">
        <v>283</v>
      </c>
      <c r="K9" s="15" t="n">
        <v>3884.89</v>
      </c>
    </row>
    <row r="10" ht="14.5" customHeight="1">
      <c r="A10" s="13" t="s">
        <v>41</v>
      </c>
      <c r="B10" s="13" t="s">
        <v>64</v>
      </c>
      <c r="C10" s="13" t="s">
        <v>65</v>
      </c>
      <c r="D10" s="13" t="s">
        <v>66</v>
      </c>
      <c r="E10" s="13" t="s">
        <v>67</v>
      </c>
      <c r="F10" s="13" t="s">
        <v>72</v>
      </c>
      <c r="G10" s="13" t="s">
        <v>73</v>
      </c>
      <c r="H10" s="13" t="s">
        <v>53</v>
      </c>
      <c r="I10" s="14" t="n">
        <v>18577</v>
      </c>
      <c r="J10" s="14" t="n">
        <v>64845</v>
      </c>
      <c r="K10" s="15" t="n">
        <v>517506.22</v>
      </c>
    </row>
    <row r="11" ht="14.5" customHeight="1">
      <c r="A11" s="13" t="s">
        <v>41</v>
      </c>
      <c r="B11" s="13" t="s">
        <v>64</v>
      </c>
      <c r="C11" s="13" t="s">
        <v>65</v>
      </c>
      <c r="D11" s="13" t="s">
        <v>66</v>
      </c>
      <c r="E11" s="13" t="s">
        <v>67</v>
      </c>
      <c r="F11" s="13" t="s">
        <v>72</v>
      </c>
      <c r="G11" s="13" t="s">
        <v>73</v>
      </c>
      <c r="H11" s="13" t="s">
        <v>54</v>
      </c>
      <c r="I11" s="14" t="n">
        <v>0</v>
      </c>
      <c r="J11" s="14" t="n">
        <v>7306</v>
      </c>
      <c r="K11" s="15" t="n">
        <v>56747.18</v>
      </c>
    </row>
    <row r="12" ht="14.5" customHeight="1">
      <c r="A12" s="13" t="s">
        <v>41</v>
      </c>
      <c r="B12" s="13" t="s">
        <v>64</v>
      </c>
      <c r="C12" s="13" t="s">
        <v>65</v>
      </c>
      <c r="D12" s="13" t="s">
        <v>66</v>
      </c>
      <c r="E12" s="13" t="s">
        <v>67</v>
      </c>
      <c r="F12" s="13" t="s">
        <v>74</v>
      </c>
      <c r="G12" s="13" t="s">
        <v>75</v>
      </c>
      <c r="H12" s="13" t="s">
        <v>53</v>
      </c>
      <c r="I12" s="14" t="n">
        <v>220096</v>
      </c>
      <c r="J12" s="14" t="n">
        <v>601947</v>
      </c>
      <c r="K12" s="15" t="n">
        <v>11938882.49</v>
      </c>
    </row>
    <row r="13" ht="14.5" customHeight="1">
      <c r="A13" s="13" t="s">
        <v>41</v>
      </c>
      <c r="B13" s="13" t="s">
        <v>64</v>
      </c>
      <c r="C13" s="13" t="s">
        <v>65</v>
      </c>
      <c r="D13" s="13" t="s">
        <v>66</v>
      </c>
      <c r="E13" s="13" t="s">
        <v>67</v>
      </c>
      <c r="F13" s="13" t="s">
        <v>74</v>
      </c>
      <c r="G13" s="13" t="s">
        <v>75</v>
      </c>
      <c r="H13" s="13" t="s">
        <v>54</v>
      </c>
      <c r="I13" s="14" t="n">
        <v>0</v>
      </c>
      <c r="J13" s="14" t="n">
        <v>36301</v>
      </c>
      <c r="K13" s="15" t="n">
        <v>742955.9</v>
      </c>
    </row>
    <row r="14" ht="14.5" customHeight="1">
      <c r="A14" s="13" t="s">
        <v>41</v>
      </c>
      <c r="B14" s="13" t="s">
        <v>64</v>
      </c>
      <c r="C14" s="13" t="s">
        <v>65</v>
      </c>
      <c r="D14" s="13" t="s">
        <v>66</v>
      </c>
      <c r="E14" s="13" t="s">
        <v>67</v>
      </c>
      <c r="F14" s="13" t="s">
        <v>76</v>
      </c>
      <c r="G14" s="13" t="s">
        <v>77</v>
      </c>
      <c r="H14" s="13" t="s">
        <v>53</v>
      </c>
      <c r="I14" s="14" t="n">
        <v>63426</v>
      </c>
      <c r="J14" s="14" t="n">
        <v>213623</v>
      </c>
      <c r="K14" s="15" t="n">
        <v>885756.07</v>
      </c>
    </row>
    <row r="15" ht="14.5" customHeight="1">
      <c r="A15" s="13" t="s">
        <v>41</v>
      </c>
      <c r="B15" s="13" t="s">
        <v>64</v>
      </c>
      <c r="C15" s="13" t="s">
        <v>65</v>
      </c>
      <c r="D15" s="13" t="s">
        <v>66</v>
      </c>
      <c r="E15" s="13" t="s">
        <v>67</v>
      </c>
      <c r="F15" s="13" t="s">
        <v>76</v>
      </c>
      <c r="G15" s="13" t="s">
        <v>77</v>
      </c>
      <c r="H15" s="13" t="s">
        <v>54</v>
      </c>
      <c r="I15" s="14" t="n">
        <v>0</v>
      </c>
      <c r="J15" s="14" t="n">
        <v>11835</v>
      </c>
      <c r="K15" s="15" t="n">
        <v>50443.32</v>
      </c>
    </row>
    <row r="16" ht="14.5" customHeight="1">
      <c r="A16" s="13" t="s">
        <v>41</v>
      </c>
      <c r="B16" s="13" t="s">
        <v>64</v>
      </c>
      <c r="C16" s="13" t="s">
        <v>65</v>
      </c>
      <c r="D16" s="13" t="s">
        <v>66</v>
      </c>
      <c r="E16" s="13" t="s">
        <v>67</v>
      </c>
      <c r="F16" s="13" t="s">
        <v>78</v>
      </c>
      <c r="G16" s="13" t="s">
        <v>79</v>
      </c>
      <c r="H16" s="13" t="s">
        <v>53</v>
      </c>
      <c r="I16" s="14" t="n">
        <v>15538</v>
      </c>
      <c r="J16" s="14" t="n">
        <v>25035</v>
      </c>
      <c r="K16" s="15" t="n">
        <v>176091.63</v>
      </c>
    </row>
    <row r="17" ht="14.5" customHeight="1">
      <c r="A17" s="13" t="s">
        <v>41</v>
      </c>
      <c r="B17" s="13" t="s">
        <v>64</v>
      </c>
      <c r="C17" s="13" t="s">
        <v>65</v>
      </c>
      <c r="D17" s="13" t="s">
        <v>66</v>
      </c>
      <c r="E17" s="13" t="s">
        <v>67</v>
      </c>
      <c r="F17" s="13" t="s">
        <v>78</v>
      </c>
      <c r="G17" s="13" t="s">
        <v>79</v>
      </c>
      <c r="H17" s="13" t="s">
        <v>54</v>
      </c>
      <c r="I17" s="14" t="n">
        <v>0</v>
      </c>
      <c r="J17" s="14" t="n">
        <v>1686</v>
      </c>
      <c r="K17" s="15" t="n">
        <v>12213.51</v>
      </c>
    </row>
    <row r="18" ht="14.5" customHeight="1">
      <c r="A18" s="13" t="s">
        <v>41</v>
      </c>
      <c r="B18" s="13" t="s">
        <v>64</v>
      </c>
      <c r="C18" s="13" t="s">
        <v>65</v>
      </c>
      <c r="D18" s="13" t="s">
        <v>66</v>
      </c>
      <c r="E18" s="13" t="s">
        <v>67</v>
      </c>
      <c r="F18" s="13" t="s">
        <v>80</v>
      </c>
      <c r="G18" s="13" t="s">
        <v>81</v>
      </c>
      <c r="H18" s="13" t="s">
        <v>53</v>
      </c>
      <c r="I18" s="14" t="n">
        <v>43363</v>
      </c>
      <c r="J18" s="14" t="n">
        <v>168546</v>
      </c>
      <c r="K18" s="15" t="n">
        <v>3883066.75</v>
      </c>
    </row>
    <row r="19" ht="14.5" customHeight="1">
      <c r="A19" s="13" t="s">
        <v>41</v>
      </c>
      <c r="B19" s="13" t="s">
        <v>64</v>
      </c>
      <c r="C19" s="13" t="s">
        <v>65</v>
      </c>
      <c r="D19" s="13" t="s">
        <v>66</v>
      </c>
      <c r="E19" s="13" t="s">
        <v>67</v>
      </c>
      <c r="F19" s="13" t="s">
        <v>80</v>
      </c>
      <c r="G19" s="13" t="s">
        <v>81</v>
      </c>
      <c r="H19" s="13" t="s">
        <v>54</v>
      </c>
      <c r="I19" s="14" t="n">
        <v>0</v>
      </c>
      <c r="J19" s="14" t="n">
        <v>9582</v>
      </c>
      <c r="K19" s="15" t="n">
        <v>230014.01</v>
      </c>
    </row>
    <row r="20" ht="14.5" customHeight="1">
      <c r="A20" s="13" t="s">
        <v>41</v>
      </c>
      <c r="B20" s="13" t="s">
        <v>64</v>
      </c>
      <c r="C20" s="13" t="s">
        <v>65</v>
      </c>
      <c r="D20" s="13" t="s">
        <v>66</v>
      </c>
      <c r="E20" s="13" t="s">
        <v>67</v>
      </c>
      <c r="F20" s="13" t="s">
        <v>82</v>
      </c>
      <c r="G20" s="13" t="s">
        <v>83</v>
      </c>
      <c r="H20" s="13" t="s">
        <v>53</v>
      </c>
      <c r="I20" s="14" t="n">
        <v>5348</v>
      </c>
      <c r="J20" s="14" t="n">
        <v>9955</v>
      </c>
      <c r="K20" s="15" t="n">
        <v>70371.98</v>
      </c>
    </row>
    <row r="21" ht="14.5" customHeight="1">
      <c r="A21" s="13" t="s">
        <v>41</v>
      </c>
      <c r="B21" s="13" t="s">
        <v>64</v>
      </c>
      <c r="C21" s="13" t="s">
        <v>65</v>
      </c>
      <c r="D21" s="13" t="s">
        <v>66</v>
      </c>
      <c r="E21" s="13" t="s">
        <v>67</v>
      </c>
      <c r="F21" s="13" t="s">
        <v>82</v>
      </c>
      <c r="G21" s="13" t="s">
        <v>83</v>
      </c>
      <c r="H21" s="13" t="s">
        <v>54</v>
      </c>
      <c r="I21" s="14" t="n">
        <v>0</v>
      </c>
      <c r="J21" s="14" t="n">
        <v>651</v>
      </c>
      <c r="K21" s="15" t="n">
        <v>4439.28</v>
      </c>
    </row>
    <row r="22" ht="14.5" customHeight="1">
      <c r="A22" s="13" t="s">
        <v>41</v>
      </c>
      <c r="B22" s="13" t="s">
        <v>64</v>
      </c>
      <c r="C22" s="13" t="s">
        <v>65</v>
      </c>
      <c r="D22" s="13" t="s">
        <v>66</v>
      </c>
      <c r="E22" s="13" t="s">
        <v>67</v>
      </c>
      <c r="F22" s="13" t="s">
        <v>84</v>
      </c>
      <c r="G22" s="13" t="s">
        <v>85</v>
      </c>
      <c r="H22" s="13" t="s">
        <v>53</v>
      </c>
      <c r="I22" s="14" t="n">
        <v>6581</v>
      </c>
      <c r="J22" s="14" t="n">
        <v>20453</v>
      </c>
      <c r="K22" s="15" t="n">
        <v>233023.69</v>
      </c>
    </row>
    <row r="23" ht="14.5" customHeight="1">
      <c r="A23" s="13" t="s">
        <v>41</v>
      </c>
      <c r="B23" s="13" t="s">
        <v>64</v>
      </c>
      <c r="C23" s="13" t="s">
        <v>65</v>
      </c>
      <c r="D23" s="13" t="s">
        <v>66</v>
      </c>
      <c r="E23" s="13" t="s">
        <v>67</v>
      </c>
      <c r="F23" s="13" t="s">
        <v>84</v>
      </c>
      <c r="G23" s="13" t="s">
        <v>85</v>
      </c>
      <c r="H23" s="13" t="s">
        <v>54</v>
      </c>
      <c r="I23" s="14" t="n">
        <v>0</v>
      </c>
      <c r="J23" s="14" t="n">
        <v>1422</v>
      </c>
      <c r="K23" s="15" t="n">
        <v>16761.15</v>
      </c>
    </row>
    <row r="24" ht="14.5" customHeight="1">
      <c r="A24" s="13" t="s">
        <v>41</v>
      </c>
      <c r="B24" s="13" t="s">
        <v>86</v>
      </c>
      <c r="C24" s="13" t="s">
        <v>87</v>
      </c>
      <c r="D24" s="13" t="s">
        <v>88</v>
      </c>
      <c r="E24" s="13" t="s">
        <v>89</v>
      </c>
      <c r="F24" s="13" t="s">
        <v>90</v>
      </c>
      <c r="G24" s="13" t="s">
        <v>91</v>
      </c>
      <c r="H24" s="13" t="s">
        <v>53</v>
      </c>
      <c r="I24" s="14" t="n">
        <v>193358</v>
      </c>
      <c r="J24" s="14" t="n">
        <v>427971</v>
      </c>
      <c r="K24" s="15" t="n">
        <v>7121126.37</v>
      </c>
    </row>
    <row r="25" ht="14.5" customHeight="1">
      <c r="A25" s="13" t="s">
        <v>41</v>
      </c>
      <c r="B25" s="13" t="s">
        <v>86</v>
      </c>
      <c r="C25" s="13" t="s">
        <v>87</v>
      </c>
      <c r="D25" s="13" t="s">
        <v>88</v>
      </c>
      <c r="E25" s="13" t="s">
        <v>89</v>
      </c>
      <c r="F25" s="13" t="s">
        <v>90</v>
      </c>
      <c r="G25" s="13" t="s">
        <v>91</v>
      </c>
      <c r="H25" s="13" t="s">
        <v>54</v>
      </c>
      <c r="I25" s="14" t="n">
        <v>0</v>
      </c>
      <c r="J25" s="14" t="n">
        <v>25437</v>
      </c>
      <c r="K25" s="15" t="n">
        <v>411973.63</v>
      </c>
    </row>
    <row r="26" ht="14.5" customHeight="1">
      <c r="A26" s="13" t="s">
        <v>41</v>
      </c>
      <c r="B26" s="13" t="s">
        <v>86</v>
      </c>
      <c r="C26" s="13" t="s">
        <v>87</v>
      </c>
      <c r="D26" s="13" t="s">
        <v>88</v>
      </c>
      <c r="E26" s="13" t="s">
        <v>89</v>
      </c>
      <c r="F26" s="13" t="s">
        <v>68</v>
      </c>
      <c r="G26" s="13" t="s">
        <v>92</v>
      </c>
      <c r="H26" s="13" t="s">
        <v>53</v>
      </c>
      <c r="I26" s="14" t="n">
        <v>259704</v>
      </c>
      <c r="J26" s="14" t="n">
        <v>629670</v>
      </c>
      <c r="K26" s="15" t="n">
        <v>10788196.89</v>
      </c>
    </row>
    <row r="27" ht="14.5" customHeight="1">
      <c r="A27" s="13" t="s">
        <v>41</v>
      </c>
      <c r="B27" s="13" t="s">
        <v>86</v>
      </c>
      <c r="C27" s="13" t="s">
        <v>87</v>
      </c>
      <c r="D27" s="13" t="s">
        <v>88</v>
      </c>
      <c r="E27" s="13" t="s">
        <v>89</v>
      </c>
      <c r="F27" s="13" t="s">
        <v>68</v>
      </c>
      <c r="G27" s="13" t="s">
        <v>92</v>
      </c>
      <c r="H27" s="13" t="s">
        <v>54</v>
      </c>
      <c r="I27" s="14" t="n">
        <v>0</v>
      </c>
      <c r="J27" s="14" t="n">
        <v>38115</v>
      </c>
      <c r="K27" s="15" t="n">
        <v>663473.33</v>
      </c>
    </row>
    <row r="28" ht="14.5" customHeight="1">
      <c r="A28" s="13" t="s">
        <v>41</v>
      </c>
      <c r="B28" s="13" t="s">
        <v>93</v>
      </c>
      <c r="C28" s="13" t="s">
        <v>94</v>
      </c>
      <c r="D28" s="13" t="s">
        <v>95</v>
      </c>
      <c r="E28" s="13" t="s">
        <v>96</v>
      </c>
      <c r="F28" s="13" t="s">
        <v>97</v>
      </c>
      <c r="G28" s="13" t="s">
        <v>98</v>
      </c>
      <c r="H28" s="13" t="s">
        <v>53</v>
      </c>
      <c r="I28" s="14" t="n">
        <v>104328</v>
      </c>
      <c r="J28" s="14" t="n">
        <v>108250</v>
      </c>
      <c r="K28" s="15" t="n">
        <v>9578866</v>
      </c>
    </row>
    <row r="29" ht="14.5" customHeight="1">
      <c r="A29" s="13" t="s">
        <v>41</v>
      </c>
      <c r="B29" s="13" t="s">
        <v>93</v>
      </c>
      <c r="C29" s="13" t="s">
        <v>94</v>
      </c>
      <c r="D29" s="13" t="s">
        <v>95</v>
      </c>
      <c r="E29" s="13" t="s">
        <v>96</v>
      </c>
      <c r="F29" s="13" t="s">
        <v>97</v>
      </c>
      <c r="G29" s="13" t="s">
        <v>98</v>
      </c>
      <c r="H29" s="13" t="s">
        <v>54</v>
      </c>
      <c r="I29" s="14" t="n">
        <v>0</v>
      </c>
      <c r="J29" s="14" t="n">
        <v>9974</v>
      </c>
      <c r="K29" s="15" t="n">
        <v>881259</v>
      </c>
    </row>
    <row r="30" ht="14.5" customHeight="1">
      <c r="A30" s="13" t="s">
        <v>42</v>
      </c>
      <c r="B30" s="13" t="s">
        <v>64</v>
      </c>
      <c r="C30" s="13" t="s">
        <v>65</v>
      </c>
      <c r="D30" s="13" t="s">
        <v>66</v>
      </c>
      <c r="E30" s="13" t="s">
        <v>67</v>
      </c>
      <c r="F30" s="13" t="s">
        <v>68</v>
      </c>
      <c r="G30" s="13" t="s">
        <v>69</v>
      </c>
      <c r="H30" s="13" t="s">
        <v>53</v>
      </c>
      <c r="I30" s="14" t="n">
        <v>207604</v>
      </c>
      <c r="J30" s="14" t="n">
        <v>781657</v>
      </c>
      <c r="K30" s="15" t="n">
        <v>6755517.55</v>
      </c>
    </row>
    <row r="31" ht="14.5" customHeight="1">
      <c r="A31" s="13" t="s">
        <v>42</v>
      </c>
      <c r="B31" s="13" t="s">
        <v>64</v>
      </c>
      <c r="C31" s="13" t="s">
        <v>65</v>
      </c>
      <c r="D31" s="13" t="s">
        <v>66</v>
      </c>
      <c r="E31" s="13" t="s">
        <v>67</v>
      </c>
      <c r="F31" s="13" t="s">
        <v>68</v>
      </c>
      <c r="G31" s="13" t="s">
        <v>69</v>
      </c>
      <c r="H31" s="13" t="s">
        <v>54</v>
      </c>
      <c r="I31" s="14" t="n">
        <v>0</v>
      </c>
      <c r="J31" s="14" t="n">
        <v>31601</v>
      </c>
      <c r="K31" s="15" t="n">
        <v>282031.13</v>
      </c>
    </row>
    <row r="32" ht="14.5" customHeight="1">
      <c r="A32" s="13" t="s">
        <v>42</v>
      </c>
      <c r="B32" s="13" t="s">
        <v>64</v>
      </c>
      <c r="C32" s="13" t="s">
        <v>65</v>
      </c>
      <c r="D32" s="13" t="s">
        <v>66</v>
      </c>
      <c r="E32" s="13" t="s">
        <v>67</v>
      </c>
      <c r="F32" s="13" t="s">
        <v>70</v>
      </c>
      <c r="G32" s="13" t="s">
        <v>71</v>
      </c>
      <c r="H32" s="13" t="s">
        <v>53</v>
      </c>
      <c r="I32" s="14" t="n">
        <v>1397</v>
      </c>
      <c r="J32" s="14" t="n">
        <v>3842</v>
      </c>
      <c r="K32" s="15" t="n">
        <v>50005.5</v>
      </c>
    </row>
    <row r="33" ht="14.5" customHeight="1">
      <c r="A33" s="13" t="s">
        <v>42</v>
      </c>
      <c r="B33" s="13" t="s">
        <v>64</v>
      </c>
      <c r="C33" s="13" t="s">
        <v>65</v>
      </c>
      <c r="D33" s="13" t="s">
        <v>66</v>
      </c>
      <c r="E33" s="13" t="s">
        <v>67</v>
      </c>
      <c r="F33" s="13" t="s">
        <v>70</v>
      </c>
      <c r="G33" s="13" t="s">
        <v>71</v>
      </c>
      <c r="H33" s="13" t="s">
        <v>54</v>
      </c>
      <c r="I33" s="14" t="n">
        <v>0</v>
      </c>
      <c r="J33" s="14" t="n">
        <v>147</v>
      </c>
      <c r="K33" s="15" t="n">
        <v>1979.47</v>
      </c>
    </row>
    <row r="34" ht="14.5" customHeight="1">
      <c r="A34" s="13" t="s">
        <v>42</v>
      </c>
      <c r="B34" s="13" t="s">
        <v>64</v>
      </c>
      <c r="C34" s="13" t="s">
        <v>65</v>
      </c>
      <c r="D34" s="13" t="s">
        <v>66</v>
      </c>
      <c r="E34" s="13" t="s">
        <v>67</v>
      </c>
      <c r="F34" s="13" t="s">
        <v>72</v>
      </c>
      <c r="G34" s="13" t="s">
        <v>73</v>
      </c>
      <c r="H34" s="13" t="s">
        <v>53</v>
      </c>
      <c r="I34" s="14" t="n">
        <v>24045</v>
      </c>
      <c r="J34" s="14" t="n">
        <v>83065</v>
      </c>
      <c r="K34" s="15" t="n">
        <v>621161.97</v>
      </c>
    </row>
    <row r="35" ht="14.5" customHeight="1">
      <c r="A35" s="13" t="s">
        <v>42</v>
      </c>
      <c r="B35" s="13" t="s">
        <v>64</v>
      </c>
      <c r="C35" s="13" t="s">
        <v>65</v>
      </c>
      <c r="D35" s="13" t="s">
        <v>66</v>
      </c>
      <c r="E35" s="13" t="s">
        <v>67</v>
      </c>
      <c r="F35" s="13" t="s">
        <v>72</v>
      </c>
      <c r="G35" s="13" t="s">
        <v>73</v>
      </c>
      <c r="H35" s="13" t="s">
        <v>54</v>
      </c>
      <c r="I35" s="14" t="n">
        <v>0</v>
      </c>
      <c r="J35" s="14" t="n">
        <v>5351</v>
      </c>
      <c r="K35" s="15" t="n">
        <v>39594.97</v>
      </c>
    </row>
    <row r="36" ht="14.5" customHeight="1">
      <c r="A36" s="13" t="s">
        <v>42</v>
      </c>
      <c r="B36" s="13" t="s">
        <v>64</v>
      </c>
      <c r="C36" s="13" t="s">
        <v>65</v>
      </c>
      <c r="D36" s="13" t="s">
        <v>66</v>
      </c>
      <c r="E36" s="13" t="s">
        <v>67</v>
      </c>
      <c r="F36" s="13" t="s">
        <v>74</v>
      </c>
      <c r="G36" s="13" t="s">
        <v>75</v>
      </c>
      <c r="H36" s="13" t="s">
        <v>53</v>
      </c>
      <c r="I36" s="14" t="n">
        <v>265083</v>
      </c>
      <c r="J36" s="14" t="n">
        <v>747982</v>
      </c>
      <c r="K36" s="15" t="n">
        <v>15084729.06</v>
      </c>
    </row>
    <row r="37" ht="14.5" customHeight="1">
      <c r="A37" s="13" t="s">
        <v>42</v>
      </c>
      <c r="B37" s="13" t="s">
        <v>64</v>
      </c>
      <c r="C37" s="13" t="s">
        <v>65</v>
      </c>
      <c r="D37" s="13" t="s">
        <v>66</v>
      </c>
      <c r="E37" s="13" t="s">
        <v>67</v>
      </c>
      <c r="F37" s="13" t="s">
        <v>74</v>
      </c>
      <c r="G37" s="13" t="s">
        <v>75</v>
      </c>
      <c r="H37" s="13" t="s">
        <v>54</v>
      </c>
      <c r="I37" s="14" t="n">
        <v>0</v>
      </c>
      <c r="J37" s="14" t="n">
        <v>25559</v>
      </c>
      <c r="K37" s="15" t="n">
        <v>534261.16</v>
      </c>
    </row>
    <row r="38" ht="14.5" customHeight="1">
      <c r="A38" s="13" t="s">
        <v>42</v>
      </c>
      <c r="B38" s="13" t="s">
        <v>64</v>
      </c>
      <c r="C38" s="13" t="s">
        <v>65</v>
      </c>
      <c r="D38" s="13" t="s">
        <v>66</v>
      </c>
      <c r="E38" s="13" t="s">
        <v>67</v>
      </c>
      <c r="F38" s="13" t="s">
        <v>76</v>
      </c>
      <c r="G38" s="13" t="s">
        <v>77</v>
      </c>
      <c r="H38" s="13" t="s">
        <v>53</v>
      </c>
      <c r="I38" s="14" t="n">
        <v>59801</v>
      </c>
      <c r="J38" s="14" t="n">
        <v>209169</v>
      </c>
      <c r="K38" s="15" t="n">
        <v>861058.39</v>
      </c>
    </row>
    <row r="39" ht="14.5" customHeight="1">
      <c r="A39" s="13" t="s">
        <v>42</v>
      </c>
      <c r="B39" s="13" t="s">
        <v>64</v>
      </c>
      <c r="C39" s="13" t="s">
        <v>65</v>
      </c>
      <c r="D39" s="13" t="s">
        <v>66</v>
      </c>
      <c r="E39" s="13" t="s">
        <v>67</v>
      </c>
      <c r="F39" s="13" t="s">
        <v>76</v>
      </c>
      <c r="G39" s="13" t="s">
        <v>77</v>
      </c>
      <c r="H39" s="13" t="s">
        <v>54</v>
      </c>
      <c r="I39" s="14" t="n">
        <v>0</v>
      </c>
      <c r="J39" s="14" t="n">
        <v>6495</v>
      </c>
      <c r="K39" s="15" t="n">
        <v>26743.01</v>
      </c>
    </row>
    <row r="40" ht="14.5" customHeight="1">
      <c r="A40" s="13" t="s">
        <v>42</v>
      </c>
      <c r="B40" s="13" t="s">
        <v>64</v>
      </c>
      <c r="C40" s="13" t="s">
        <v>65</v>
      </c>
      <c r="D40" s="13" t="s">
        <v>66</v>
      </c>
      <c r="E40" s="13" t="s">
        <v>67</v>
      </c>
      <c r="F40" s="13" t="s">
        <v>78</v>
      </c>
      <c r="G40" s="13" t="s">
        <v>79</v>
      </c>
      <c r="H40" s="13" t="s">
        <v>53</v>
      </c>
      <c r="I40" s="14" t="n">
        <v>13104</v>
      </c>
      <c r="J40" s="14" t="n">
        <v>23791</v>
      </c>
      <c r="K40" s="15" t="n">
        <v>168749.08</v>
      </c>
    </row>
    <row r="41" ht="14.5" customHeight="1">
      <c r="A41" s="13" t="s">
        <v>42</v>
      </c>
      <c r="B41" s="13" t="s">
        <v>64</v>
      </c>
      <c r="C41" s="13" t="s">
        <v>65</v>
      </c>
      <c r="D41" s="13" t="s">
        <v>66</v>
      </c>
      <c r="E41" s="13" t="s">
        <v>67</v>
      </c>
      <c r="F41" s="13" t="s">
        <v>78</v>
      </c>
      <c r="G41" s="13" t="s">
        <v>79</v>
      </c>
      <c r="H41" s="13" t="s">
        <v>54</v>
      </c>
      <c r="I41" s="14" t="n">
        <v>0</v>
      </c>
      <c r="J41" s="14" t="n">
        <v>847</v>
      </c>
      <c r="K41" s="15" t="n">
        <v>6039.93</v>
      </c>
    </row>
    <row r="42" ht="14.5" customHeight="1">
      <c r="A42" s="13" t="s">
        <v>42</v>
      </c>
      <c r="B42" s="13" t="s">
        <v>64</v>
      </c>
      <c r="C42" s="13" t="s">
        <v>65</v>
      </c>
      <c r="D42" s="13" t="s">
        <v>66</v>
      </c>
      <c r="E42" s="13" t="s">
        <v>67</v>
      </c>
      <c r="F42" s="13" t="s">
        <v>80</v>
      </c>
      <c r="G42" s="13" t="s">
        <v>81</v>
      </c>
      <c r="H42" s="13" t="s">
        <v>53</v>
      </c>
      <c r="I42" s="14" t="n">
        <v>42712</v>
      </c>
      <c r="J42" s="14" t="n">
        <v>174915</v>
      </c>
      <c r="K42" s="15" t="n">
        <v>3915811.89</v>
      </c>
    </row>
    <row r="43" ht="14.5" customHeight="1">
      <c r="A43" s="13" t="s">
        <v>42</v>
      </c>
      <c r="B43" s="13" t="s">
        <v>64</v>
      </c>
      <c r="C43" s="13" t="s">
        <v>65</v>
      </c>
      <c r="D43" s="13" t="s">
        <v>66</v>
      </c>
      <c r="E43" s="13" t="s">
        <v>67</v>
      </c>
      <c r="F43" s="13" t="s">
        <v>80</v>
      </c>
      <c r="G43" s="13" t="s">
        <v>81</v>
      </c>
      <c r="H43" s="13" t="s">
        <v>54</v>
      </c>
      <c r="I43" s="14" t="n">
        <v>0</v>
      </c>
      <c r="J43" s="14" t="n">
        <v>5785</v>
      </c>
      <c r="K43" s="15" t="n">
        <v>131010.66</v>
      </c>
    </row>
    <row r="44" ht="14.5" customHeight="1">
      <c r="A44" s="13" t="s">
        <v>42</v>
      </c>
      <c r="B44" s="13" t="s">
        <v>64</v>
      </c>
      <c r="C44" s="13" t="s">
        <v>65</v>
      </c>
      <c r="D44" s="13" t="s">
        <v>66</v>
      </c>
      <c r="E44" s="13" t="s">
        <v>67</v>
      </c>
      <c r="F44" s="13" t="s">
        <v>82</v>
      </c>
      <c r="G44" s="13" t="s">
        <v>83</v>
      </c>
      <c r="H44" s="13" t="s">
        <v>53</v>
      </c>
      <c r="I44" s="14" t="n">
        <v>6831</v>
      </c>
      <c r="J44" s="14" t="n">
        <v>11783</v>
      </c>
      <c r="K44" s="15" t="n">
        <v>80488.42</v>
      </c>
    </row>
    <row r="45" ht="14.5" customHeight="1">
      <c r="A45" s="13" t="s">
        <v>42</v>
      </c>
      <c r="B45" s="13" t="s">
        <v>64</v>
      </c>
      <c r="C45" s="13" t="s">
        <v>65</v>
      </c>
      <c r="D45" s="13" t="s">
        <v>66</v>
      </c>
      <c r="E45" s="13" t="s">
        <v>67</v>
      </c>
      <c r="F45" s="13" t="s">
        <v>82</v>
      </c>
      <c r="G45" s="13" t="s">
        <v>83</v>
      </c>
      <c r="H45" s="13" t="s">
        <v>54</v>
      </c>
      <c r="I45" s="14" t="n">
        <v>0</v>
      </c>
      <c r="J45" s="14" t="n">
        <v>490</v>
      </c>
      <c r="K45" s="15" t="n">
        <v>3267.23</v>
      </c>
    </row>
    <row r="46" ht="14.5" customHeight="1">
      <c r="A46" s="13" t="s">
        <v>42</v>
      </c>
      <c r="B46" s="13" t="s">
        <v>64</v>
      </c>
      <c r="C46" s="13" t="s">
        <v>65</v>
      </c>
      <c r="D46" s="13" t="s">
        <v>66</v>
      </c>
      <c r="E46" s="13" t="s">
        <v>67</v>
      </c>
      <c r="F46" s="13" t="s">
        <v>84</v>
      </c>
      <c r="G46" s="13" t="s">
        <v>85</v>
      </c>
      <c r="H46" s="13" t="s">
        <v>53</v>
      </c>
      <c r="I46" s="14" t="n">
        <v>9392</v>
      </c>
      <c r="J46" s="14" t="n">
        <v>30131</v>
      </c>
      <c r="K46" s="15" t="n">
        <v>333900.74</v>
      </c>
    </row>
    <row r="47" ht="14.5" customHeight="1">
      <c r="A47" s="13" t="s">
        <v>42</v>
      </c>
      <c r="B47" s="13" t="s">
        <v>64</v>
      </c>
      <c r="C47" s="13" t="s">
        <v>65</v>
      </c>
      <c r="D47" s="13" t="s">
        <v>66</v>
      </c>
      <c r="E47" s="13" t="s">
        <v>67</v>
      </c>
      <c r="F47" s="13" t="s">
        <v>84</v>
      </c>
      <c r="G47" s="13" t="s">
        <v>85</v>
      </c>
      <c r="H47" s="13" t="s">
        <v>54</v>
      </c>
      <c r="I47" s="14" t="n">
        <v>0</v>
      </c>
      <c r="J47" s="14" t="n">
        <v>1265</v>
      </c>
      <c r="K47" s="15" t="n">
        <v>14320.98</v>
      </c>
    </row>
    <row r="48" ht="14.5" customHeight="1">
      <c r="A48" s="13" t="s">
        <v>42</v>
      </c>
      <c r="B48" s="13" t="s">
        <v>86</v>
      </c>
      <c r="C48" s="13" t="s">
        <v>87</v>
      </c>
      <c r="D48" s="13" t="s">
        <v>88</v>
      </c>
      <c r="E48" s="13" t="s">
        <v>89</v>
      </c>
      <c r="F48" s="13" t="s">
        <v>90</v>
      </c>
      <c r="G48" s="13" t="s">
        <v>91</v>
      </c>
      <c r="H48" s="13" t="s">
        <v>53</v>
      </c>
      <c r="I48" s="14" t="n">
        <v>206672</v>
      </c>
      <c r="J48" s="14" t="n">
        <v>476109</v>
      </c>
      <c r="K48" s="15" t="n">
        <v>8172873.97</v>
      </c>
    </row>
    <row r="49" ht="14.5" customHeight="1">
      <c r="A49" s="13" t="s">
        <v>42</v>
      </c>
      <c r="B49" s="13" t="s">
        <v>86</v>
      </c>
      <c r="C49" s="13" t="s">
        <v>87</v>
      </c>
      <c r="D49" s="13" t="s">
        <v>88</v>
      </c>
      <c r="E49" s="13" t="s">
        <v>89</v>
      </c>
      <c r="F49" s="13" t="s">
        <v>90</v>
      </c>
      <c r="G49" s="13" t="s">
        <v>91</v>
      </c>
      <c r="H49" s="13" t="s">
        <v>54</v>
      </c>
      <c r="I49" s="14" t="n">
        <v>0</v>
      </c>
      <c r="J49" s="14" t="n">
        <v>16718</v>
      </c>
      <c r="K49" s="15" t="n">
        <v>266995.67</v>
      </c>
    </row>
    <row r="50" ht="14.5" customHeight="1">
      <c r="A50" s="13" t="s">
        <v>42</v>
      </c>
      <c r="B50" s="13" t="s">
        <v>86</v>
      </c>
      <c r="C50" s="13" t="s">
        <v>87</v>
      </c>
      <c r="D50" s="13" t="s">
        <v>88</v>
      </c>
      <c r="E50" s="13" t="s">
        <v>89</v>
      </c>
      <c r="F50" s="13" t="s">
        <v>68</v>
      </c>
      <c r="G50" s="13" t="s">
        <v>92</v>
      </c>
      <c r="H50" s="13" t="s">
        <v>53</v>
      </c>
      <c r="I50" s="14" t="n">
        <v>287960</v>
      </c>
      <c r="J50" s="14" t="n">
        <v>723376</v>
      </c>
      <c r="K50" s="15" t="n">
        <v>12319186.67</v>
      </c>
    </row>
    <row r="51" ht="14.5" customHeight="1">
      <c r="A51" s="13" t="s">
        <v>42</v>
      </c>
      <c r="B51" s="13" t="s">
        <v>86</v>
      </c>
      <c r="C51" s="13" t="s">
        <v>87</v>
      </c>
      <c r="D51" s="13" t="s">
        <v>88</v>
      </c>
      <c r="E51" s="13" t="s">
        <v>89</v>
      </c>
      <c r="F51" s="13" t="s">
        <v>68</v>
      </c>
      <c r="G51" s="13" t="s">
        <v>92</v>
      </c>
      <c r="H51" s="13" t="s">
        <v>54</v>
      </c>
      <c r="I51" s="14" t="n">
        <v>0</v>
      </c>
      <c r="J51" s="14" t="n">
        <v>25768</v>
      </c>
      <c r="K51" s="15" t="n">
        <v>442809.17</v>
      </c>
    </row>
    <row r="52" ht="14.5" customHeight="1">
      <c r="A52" s="13" t="s">
        <v>42</v>
      </c>
      <c r="B52" s="13" t="s">
        <v>93</v>
      </c>
      <c r="C52" s="13" t="s">
        <v>94</v>
      </c>
      <c r="D52" s="13" t="s">
        <v>95</v>
      </c>
      <c r="E52" s="13" t="s">
        <v>96</v>
      </c>
      <c r="F52" s="13" t="s">
        <v>97</v>
      </c>
      <c r="G52" s="13" t="s">
        <v>98</v>
      </c>
      <c r="H52" s="13" t="s">
        <v>53</v>
      </c>
      <c r="I52" s="14" t="n">
        <v>110992</v>
      </c>
      <c r="J52" s="14" t="n">
        <v>115318</v>
      </c>
      <c r="K52" s="15" t="n">
        <v>10210266</v>
      </c>
    </row>
    <row r="53" ht="14.5" customHeight="1">
      <c r="A53" s="13" t="s">
        <v>42</v>
      </c>
      <c r="B53" s="13" t="s">
        <v>93</v>
      </c>
      <c r="C53" s="13" t="s">
        <v>94</v>
      </c>
      <c r="D53" s="13" t="s">
        <v>95</v>
      </c>
      <c r="E53" s="13" t="s">
        <v>96</v>
      </c>
      <c r="F53" s="13" t="s">
        <v>97</v>
      </c>
      <c r="G53" s="13" t="s">
        <v>98</v>
      </c>
      <c r="H53" s="13" t="s">
        <v>54</v>
      </c>
      <c r="I53" s="14" t="n">
        <v>0</v>
      </c>
      <c r="J53" s="14" t="n">
        <v>6888</v>
      </c>
      <c r="K53" s="15" t="n">
        <v>609663.58</v>
      </c>
    </row>
    <row r="54" ht="14.5" customHeight="1">
      <c r="A54" s="13" t="s">
        <v>43</v>
      </c>
      <c r="B54" s="13" t="s">
        <v>64</v>
      </c>
      <c r="C54" s="13" t="s">
        <v>65</v>
      </c>
      <c r="D54" s="13" t="s">
        <v>66</v>
      </c>
      <c r="E54" s="13" t="s">
        <v>67</v>
      </c>
      <c r="F54" s="13" t="s">
        <v>68</v>
      </c>
      <c r="G54" s="13" t="s">
        <v>69</v>
      </c>
      <c r="H54" s="13" t="s">
        <v>53</v>
      </c>
      <c r="I54" s="14" t="n">
        <v>233098</v>
      </c>
      <c r="J54" s="14" t="n">
        <v>898320</v>
      </c>
      <c r="K54" s="15" t="n">
        <v>7657651.17</v>
      </c>
    </row>
    <row r="55" ht="14.5" customHeight="1">
      <c r="A55" s="13" t="s">
        <v>43</v>
      </c>
      <c r="B55" s="13" t="s">
        <v>64</v>
      </c>
      <c r="C55" s="13" t="s">
        <v>65</v>
      </c>
      <c r="D55" s="13" t="s">
        <v>66</v>
      </c>
      <c r="E55" s="13" t="s">
        <v>67</v>
      </c>
      <c r="F55" s="13" t="s">
        <v>68</v>
      </c>
      <c r="G55" s="13" t="s">
        <v>69</v>
      </c>
      <c r="H55" s="13" t="s">
        <v>54</v>
      </c>
      <c r="I55" s="14" t="n">
        <v>0</v>
      </c>
      <c r="J55" s="14" t="n">
        <v>24560</v>
      </c>
      <c r="K55" s="15" t="n">
        <v>231078.91</v>
      </c>
    </row>
    <row r="56" ht="14.5" customHeight="1">
      <c r="A56" s="13" t="s">
        <v>43</v>
      </c>
      <c r="B56" s="13" t="s">
        <v>64</v>
      </c>
      <c r="C56" s="13" t="s">
        <v>65</v>
      </c>
      <c r="D56" s="13" t="s">
        <v>66</v>
      </c>
      <c r="E56" s="13" t="s">
        <v>67</v>
      </c>
      <c r="F56" s="13" t="s">
        <v>70</v>
      </c>
      <c r="G56" s="13" t="s">
        <v>71</v>
      </c>
      <c r="H56" s="13" t="s">
        <v>53</v>
      </c>
      <c r="I56" s="14" t="n">
        <v>1531</v>
      </c>
      <c r="J56" s="14" t="n">
        <v>4044</v>
      </c>
      <c r="K56" s="15" t="n">
        <v>51300.5</v>
      </c>
    </row>
    <row r="57" ht="14.5" customHeight="1">
      <c r="A57" s="13" t="s">
        <v>43</v>
      </c>
      <c r="B57" s="13" t="s">
        <v>64</v>
      </c>
      <c r="C57" s="13" t="s">
        <v>65</v>
      </c>
      <c r="D57" s="13" t="s">
        <v>66</v>
      </c>
      <c r="E57" s="13" t="s">
        <v>67</v>
      </c>
      <c r="F57" s="13" t="s">
        <v>70</v>
      </c>
      <c r="G57" s="13" t="s">
        <v>71</v>
      </c>
      <c r="H57" s="13" t="s">
        <v>54</v>
      </c>
      <c r="I57" s="14" t="n">
        <v>0</v>
      </c>
      <c r="J57" s="14" t="n">
        <v>95</v>
      </c>
      <c r="K57" s="15" t="n">
        <v>1328.3</v>
      </c>
    </row>
    <row r="58" ht="14.5" customHeight="1">
      <c r="A58" s="13" t="s">
        <v>43</v>
      </c>
      <c r="B58" s="13" t="s">
        <v>64</v>
      </c>
      <c r="C58" s="13" t="s">
        <v>65</v>
      </c>
      <c r="D58" s="13" t="s">
        <v>66</v>
      </c>
      <c r="E58" s="13" t="s">
        <v>67</v>
      </c>
      <c r="F58" s="13" t="s">
        <v>72</v>
      </c>
      <c r="G58" s="13" t="s">
        <v>73</v>
      </c>
      <c r="H58" s="13" t="s">
        <v>53</v>
      </c>
      <c r="I58" s="14" t="n">
        <v>22397</v>
      </c>
      <c r="J58" s="14" t="n">
        <v>91928</v>
      </c>
      <c r="K58" s="15" t="n">
        <v>660110.64</v>
      </c>
    </row>
    <row r="59" ht="14.5" customHeight="1">
      <c r="A59" s="13" t="s">
        <v>43</v>
      </c>
      <c r="B59" s="13" t="s">
        <v>64</v>
      </c>
      <c r="C59" s="13" t="s">
        <v>65</v>
      </c>
      <c r="D59" s="13" t="s">
        <v>66</v>
      </c>
      <c r="E59" s="13" t="s">
        <v>67</v>
      </c>
      <c r="F59" s="13" t="s">
        <v>72</v>
      </c>
      <c r="G59" s="13" t="s">
        <v>73</v>
      </c>
      <c r="H59" s="13" t="s">
        <v>54</v>
      </c>
      <c r="I59" s="14" t="n">
        <v>0</v>
      </c>
      <c r="J59" s="14" t="n">
        <v>2141</v>
      </c>
      <c r="K59" s="15" t="n">
        <v>16331</v>
      </c>
    </row>
    <row r="60" ht="14.5" customHeight="1">
      <c r="A60" s="13" t="s">
        <v>43</v>
      </c>
      <c r="B60" s="13" t="s">
        <v>64</v>
      </c>
      <c r="C60" s="13" t="s">
        <v>65</v>
      </c>
      <c r="D60" s="13" t="s">
        <v>66</v>
      </c>
      <c r="E60" s="13" t="s">
        <v>67</v>
      </c>
      <c r="F60" s="13" t="s">
        <v>74</v>
      </c>
      <c r="G60" s="13" t="s">
        <v>75</v>
      </c>
      <c r="H60" s="13" t="s">
        <v>53</v>
      </c>
      <c r="I60" s="14" t="n">
        <v>334961</v>
      </c>
      <c r="J60" s="14" t="n">
        <v>988112</v>
      </c>
      <c r="K60" s="15" t="n">
        <v>20298371.4</v>
      </c>
    </row>
    <row r="61" ht="14.5" customHeight="1">
      <c r="A61" s="13" t="s">
        <v>43</v>
      </c>
      <c r="B61" s="13" t="s">
        <v>64</v>
      </c>
      <c r="C61" s="13" t="s">
        <v>65</v>
      </c>
      <c r="D61" s="13" t="s">
        <v>66</v>
      </c>
      <c r="E61" s="13" t="s">
        <v>67</v>
      </c>
      <c r="F61" s="13" t="s">
        <v>74</v>
      </c>
      <c r="G61" s="13" t="s">
        <v>75</v>
      </c>
      <c r="H61" s="13" t="s">
        <v>54</v>
      </c>
      <c r="I61" s="14" t="n">
        <v>0</v>
      </c>
      <c r="J61" s="14" t="n">
        <v>25844</v>
      </c>
      <c r="K61" s="15" t="n">
        <v>557084.57</v>
      </c>
    </row>
    <row r="62" ht="14.5" customHeight="1">
      <c r="A62" s="13" t="s">
        <v>43</v>
      </c>
      <c r="B62" s="13" t="s">
        <v>64</v>
      </c>
      <c r="C62" s="13" t="s">
        <v>65</v>
      </c>
      <c r="D62" s="13" t="s">
        <v>66</v>
      </c>
      <c r="E62" s="13" t="s">
        <v>67</v>
      </c>
      <c r="F62" s="13" t="s">
        <v>76</v>
      </c>
      <c r="G62" s="13" t="s">
        <v>77</v>
      </c>
      <c r="H62" s="13" t="s">
        <v>53</v>
      </c>
      <c r="I62" s="14" t="n">
        <v>54774</v>
      </c>
      <c r="J62" s="14" t="n">
        <v>194586</v>
      </c>
      <c r="K62" s="15" t="n">
        <v>791539.04</v>
      </c>
    </row>
    <row r="63" ht="14.5" customHeight="1">
      <c r="A63" s="13" t="s">
        <v>43</v>
      </c>
      <c r="B63" s="13" t="s">
        <v>64</v>
      </c>
      <c r="C63" s="13" t="s">
        <v>65</v>
      </c>
      <c r="D63" s="13" t="s">
        <v>66</v>
      </c>
      <c r="E63" s="13" t="s">
        <v>67</v>
      </c>
      <c r="F63" s="13" t="s">
        <v>76</v>
      </c>
      <c r="G63" s="13" t="s">
        <v>77</v>
      </c>
      <c r="H63" s="13" t="s">
        <v>54</v>
      </c>
      <c r="I63" s="14" t="n">
        <v>0</v>
      </c>
      <c r="J63" s="14" t="n">
        <v>4321</v>
      </c>
      <c r="K63" s="15" t="n">
        <v>18482.87</v>
      </c>
    </row>
    <row r="64" ht="14.5" customHeight="1">
      <c r="A64" s="13" t="s">
        <v>43</v>
      </c>
      <c r="B64" s="13" t="s">
        <v>64</v>
      </c>
      <c r="C64" s="13" t="s">
        <v>65</v>
      </c>
      <c r="D64" s="13" t="s">
        <v>66</v>
      </c>
      <c r="E64" s="13" t="s">
        <v>67</v>
      </c>
      <c r="F64" s="13" t="s">
        <v>78</v>
      </c>
      <c r="G64" s="13" t="s">
        <v>79</v>
      </c>
      <c r="H64" s="13" t="s">
        <v>53</v>
      </c>
      <c r="I64" s="14" t="n">
        <v>18711</v>
      </c>
      <c r="J64" s="14" t="n">
        <v>43044</v>
      </c>
      <c r="K64" s="15" t="n">
        <v>308183.66</v>
      </c>
    </row>
    <row r="65" ht="14.5" customHeight="1">
      <c r="A65" s="13" t="s">
        <v>43</v>
      </c>
      <c r="B65" s="13" t="s">
        <v>64</v>
      </c>
      <c r="C65" s="13" t="s">
        <v>65</v>
      </c>
      <c r="D65" s="13" t="s">
        <v>66</v>
      </c>
      <c r="E65" s="13" t="s">
        <v>67</v>
      </c>
      <c r="F65" s="13" t="s">
        <v>78</v>
      </c>
      <c r="G65" s="13" t="s">
        <v>79</v>
      </c>
      <c r="H65" s="13" t="s">
        <v>54</v>
      </c>
      <c r="I65" s="14" t="n">
        <v>0</v>
      </c>
      <c r="J65" s="14" t="n">
        <v>1060</v>
      </c>
      <c r="K65" s="15" t="n">
        <v>7569.03</v>
      </c>
    </row>
    <row r="66" ht="14.5" customHeight="1">
      <c r="A66" s="13" t="s">
        <v>43</v>
      </c>
      <c r="B66" s="13" t="s">
        <v>64</v>
      </c>
      <c r="C66" s="13" t="s">
        <v>65</v>
      </c>
      <c r="D66" s="13" t="s">
        <v>66</v>
      </c>
      <c r="E66" s="13" t="s">
        <v>67</v>
      </c>
      <c r="F66" s="13" t="s">
        <v>80</v>
      </c>
      <c r="G66" s="13" t="s">
        <v>81</v>
      </c>
      <c r="H66" s="13" t="s">
        <v>53</v>
      </c>
      <c r="I66" s="14" t="n">
        <v>42147</v>
      </c>
      <c r="J66" s="14" t="n">
        <v>177017</v>
      </c>
      <c r="K66" s="15" t="n">
        <v>3849545.12</v>
      </c>
    </row>
    <row r="67" ht="14.5" customHeight="1">
      <c r="A67" s="13" t="s">
        <v>43</v>
      </c>
      <c r="B67" s="13" t="s">
        <v>64</v>
      </c>
      <c r="C67" s="13" t="s">
        <v>65</v>
      </c>
      <c r="D67" s="13" t="s">
        <v>66</v>
      </c>
      <c r="E67" s="13" t="s">
        <v>67</v>
      </c>
      <c r="F67" s="13" t="s">
        <v>80</v>
      </c>
      <c r="G67" s="13" t="s">
        <v>81</v>
      </c>
      <c r="H67" s="13" t="s">
        <v>54</v>
      </c>
      <c r="I67" s="14" t="n">
        <v>0</v>
      </c>
      <c r="J67" s="14" t="n">
        <v>4068</v>
      </c>
      <c r="K67" s="15" t="n">
        <v>95548.58</v>
      </c>
    </row>
    <row r="68" ht="14.5" customHeight="1">
      <c r="A68" s="13" t="s">
        <v>43</v>
      </c>
      <c r="B68" s="13" t="s">
        <v>64</v>
      </c>
      <c r="C68" s="13" t="s">
        <v>65</v>
      </c>
      <c r="D68" s="13" t="s">
        <v>66</v>
      </c>
      <c r="E68" s="13" t="s">
        <v>67</v>
      </c>
      <c r="F68" s="13" t="s">
        <v>82</v>
      </c>
      <c r="G68" s="13" t="s">
        <v>83</v>
      </c>
      <c r="H68" s="13" t="s">
        <v>53</v>
      </c>
      <c r="I68" s="14" t="n">
        <v>8676</v>
      </c>
      <c r="J68" s="14" t="n">
        <v>15187</v>
      </c>
      <c r="K68" s="15" t="n">
        <v>103788.85</v>
      </c>
    </row>
    <row r="69" ht="14.5" customHeight="1">
      <c r="A69" s="13" t="s">
        <v>43</v>
      </c>
      <c r="B69" s="13" t="s">
        <v>64</v>
      </c>
      <c r="C69" s="13" t="s">
        <v>65</v>
      </c>
      <c r="D69" s="13" t="s">
        <v>66</v>
      </c>
      <c r="E69" s="13" t="s">
        <v>67</v>
      </c>
      <c r="F69" s="13" t="s">
        <v>82</v>
      </c>
      <c r="G69" s="13" t="s">
        <v>83</v>
      </c>
      <c r="H69" s="13" t="s">
        <v>54</v>
      </c>
      <c r="I69" s="14" t="n">
        <v>0</v>
      </c>
      <c r="J69" s="14" t="n">
        <v>570</v>
      </c>
      <c r="K69" s="15" t="n">
        <v>3631.5</v>
      </c>
    </row>
    <row r="70" ht="14.5" customHeight="1">
      <c r="A70" s="13" t="s">
        <v>43</v>
      </c>
      <c r="B70" s="13" t="s">
        <v>64</v>
      </c>
      <c r="C70" s="13" t="s">
        <v>65</v>
      </c>
      <c r="D70" s="13" t="s">
        <v>66</v>
      </c>
      <c r="E70" s="13" t="s">
        <v>67</v>
      </c>
      <c r="F70" s="13" t="s">
        <v>84</v>
      </c>
      <c r="G70" s="13" t="s">
        <v>85</v>
      </c>
      <c r="H70" s="13" t="s">
        <v>53</v>
      </c>
      <c r="I70" s="14" t="n">
        <v>14686</v>
      </c>
      <c r="J70" s="14" t="n">
        <v>46331</v>
      </c>
      <c r="K70" s="15" t="n">
        <v>503792.38</v>
      </c>
    </row>
    <row r="71" ht="14.5" customHeight="1">
      <c r="A71" s="13" t="s">
        <v>43</v>
      </c>
      <c r="B71" s="13" t="s">
        <v>64</v>
      </c>
      <c r="C71" s="13" t="s">
        <v>65</v>
      </c>
      <c r="D71" s="13" t="s">
        <v>66</v>
      </c>
      <c r="E71" s="13" t="s">
        <v>67</v>
      </c>
      <c r="F71" s="13" t="s">
        <v>84</v>
      </c>
      <c r="G71" s="13" t="s">
        <v>85</v>
      </c>
      <c r="H71" s="13" t="s">
        <v>54</v>
      </c>
      <c r="I71" s="14" t="n">
        <v>0</v>
      </c>
      <c r="J71" s="14" t="n">
        <v>1401</v>
      </c>
      <c r="K71" s="15" t="n">
        <v>16897.32</v>
      </c>
    </row>
    <row r="72" ht="14.5" customHeight="1">
      <c r="A72" s="13" t="s">
        <v>43</v>
      </c>
      <c r="B72" s="13" t="s">
        <v>86</v>
      </c>
      <c r="C72" s="13" t="s">
        <v>87</v>
      </c>
      <c r="D72" s="13" t="s">
        <v>88</v>
      </c>
      <c r="E72" s="13" t="s">
        <v>89</v>
      </c>
      <c r="F72" s="13" t="s">
        <v>90</v>
      </c>
      <c r="G72" s="13" t="s">
        <v>91</v>
      </c>
      <c r="H72" s="13" t="s">
        <v>53</v>
      </c>
      <c r="I72" s="14" t="n">
        <v>216076</v>
      </c>
      <c r="J72" s="14" t="n">
        <v>516527</v>
      </c>
      <c r="K72" s="15" t="n">
        <v>8359499.02</v>
      </c>
    </row>
    <row r="73" ht="14.5" customHeight="1">
      <c r="A73" s="13" t="s">
        <v>43</v>
      </c>
      <c r="B73" s="13" t="s">
        <v>86</v>
      </c>
      <c r="C73" s="13" t="s">
        <v>87</v>
      </c>
      <c r="D73" s="13" t="s">
        <v>88</v>
      </c>
      <c r="E73" s="13" t="s">
        <v>89</v>
      </c>
      <c r="F73" s="13" t="s">
        <v>90</v>
      </c>
      <c r="G73" s="13" t="s">
        <v>91</v>
      </c>
      <c r="H73" s="13" t="s">
        <v>54</v>
      </c>
      <c r="I73" s="14" t="n">
        <v>0</v>
      </c>
      <c r="J73" s="14" t="n">
        <v>13453</v>
      </c>
      <c r="K73" s="15" t="n">
        <v>208914.02</v>
      </c>
    </row>
    <row r="74" ht="14.5" customHeight="1">
      <c r="A74" s="13" t="s">
        <v>43</v>
      </c>
      <c r="B74" s="13" t="s">
        <v>86</v>
      </c>
      <c r="C74" s="13" t="s">
        <v>87</v>
      </c>
      <c r="D74" s="13" t="s">
        <v>88</v>
      </c>
      <c r="E74" s="13" t="s">
        <v>89</v>
      </c>
      <c r="F74" s="13" t="s">
        <v>68</v>
      </c>
      <c r="G74" s="13" t="s">
        <v>92</v>
      </c>
      <c r="H74" s="13" t="s">
        <v>53</v>
      </c>
      <c r="I74" s="14" t="n">
        <v>312662</v>
      </c>
      <c r="J74" s="14" t="n">
        <v>809082</v>
      </c>
      <c r="K74" s="15" t="n">
        <v>13648590.61</v>
      </c>
    </row>
    <row r="75" ht="14.5" customHeight="1">
      <c r="A75" s="13" t="s">
        <v>43</v>
      </c>
      <c r="B75" s="13" t="s">
        <v>86</v>
      </c>
      <c r="C75" s="13" t="s">
        <v>87</v>
      </c>
      <c r="D75" s="13" t="s">
        <v>88</v>
      </c>
      <c r="E75" s="13" t="s">
        <v>89</v>
      </c>
      <c r="F75" s="13" t="s">
        <v>68</v>
      </c>
      <c r="G75" s="13" t="s">
        <v>92</v>
      </c>
      <c r="H75" s="13" t="s">
        <v>54</v>
      </c>
      <c r="I75" s="14" t="n">
        <v>0</v>
      </c>
      <c r="J75" s="14" t="n">
        <v>20492</v>
      </c>
      <c r="K75" s="15" t="n">
        <v>357869.47</v>
      </c>
    </row>
    <row r="76" ht="14.5" customHeight="1">
      <c r="A76" s="13" t="s">
        <v>43</v>
      </c>
      <c r="B76" s="13" t="s">
        <v>93</v>
      </c>
      <c r="C76" s="13" t="s">
        <v>94</v>
      </c>
      <c r="D76" s="13" t="s">
        <v>95</v>
      </c>
      <c r="E76" s="13" t="s">
        <v>96</v>
      </c>
      <c r="F76" s="13" t="s">
        <v>97</v>
      </c>
      <c r="G76" s="13" t="s">
        <v>98</v>
      </c>
      <c r="H76" s="13" t="s">
        <v>53</v>
      </c>
      <c r="I76" s="14" t="n">
        <v>115290</v>
      </c>
      <c r="J76" s="14" t="n">
        <v>120129</v>
      </c>
      <c r="K76" s="15" t="n">
        <v>10636912</v>
      </c>
    </row>
    <row r="77" ht="14.5" customHeight="1">
      <c r="A77" s="13" t="s">
        <v>43</v>
      </c>
      <c r="B77" s="13" t="s">
        <v>93</v>
      </c>
      <c r="C77" s="13" t="s">
        <v>94</v>
      </c>
      <c r="D77" s="13" t="s">
        <v>95</v>
      </c>
      <c r="E77" s="13" t="s">
        <v>96</v>
      </c>
      <c r="F77" s="13" t="s">
        <v>97</v>
      </c>
      <c r="G77" s="13" t="s">
        <v>98</v>
      </c>
      <c r="H77" s="13" t="s">
        <v>54</v>
      </c>
      <c r="I77" s="14" t="n">
        <v>0</v>
      </c>
      <c r="J77" s="14" t="n">
        <v>5071</v>
      </c>
      <c r="K77" s="15" t="n">
        <v>449169.56</v>
      </c>
    </row>
    <row r="78" ht="14.5" customHeight="1">
      <c r="A78" s="13" t="s">
        <v>44</v>
      </c>
      <c r="B78" s="13" t="s">
        <v>64</v>
      </c>
      <c r="C78" s="13" t="s">
        <v>65</v>
      </c>
      <c r="D78" s="13" t="s">
        <v>66</v>
      </c>
      <c r="E78" s="13" t="s">
        <v>67</v>
      </c>
      <c r="F78" s="13" t="s">
        <v>68</v>
      </c>
      <c r="G78" s="13" t="s">
        <v>69</v>
      </c>
      <c r="H78" s="13" t="s">
        <v>53</v>
      </c>
      <c r="I78" s="14" t="n">
        <v>266046</v>
      </c>
      <c r="J78" s="14" t="n">
        <v>1045446</v>
      </c>
      <c r="K78" s="15" t="n">
        <v>9020103.89</v>
      </c>
    </row>
    <row r="79" ht="14.5" customHeight="1">
      <c r="A79" s="13" t="s">
        <v>44</v>
      </c>
      <c r="B79" s="13" t="s">
        <v>64</v>
      </c>
      <c r="C79" s="13" t="s">
        <v>65</v>
      </c>
      <c r="D79" s="13" t="s">
        <v>66</v>
      </c>
      <c r="E79" s="13" t="s">
        <v>67</v>
      </c>
      <c r="F79" s="13" t="s">
        <v>68</v>
      </c>
      <c r="G79" s="13" t="s">
        <v>69</v>
      </c>
      <c r="H79" s="13" t="s">
        <v>54</v>
      </c>
      <c r="I79" s="14" t="n">
        <v>0</v>
      </c>
      <c r="J79" s="14" t="n">
        <v>23008</v>
      </c>
      <c r="K79" s="15" t="n">
        <v>218790.68</v>
      </c>
    </row>
    <row r="80" ht="14.5" customHeight="1">
      <c r="A80" s="13" t="s">
        <v>44</v>
      </c>
      <c r="B80" s="13" t="s">
        <v>64</v>
      </c>
      <c r="C80" s="13" t="s">
        <v>65</v>
      </c>
      <c r="D80" s="13" t="s">
        <v>66</v>
      </c>
      <c r="E80" s="13" t="s">
        <v>67</v>
      </c>
      <c r="F80" s="13" t="s">
        <v>70</v>
      </c>
      <c r="G80" s="13" t="s">
        <v>71</v>
      </c>
      <c r="H80" s="13" t="s">
        <v>53</v>
      </c>
      <c r="I80" s="14" t="n">
        <v>1620</v>
      </c>
      <c r="J80" s="14" t="n">
        <v>4114</v>
      </c>
      <c r="K80" s="15" t="n">
        <v>52136.7</v>
      </c>
    </row>
    <row r="81" ht="14.5" customHeight="1">
      <c r="A81" s="13" t="s">
        <v>44</v>
      </c>
      <c r="B81" s="13" t="s">
        <v>64</v>
      </c>
      <c r="C81" s="13" t="s">
        <v>65</v>
      </c>
      <c r="D81" s="13" t="s">
        <v>66</v>
      </c>
      <c r="E81" s="13" t="s">
        <v>67</v>
      </c>
      <c r="F81" s="13" t="s">
        <v>70</v>
      </c>
      <c r="G81" s="13" t="s">
        <v>71</v>
      </c>
      <c r="H81" s="13" t="s">
        <v>54</v>
      </c>
      <c r="I81" s="14" t="n">
        <v>0</v>
      </c>
      <c r="J81" s="14" t="n">
        <v>100</v>
      </c>
      <c r="K81" s="15" t="n">
        <v>1372.7</v>
      </c>
    </row>
    <row r="82" ht="14.5" customHeight="1">
      <c r="A82" s="13" t="s">
        <v>44</v>
      </c>
      <c r="B82" s="13" t="s">
        <v>64</v>
      </c>
      <c r="C82" s="13" t="s">
        <v>65</v>
      </c>
      <c r="D82" s="13" t="s">
        <v>66</v>
      </c>
      <c r="E82" s="13" t="s">
        <v>67</v>
      </c>
      <c r="F82" s="13" t="s">
        <v>72</v>
      </c>
      <c r="G82" s="13" t="s">
        <v>73</v>
      </c>
      <c r="H82" s="13" t="s">
        <v>53</v>
      </c>
      <c r="I82" s="14" t="n">
        <v>22984</v>
      </c>
      <c r="J82" s="14" t="n">
        <v>93966</v>
      </c>
      <c r="K82" s="15" t="n">
        <v>679166.82</v>
      </c>
    </row>
    <row r="83" ht="14.5" customHeight="1">
      <c r="A83" s="13" t="s">
        <v>44</v>
      </c>
      <c r="B83" s="13" t="s">
        <v>64</v>
      </c>
      <c r="C83" s="13" t="s">
        <v>65</v>
      </c>
      <c r="D83" s="13" t="s">
        <v>66</v>
      </c>
      <c r="E83" s="13" t="s">
        <v>67</v>
      </c>
      <c r="F83" s="13" t="s">
        <v>72</v>
      </c>
      <c r="G83" s="13" t="s">
        <v>73</v>
      </c>
      <c r="H83" s="13" t="s">
        <v>54</v>
      </c>
      <c r="I83" s="14" t="n">
        <v>0</v>
      </c>
      <c r="J83" s="14" t="n">
        <v>1907</v>
      </c>
      <c r="K83" s="15" t="n">
        <v>15002.38</v>
      </c>
    </row>
    <row r="84" ht="14.5" customHeight="1">
      <c r="A84" s="13" t="s">
        <v>44</v>
      </c>
      <c r="B84" s="13" t="s">
        <v>64</v>
      </c>
      <c r="C84" s="13" t="s">
        <v>65</v>
      </c>
      <c r="D84" s="13" t="s">
        <v>66</v>
      </c>
      <c r="E84" s="13" t="s">
        <v>67</v>
      </c>
      <c r="F84" s="13" t="s">
        <v>74</v>
      </c>
      <c r="G84" s="13" t="s">
        <v>75</v>
      </c>
      <c r="H84" s="13" t="s">
        <v>53</v>
      </c>
      <c r="I84" s="14" t="n">
        <v>379423</v>
      </c>
      <c r="J84" s="14" t="n">
        <v>1163353</v>
      </c>
      <c r="K84" s="15" t="n">
        <v>24627884.15</v>
      </c>
    </row>
    <row r="85" ht="14.5" customHeight="1">
      <c r="A85" s="13" t="s">
        <v>44</v>
      </c>
      <c r="B85" s="13" t="s">
        <v>64</v>
      </c>
      <c r="C85" s="13" t="s">
        <v>65</v>
      </c>
      <c r="D85" s="13" t="s">
        <v>66</v>
      </c>
      <c r="E85" s="13" t="s">
        <v>67</v>
      </c>
      <c r="F85" s="13" t="s">
        <v>74</v>
      </c>
      <c r="G85" s="13" t="s">
        <v>75</v>
      </c>
      <c r="H85" s="13" t="s">
        <v>54</v>
      </c>
      <c r="I85" s="14" t="n">
        <v>0</v>
      </c>
      <c r="J85" s="14" t="n">
        <v>26665</v>
      </c>
      <c r="K85" s="15" t="n">
        <v>611782.56</v>
      </c>
    </row>
    <row r="86" ht="14.5" customHeight="1">
      <c r="A86" s="13" t="s">
        <v>44</v>
      </c>
      <c r="B86" s="13" t="s">
        <v>64</v>
      </c>
      <c r="C86" s="13" t="s">
        <v>65</v>
      </c>
      <c r="D86" s="13" t="s">
        <v>66</v>
      </c>
      <c r="E86" s="13" t="s">
        <v>67</v>
      </c>
      <c r="F86" s="13" t="s">
        <v>76</v>
      </c>
      <c r="G86" s="13" t="s">
        <v>77</v>
      </c>
      <c r="H86" s="13" t="s">
        <v>53</v>
      </c>
      <c r="I86" s="14" t="n">
        <v>49350</v>
      </c>
      <c r="J86" s="14" t="n">
        <v>181538</v>
      </c>
      <c r="K86" s="15" t="n">
        <v>730739.14</v>
      </c>
    </row>
    <row r="87" ht="14.5" customHeight="1">
      <c r="A87" s="13" t="s">
        <v>44</v>
      </c>
      <c r="B87" s="13" t="s">
        <v>64</v>
      </c>
      <c r="C87" s="13" t="s">
        <v>65</v>
      </c>
      <c r="D87" s="13" t="s">
        <v>66</v>
      </c>
      <c r="E87" s="13" t="s">
        <v>67</v>
      </c>
      <c r="F87" s="13" t="s">
        <v>76</v>
      </c>
      <c r="G87" s="13" t="s">
        <v>77</v>
      </c>
      <c r="H87" s="13" t="s">
        <v>54</v>
      </c>
      <c r="I87" s="14" t="n">
        <v>0</v>
      </c>
      <c r="J87" s="14" t="n">
        <v>3281</v>
      </c>
      <c r="K87" s="15" t="n">
        <v>14860.74</v>
      </c>
    </row>
    <row r="88" ht="14.5" customHeight="1">
      <c r="A88" s="13" t="s">
        <v>44</v>
      </c>
      <c r="B88" s="13" t="s">
        <v>64</v>
      </c>
      <c r="C88" s="13" t="s">
        <v>65</v>
      </c>
      <c r="D88" s="13" t="s">
        <v>66</v>
      </c>
      <c r="E88" s="13" t="s">
        <v>67</v>
      </c>
      <c r="F88" s="13" t="s">
        <v>78</v>
      </c>
      <c r="G88" s="13" t="s">
        <v>79</v>
      </c>
      <c r="H88" s="13" t="s">
        <v>53</v>
      </c>
      <c r="I88" s="14" t="n">
        <v>11411</v>
      </c>
      <c r="J88" s="14" t="n">
        <v>22777</v>
      </c>
      <c r="K88" s="15" t="n">
        <v>167180.98</v>
      </c>
    </row>
    <row r="89" ht="14.5" customHeight="1">
      <c r="A89" s="13" t="s">
        <v>44</v>
      </c>
      <c r="B89" s="13" t="s">
        <v>64</v>
      </c>
      <c r="C89" s="13" t="s">
        <v>65</v>
      </c>
      <c r="D89" s="13" t="s">
        <v>66</v>
      </c>
      <c r="E89" s="13" t="s">
        <v>67</v>
      </c>
      <c r="F89" s="13" t="s">
        <v>78</v>
      </c>
      <c r="G89" s="13" t="s">
        <v>79</v>
      </c>
      <c r="H89" s="13" t="s">
        <v>54</v>
      </c>
      <c r="I89" s="14" t="n">
        <v>0</v>
      </c>
      <c r="J89" s="14" t="n">
        <v>566</v>
      </c>
      <c r="K89" s="15" t="n">
        <v>4592.61</v>
      </c>
    </row>
    <row r="90" ht="14.5" customHeight="1">
      <c r="A90" s="13" t="s">
        <v>44</v>
      </c>
      <c r="B90" s="13" t="s">
        <v>64</v>
      </c>
      <c r="C90" s="13" t="s">
        <v>65</v>
      </c>
      <c r="D90" s="13" t="s">
        <v>66</v>
      </c>
      <c r="E90" s="13" t="s">
        <v>67</v>
      </c>
      <c r="F90" s="13" t="s">
        <v>80</v>
      </c>
      <c r="G90" s="13" t="s">
        <v>81</v>
      </c>
      <c r="H90" s="13" t="s">
        <v>53</v>
      </c>
      <c r="I90" s="14" t="n">
        <v>42640</v>
      </c>
      <c r="J90" s="14" t="n">
        <v>182740</v>
      </c>
      <c r="K90" s="15" t="n">
        <v>3623624.82</v>
      </c>
    </row>
    <row r="91" ht="14.5" customHeight="1">
      <c r="A91" s="13" t="s">
        <v>44</v>
      </c>
      <c r="B91" s="13" t="s">
        <v>64</v>
      </c>
      <c r="C91" s="13" t="s">
        <v>65</v>
      </c>
      <c r="D91" s="13" t="s">
        <v>66</v>
      </c>
      <c r="E91" s="13" t="s">
        <v>67</v>
      </c>
      <c r="F91" s="13" t="s">
        <v>80</v>
      </c>
      <c r="G91" s="13" t="s">
        <v>81</v>
      </c>
      <c r="H91" s="13" t="s">
        <v>54</v>
      </c>
      <c r="I91" s="14" t="n">
        <v>0</v>
      </c>
      <c r="J91" s="14" t="n">
        <v>3706</v>
      </c>
      <c r="K91" s="15" t="n">
        <v>81237.91</v>
      </c>
    </row>
    <row r="92" ht="14.5" customHeight="1">
      <c r="A92" s="13" t="s">
        <v>44</v>
      </c>
      <c r="B92" s="13" t="s">
        <v>64</v>
      </c>
      <c r="C92" s="13" t="s">
        <v>65</v>
      </c>
      <c r="D92" s="13" t="s">
        <v>66</v>
      </c>
      <c r="E92" s="13" t="s">
        <v>67</v>
      </c>
      <c r="F92" s="13" t="s">
        <v>82</v>
      </c>
      <c r="G92" s="13" t="s">
        <v>83</v>
      </c>
      <c r="H92" s="13" t="s">
        <v>53</v>
      </c>
      <c r="I92" s="14" t="n">
        <v>9854</v>
      </c>
      <c r="J92" s="14" t="n">
        <v>17276</v>
      </c>
      <c r="K92" s="15" t="n">
        <v>118816.11</v>
      </c>
    </row>
    <row r="93" ht="14.5" customHeight="1">
      <c r="A93" s="13" t="s">
        <v>44</v>
      </c>
      <c r="B93" s="13" t="s">
        <v>64</v>
      </c>
      <c r="C93" s="13" t="s">
        <v>65</v>
      </c>
      <c r="D93" s="13" t="s">
        <v>66</v>
      </c>
      <c r="E93" s="13" t="s">
        <v>67</v>
      </c>
      <c r="F93" s="13" t="s">
        <v>82</v>
      </c>
      <c r="G93" s="13" t="s">
        <v>83</v>
      </c>
      <c r="H93" s="13" t="s">
        <v>54</v>
      </c>
      <c r="I93" s="14" t="n">
        <v>0</v>
      </c>
      <c r="J93" s="14" t="n">
        <v>590</v>
      </c>
      <c r="K93" s="15" t="n">
        <v>3718.36</v>
      </c>
    </row>
    <row r="94" ht="14.5" customHeight="1">
      <c r="A94" s="13" t="s">
        <v>44</v>
      </c>
      <c r="B94" s="13" t="s">
        <v>64</v>
      </c>
      <c r="C94" s="13" t="s">
        <v>65</v>
      </c>
      <c r="D94" s="13" t="s">
        <v>66</v>
      </c>
      <c r="E94" s="13" t="s">
        <v>67</v>
      </c>
      <c r="F94" s="13" t="s">
        <v>84</v>
      </c>
      <c r="G94" s="13" t="s">
        <v>85</v>
      </c>
      <c r="H94" s="13" t="s">
        <v>53</v>
      </c>
      <c r="I94" s="14" t="n">
        <v>25760</v>
      </c>
      <c r="J94" s="14" t="n">
        <v>80890</v>
      </c>
      <c r="K94" s="15" t="n">
        <v>870162.87</v>
      </c>
    </row>
    <row r="95" ht="14.5" customHeight="1">
      <c r="A95" s="13" t="s">
        <v>44</v>
      </c>
      <c r="B95" s="13" t="s">
        <v>64</v>
      </c>
      <c r="C95" s="13" t="s">
        <v>65</v>
      </c>
      <c r="D95" s="13" t="s">
        <v>66</v>
      </c>
      <c r="E95" s="13" t="s">
        <v>67</v>
      </c>
      <c r="F95" s="13" t="s">
        <v>84</v>
      </c>
      <c r="G95" s="13" t="s">
        <v>85</v>
      </c>
      <c r="H95" s="13" t="s">
        <v>54</v>
      </c>
      <c r="I95" s="14" t="n">
        <v>0</v>
      </c>
      <c r="J95" s="14" t="n">
        <v>1979</v>
      </c>
      <c r="K95" s="15" t="n">
        <v>24129.23</v>
      </c>
    </row>
    <row r="96" ht="14.5" customHeight="1">
      <c r="A96" s="13" t="s">
        <v>44</v>
      </c>
      <c r="B96" s="13" t="s">
        <v>86</v>
      </c>
      <c r="C96" s="13" t="s">
        <v>87</v>
      </c>
      <c r="D96" s="13" t="s">
        <v>88</v>
      </c>
      <c r="E96" s="13" t="s">
        <v>89</v>
      </c>
      <c r="F96" s="13" t="s">
        <v>90</v>
      </c>
      <c r="G96" s="13" t="s">
        <v>91</v>
      </c>
      <c r="H96" s="13" t="s">
        <v>53</v>
      </c>
      <c r="I96" s="14" t="n">
        <v>230847</v>
      </c>
      <c r="J96" s="14" t="n">
        <v>573024</v>
      </c>
      <c r="K96" s="15" t="n">
        <v>8820421.66</v>
      </c>
    </row>
    <row r="97" ht="14.5" customHeight="1">
      <c r="A97" s="13" t="s">
        <v>44</v>
      </c>
      <c r="B97" s="13" t="s">
        <v>86</v>
      </c>
      <c r="C97" s="13" t="s">
        <v>87</v>
      </c>
      <c r="D97" s="13" t="s">
        <v>88</v>
      </c>
      <c r="E97" s="13" t="s">
        <v>89</v>
      </c>
      <c r="F97" s="13" t="s">
        <v>90</v>
      </c>
      <c r="G97" s="13" t="s">
        <v>91</v>
      </c>
      <c r="H97" s="13" t="s">
        <v>54</v>
      </c>
      <c r="I97" s="14" t="n">
        <v>0</v>
      </c>
      <c r="J97" s="14" t="n">
        <v>13057</v>
      </c>
      <c r="K97" s="15" t="n">
        <v>192671.67</v>
      </c>
    </row>
    <row r="98" ht="14.5" customHeight="1">
      <c r="A98" s="13" t="s">
        <v>44</v>
      </c>
      <c r="B98" s="13" t="s">
        <v>86</v>
      </c>
      <c r="C98" s="13" t="s">
        <v>87</v>
      </c>
      <c r="D98" s="13" t="s">
        <v>88</v>
      </c>
      <c r="E98" s="13" t="s">
        <v>89</v>
      </c>
      <c r="F98" s="13" t="s">
        <v>68</v>
      </c>
      <c r="G98" s="13" t="s">
        <v>92</v>
      </c>
      <c r="H98" s="13" t="s">
        <v>53</v>
      </c>
      <c r="I98" s="14" t="n">
        <v>341707</v>
      </c>
      <c r="J98" s="14" t="n">
        <v>910695</v>
      </c>
      <c r="K98" s="15" t="n">
        <v>15290221.35</v>
      </c>
    </row>
    <row r="99" ht="14.5" customHeight="1">
      <c r="A99" s="13" t="s">
        <v>44</v>
      </c>
      <c r="B99" s="13" t="s">
        <v>86</v>
      </c>
      <c r="C99" s="13" t="s">
        <v>87</v>
      </c>
      <c r="D99" s="13" t="s">
        <v>88</v>
      </c>
      <c r="E99" s="13" t="s">
        <v>89</v>
      </c>
      <c r="F99" s="13" t="s">
        <v>68</v>
      </c>
      <c r="G99" s="13" t="s">
        <v>92</v>
      </c>
      <c r="H99" s="13" t="s">
        <v>54</v>
      </c>
      <c r="I99" s="14" t="n">
        <v>0</v>
      </c>
      <c r="J99" s="14" t="n">
        <v>19452</v>
      </c>
      <c r="K99" s="15" t="n">
        <v>340861.71</v>
      </c>
    </row>
    <row r="100" ht="14.5" customHeight="1">
      <c r="A100" s="13" t="s">
        <v>44</v>
      </c>
      <c r="B100" s="13" t="s">
        <v>93</v>
      </c>
      <c r="C100" s="13" t="s">
        <v>94</v>
      </c>
      <c r="D100" s="13" t="s">
        <v>95</v>
      </c>
      <c r="E100" s="13" t="s">
        <v>96</v>
      </c>
      <c r="F100" s="13" t="s">
        <v>97</v>
      </c>
      <c r="G100" s="13" t="s">
        <v>98</v>
      </c>
      <c r="H100" s="13" t="s">
        <v>53</v>
      </c>
      <c r="I100" s="14" t="n">
        <v>116777</v>
      </c>
      <c r="J100" s="14" t="n">
        <v>121573</v>
      </c>
      <c r="K100" s="15" t="n">
        <v>10765480</v>
      </c>
    </row>
    <row r="101" ht="14.5" customHeight="1">
      <c r="A101" s="13" t="s">
        <v>44</v>
      </c>
      <c r="B101" s="13" t="s">
        <v>93</v>
      </c>
      <c r="C101" s="13" t="s">
        <v>94</v>
      </c>
      <c r="D101" s="13" t="s">
        <v>95</v>
      </c>
      <c r="E101" s="13" t="s">
        <v>96</v>
      </c>
      <c r="F101" s="13" t="s">
        <v>97</v>
      </c>
      <c r="G101" s="13" t="s">
        <v>98</v>
      </c>
      <c r="H101" s="13" t="s">
        <v>54</v>
      </c>
      <c r="I101" s="14" t="n">
        <v>0</v>
      </c>
      <c r="J101" s="14" t="n">
        <v>5624</v>
      </c>
      <c r="K101" s="15" t="n">
        <v>498049.8</v>
      </c>
    </row>
    <row r="102" ht="14.5" customHeight="1">
      <c r="A102" s="13" t="s">
        <v>45</v>
      </c>
      <c r="B102" s="13" t="s">
        <v>64</v>
      </c>
      <c r="C102" s="13" t="s">
        <v>65</v>
      </c>
      <c r="D102" s="13" t="s">
        <v>66</v>
      </c>
      <c r="E102" s="13" t="s">
        <v>67</v>
      </c>
      <c r="F102" s="13" t="s">
        <v>68</v>
      </c>
      <c r="G102" s="13" t="s">
        <v>69</v>
      </c>
      <c r="H102" s="13" t="s">
        <v>53</v>
      </c>
      <c r="I102" s="14" t="n">
        <v>345684</v>
      </c>
      <c r="J102" s="14" t="n">
        <v>1327716</v>
      </c>
      <c r="K102" s="15" t="n">
        <v>12386470.76</v>
      </c>
    </row>
    <row r="103" ht="14.5" customHeight="1">
      <c r="A103" s="13" t="s">
        <v>45</v>
      </c>
      <c r="B103" s="13" t="s">
        <v>64</v>
      </c>
      <c r="C103" s="13" t="s">
        <v>65</v>
      </c>
      <c r="D103" s="13" t="s">
        <v>66</v>
      </c>
      <c r="E103" s="13" t="s">
        <v>67</v>
      </c>
      <c r="F103" s="13" t="s">
        <v>68</v>
      </c>
      <c r="G103" s="13" t="s">
        <v>69</v>
      </c>
      <c r="H103" s="13" t="s">
        <v>54</v>
      </c>
      <c r="I103" s="14" t="n">
        <v>0</v>
      </c>
      <c r="J103" s="14" t="n">
        <v>26832</v>
      </c>
      <c r="K103" s="15" t="n">
        <v>277269.61</v>
      </c>
    </row>
    <row r="104" ht="14.5" customHeight="1">
      <c r="A104" s="13" t="s">
        <v>45</v>
      </c>
      <c r="B104" s="13" t="s">
        <v>64</v>
      </c>
      <c r="C104" s="13" t="s">
        <v>65</v>
      </c>
      <c r="D104" s="13" t="s">
        <v>66</v>
      </c>
      <c r="E104" s="13" t="s">
        <v>67</v>
      </c>
      <c r="F104" s="13" t="s">
        <v>70</v>
      </c>
      <c r="G104" s="13" t="s">
        <v>71</v>
      </c>
      <c r="H104" s="13" t="s">
        <v>53</v>
      </c>
      <c r="I104" s="14" t="n">
        <v>3452</v>
      </c>
      <c r="J104" s="14" t="n">
        <v>7997</v>
      </c>
      <c r="K104" s="15" t="n">
        <v>100103.5</v>
      </c>
    </row>
    <row r="105" ht="14.5" customHeight="1">
      <c r="A105" s="13" t="s">
        <v>45</v>
      </c>
      <c r="B105" s="13" t="s">
        <v>64</v>
      </c>
      <c r="C105" s="13" t="s">
        <v>65</v>
      </c>
      <c r="D105" s="13" t="s">
        <v>66</v>
      </c>
      <c r="E105" s="13" t="s">
        <v>67</v>
      </c>
      <c r="F105" s="13" t="s">
        <v>70</v>
      </c>
      <c r="G105" s="13" t="s">
        <v>71</v>
      </c>
      <c r="H105" s="13" t="s">
        <v>54</v>
      </c>
      <c r="I105" s="14" t="n">
        <v>0</v>
      </c>
      <c r="J105" s="14" t="n">
        <v>217</v>
      </c>
      <c r="K105" s="15" t="n">
        <v>2911.84</v>
      </c>
    </row>
    <row r="106" ht="14.5" customHeight="1">
      <c r="A106" s="13" t="s">
        <v>45</v>
      </c>
      <c r="B106" s="13" t="s">
        <v>64</v>
      </c>
      <c r="C106" s="13" t="s">
        <v>65</v>
      </c>
      <c r="D106" s="13" t="s">
        <v>66</v>
      </c>
      <c r="E106" s="13" t="s">
        <v>67</v>
      </c>
      <c r="F106" s="13" t="s">
        <v>72</v>
      </c>
      <c r="G106" s="13" t="s">
        <v>73</v>
      </c>
      <c r="H106" s="13" t="s">
        <v>53</v>
      </c>
      <c r="I106" s="14" t="n">
        <v>42218</v>
      </c>
      <c r="J106" s="14" t="n">
        <v>144177</v>
      </c>
      <c r="K106" s="15" t="n">
        <v>1073831.89</v>
      </c>
    </row>
    <row r="107" ht="14.5" customHeight="1">
      <c r="A107" s="13" t="s">
        <v>45</v>
      </c>
      <c r="B107" s="13" t="s">
        <v>64</v>
      </c>
      <c r="C107" s="13" t="s">
        <v>65</v>
      </c>
      <c r="D107" s="13" t="s">
        <v>66</v>
      </c>
      <c r="E107" s="13" t="s">
        <v>67</v>
      </c>
      <c r="F107" s="13" t="s">
        <v>72</v>
      </c>
      <c r="G107" s="13" t="s">
        <v>73</v>
      </c>
      <c r="H107" s="13" t="s">
        <v>54</v>
      </c>
      <c r="I107" s="14" t="n">
        <v>0</v>
      </c>
      <c r="J107" s="14" t="n">
        <v>2768</v>
      </c>
      <c r="K107" s="15" t="n">
        <v>22325.7</v>
      </c>
    </row>
    <row r="108" ht="14.5" customHeight="1">
      <c r="A108" s="13" t="s">
        <v>45</v>
      </c>
      <c r="B108" s="13" t="s">
        <v>64</v>
      </c>
      <c r="C108" s="13" t="s">
        <v>65</v>
      </c>
      <c r="D108" s="13" t="s">
        <v>66</v>
      </c>
      <c r="E108" s="13" t="s">
        <v>67</v>
      </c>
      <c r="F108" s="13" t="s">
        <v>74</v>
      </c>
      <c r="G108" s="13" t="s">
        <v>75</v>
      </c>
      <c r="H108" s="13" t="s">
        <v>53</v>
      </c>
      <c r="I108" s="14" t="n">
        <v>401869</v>
      </c>
      <c r="J108" s="14" t="n">
        <v>1261771</v>
      </c>
      <c r="K108" s="15" t="n">
        <v>26285611.13</v>
      </c>
    </row>
    <row r="109" ht="14.5" customHeight="1">
      <c r="A109" s="13" t="s">
        <v>45</v>
      </c>
      <c r="B109" s="13" t="s">
        <v>64</v>
      </c>
      <c r="C109" s="13" t="s">
        <v>65</v>
      </c>
      <c r="D109" s="13" t="s">
        <v>66</v>
      </c>
      <c r="E109" s="13" t="s">
        <v>67</v>
      </c>
      <c r="F109" s="13" t="s">
        <v>74</v>
      </c>
      <c r="G109" s="13" t="s">
        <v>75</v>
      </c>
      <c r="H109" s="13" t="s">
        <v>54</v>
      </c>
      <c r="I109" s="14" t="n">
        <v>0</v>
      </c>
      <c r="J109" s="14" t="n">
        <v>28142</v>
      </c>
      <c r="K109" s="15" t="n">
        <v>657195.65</v>
      </c>
    </row>
    <row r="110" ht="14.5" customHeight="1">
      <c r="A110" s="13" t="s">
        <v>45</v>
      </c>
      <c r="B110" s="13" t="s">
        <v>64</v>
      </c>
      <c r="C110" s="13" t="s">
        <v>65</v>
      </c>
      <c r="D110" s="13" t="s">
        <v>66</v>
      </c>
      <c r="E110" s="13" t="s">
        <v>67</v>
      </c>
      <c r="F110" s="13" t="s">
        <v>76</v>
      </c>
      <c r="G110" s="13" t="s">
        <v>77</v>
      </c>
      <c r="H110" s="13" t="s">
        <v>53</v>
      </c>
      <c r="I110" s="14" t="n">
        <v>48059</v>
      </c>
      <c r="J110" s="14" t="n">
        <v>181535</v>
      </c>
      <c r="K110" s="15" t="n">
        <v>723106.35</v>
      </c>
    </row>
    <row r="111" ht="14.5" customHeight="1">
      <c r="A111" s="13" t="s">
        <v>45</v>
      </c>
      <c r="B111" s="13" t="s">
        <v>64</v>
      </c>
      <c r="C111" s="13" t="s">
        <v>65</v>
      </c>
      <c r="D111" s="13" t="s">
        <v>66</v>
      </c>
      <c r="E111" s="13" t="s">
        <v>67</v>
      </c>
      <c r="F111" s="13" t="s">
        <v>76</v>
      </c>
      <c r="G111" s="13" t="s">
        <v>77</v>
      </c>
      <c r="H111" s="13" t="s">
        <v>54</v>
      </c>
      <c r="I111" s="14" t="n">
        <v>0</v>
      </c>
      <c r="J111" s="14" t="n">
        <v>3021</v>
      </c>
      <c r="K111" s="15" t="n">
        <v>13270.26</v>
      </c>
    </row>
    <row r="112" ht="14.5" customHeight="1">
      <c r="A112" s="13" t="s">
        <v>45</v>
      </c>
      <c r="B112" s="13" t="s">
        <v>64</v>
      </c>
      <c r="C112" s="13" t="s">
        <v>65</v>
      </c>
      <c r="D112" s="13" t="s">
        <v>66</v>
      </c>
      <c r="E112" s="13" t="s">
        <v>67</v>
      </c>
      <c r="F112" s="13" t="s">
        <v>78</v>
      </c>
      <c r="G112" s="13" t="s">
        <v>79</v>
      </c>
      <c r="H112" s="13" t="s">
        <v>53</v>
      </c>
      <c r="I112" s="14" t="n">
        <v>12106</v>
      </c>
      <c r="J112" s="14" t="n">
        <v>31339</v>
      </c>
      <c r="K112" s="15" t="n">
        <v>226206.84</v>
      </c>
    </row>
    <row r="113" ht="14.5" customHeight="1">
      <c r="A113" s="13" t="s">
        <v>45</v>
      </c>
      <c r="B113" s="13" t="s">
        <v>64</v>
      </c>
      <c r="C113" s="13" t="s">
        <v>65</v>
      </c>
      <c r="D113" s="13" t="s">
        <v>66</v>
      </c>
      <c r="E113" s="13" t="s">
        <v>67</v>
      </c>
      <c r="F113" s="13" t="s">
        <v>78</v>
      </c>
      <c r="G113" s="13" t="s">
        <v>79</v>
      </c>
      <c r="H113" s="13" t="s">
        <v>54</v>
      </c>
      <c r="I113" s="14" t="n">
        <v>0</v>
      </c>
      <c r="J113" s="14" t="n">
        <v>626</v>
      </c>
      <c r="K113" s="15" t="n">
        <v>4790.37</v>
      </c>
    </row>
    <row r="114" ht="14.5" customHeight="1">
      <c r="A114" s="13" t="s">
        <v>45</v>
      </c>
      <c r="B114" s="13" t="s">
        <v>64</v>
      </c>
      <c r="C114" s="13" t="s">
        <v>65</v>
      </c>
      <c r="D114" s="13" t="s">
        <v>66</v>
      </c>
      <c r="E114" s="13" t="s">
        <v>67</v>
      </c>
      <c r="F114" s="13" t="s">
        <v>80</v>
      </c>
      <c r="G114" s="13" t="s">
        <v>81</v>
      </c>
      <c r="H114" s="13" t="s">
        <v>53</v>
      </c>
      <c r="I114" s="14" t="n">
        <v>42407</v>
      </c>
      <c r="J114" s="14" t="n">
        <v>189524</v>
      </c>
      <c r="K114" s="15" t="n">
        <v>3734662.45</v>
      </c>
    </row>
    <row r="115" ht="14.5" customHeight="1">
      <c r="A115" s="13" t="s">
        <v>45</v>
      </c>
      <c r="B115" s="13" t="s">
        <v>64</v>
      </c>
      <c r="C115" s="13" t="s">
        <v>65</v>
      </c>
      <c r="D115" s="13" t="s">
        <v>66</v>
      </c>
      <c r="E115" s="13" t="s">
        <v>67</v>
      </c>
      <c r="F115" s="13" t="s">
        <v>80</v>
      </c>
      <c r="G115" s="13" t="s">
        <v>81</v>
      </c>
      <c r="H115" s="13" t="s">
        <v>54</v>
      </c>
      <c r="I115" s="14" t="n">
        <v>0</v>
      </c>
      <c r="J115" s="14" t="n">
        <v>3451</v>
      </c>
      <c r="K115" s="15" t="n">
        <v>74750.92</v>
      </c>
    </row>
    <row r="116" ht="14.5" customHeight="1">
      <c r="A116" s="13" t="s">
        <v>45</v>
      </c>
      <c r="B116" s="13" t="s">
        <v>64</v>
      </c>
      <c r="C116" s="13" t="s">
        <v>65</v>
      </c>
      <c r="D116" s="13" t="s">
        <v>66</v>
      </c>
      <c r="E116" s="13" t="s">
        <v>67</v>
      </c>
      <c r="F116" s="13" t="s">
        <v>82</v>
      </c>
      <c r="G116" s="13" t="s">
        <v>83</v>
      </c>
      <c r="H116" s="13" t="s">
        <v>53</v>
      </c>
      <c r="I116" s="14" t="n">
        <v>11072</v>
      </c>
      <c r="J116" s="14" t="n">
        <v>19312</v>
      </c>
      <c r="K116" s="15" t="n">
        <v>138329.37</v>
      </c>
    </row>
    <row r="117" ht="14.5" customHeight="1">
      <c r="A117" s="13" t="s">
        <v>45</v>
      </c>
      <c r="B117" s="13" t="s">
        <v>64</v>
      </c>
      <c r="C117" s="13" t="s">
        <v>65</v>
      </c>
      <c r="D117" s="13" t="s">
        <v>66</v>
      </c>
      <c r="E117" s="13" t="s">
        <v>67</v>
      </c>
      <c r="F117" s="13" t="s">
        <v>82</v>
      </c>
      <c r="G117" s="13" t="s">
        <v>83</v>
      </c>
      <c r="H117" s="13" t="s">
        <v>54</v>
      </c>
      <c r="I117" s="14" t="n">
        <v>0</v>
      </c>
      <c r="J117" s="14" t="n">
        <v>570</v>
      </c>
      <c r="K117" s="15" t="n">
        <v>3809.71</v>
      </c>
    </row>
    <row r="118" ht="14.5" customHeight="1">
      <c r="A118" s="13" t="s">
        <v>45</v>
      </c>
      <c r="B118" s="13" t="s">
        <v>64</v>
      </c>
      <c r="C118" s="13" t="s">
        <v>65</v>
      </c>
      <c r="D118" s="13" t="s">
        <v>66</v>
      </c>
      <c r="E118" s="13" t="s">
        <v>67</v>
      </c>
      <c r="F118" s="13" t="s">
        <v>84</v>
      </c>
      <c r="G118" s="13" t="s">
        <v>85</v>
      </c>
      <c r="H118" s="13" t="s">
        <v>53</v>
      </c>
      <c r="I118" s="14" t="n">
        <v>79239</v>
      </c>
      <c r="J118" s="14" t="n">
        <v>219066</v>
      </c>
      <c r="K118" s="15" t="n">
        <v>2450494.33</v>
      </c>
    </row>
    <row r="119" ht="14.5" customHeight="1">
      <c r="A119" s="13" t="s">
        <v>45</v>
      </c>
      <c r="B119" s="13" t="s">
        <v>64</v>
      </c>
      <c r="C119" s="13" t="s">
        <v>65</v>
      </c>
      <c r="D119" s="13" t="s">
        <v>66</v>
      </c>
      <c r="E119" s="13" t="s">
        <v>67</v>
      </c>
      <c r="F119" s="13" t="s">
        <v>84</v>
      </c>
      <c r="G119" s="13" t="s">
        <v>85</v>
      </c>
      <c r="H119" s="13" t="s">
        <v>54</v>
      </c>
      <c r="I119" s="14" t="n">
        <v>0</v>
      </c>
      <c r="J119" s="14" t="n">
        <v>5089</v>
      </c>
      <c r="K119" s="15" t="n">
        <v>62821.7</v>
      </c>
    </row>
    <row r="120" ht="14.5" customHeight="1">
      <c r="A120" s="13" t="s">
        <v>45</v>
      </c>
      <c r="B120" s="13" t="s">
        <v>64</v>
      </c>
      <c r="C120" s="13" t="s">
        <v>65</v>
      </c>
      <c r="D120" s="13" t="s">
        <v>99</v>
      </c>
      <c r="E120" s="13" t="s">
        <v>100</v>
      </c>
      <c r="F120" s="13" t="s">
        <v>101</v>
      </c>
      <c r="G120" s="13" t="s">
        <v>102</v>
      </c>
      <c r="H120" s="13" t="s">
        <v>53</v>
      </c>
      <c r="I120" s="14" t="n">
        <v>237</v>
      </c>
      <c r="J120" s="14" t="n">
        <v>475</v>
      </c>
      <c r="K120" s="15" t="n">
        <v>8749.9</v>
      </c>
    </row>
    <row r="121" ht="14.5" customHeight="1">
      <c r="A121" s="13" t="s">
        <v>45</v>
      </c>
      <c r="B121" s="13" t="s">
        <v>64</v>
      </c>
      <c r="C121" s="13" t="s">
        <v>65</v>
      </c>
      <c r="D121" s="13" t="s">
        <v>99</v>
      </c>
      <c r="E121" s="13" t="s">
        <v>100</v>
      </c>
      <c r="F121" s="13" t="s">
        <v>101</v>
      </c>
      <c r="G121" s="13" t="s">
        <v>102</v>
      </c>
      <c r="H121" s="13" t="s">
        <v>54</v>
      </c>
      <c r="I121" s="14" t="n">
        <v>0</v>
      </c>
      <c r="J121" s="14" t="n">
        <v>42</v>
      </c>
      <c r="K121" s="15" t="n">
        <v>1104.41</v>
      </c>
    </row>
    <row r="122" ht="14.5" customHeight="1">
      <c r="A122" s="13" t="s">
        <v>45</v>
      </c>
      <c r="B122" s="13" t="s">
        <v>86</v>
      </c>
      <c r="C122" s="13" t="s">
        <v>87</v>
      </c>
      <c r="D122" s="13" t="s">
        <v>88</v>
      </c>
      <c r="E122" s="13" t="s">
        <v>89</v>
      </c>
      <c r="F122" s="13" t="s">
        <v>90</v>
      </c>
      <c r="G122" s="13" t="s">
        <v>91</v>
      </c>
      <c r="H122" s="13" t="s">
        <v>53</v>
      </c>
      <c r="I122" s="14" t="n">
        <v>247725</v>
      </c>
      <c r="J122" s="14" t="n">
        <v>649009</v>
      </c>
      <c r="K122" s="15" t="n">
        <v>9202712</v>
      </c>
    </row>
    <row r="123" ht="14.5" customHeight="1">
      <c r="A123" s="13" t="s">
        <v>45</v>
      </c>
      <c r="B123" s="13" t="s">
        <v>86</v>
      </c>
      <c r="C123" s="13" t="s">
        <v>87</v>
      </c>
      <c r="D123" s="13" t="s">
        <v>88</v>
      </c>
      <c r="E123" s="13" t="s">
        <v>89</v>
      </c>
      <c r="F123" s="13" t="s">
        <v>90</v>
      </c>
      <c r="G123" s="13" t="s">
        <v>91</v>
      </c>
      <c r="H123" s="13" t="s">
        <v>54</v>
      </c>
      <c r="I123" s="14" t="n">
        <v>0</v>
      </c>
      <c r="J123" s="14" t="n">
        <v>12901</v>
      </c>
      <c r="K123" s="15" t="n">
        <v>181582.72</v>
      </c>
    </row>
    <row r="124" ht="14.5" customHeight="1">
      <c r="A124" s="13" t="s">
        <v>45</v>
      </c>
      <c r="B124" s="13" t="s">
        <v>86</v>
      </c>
      <c r="C124" s="13" t="s">
        <v>87</v>
      </c>
      <c r="D124" s="13" t="s">
        <v>88</v>
      </c>
      <c r="E124" s="13" t="s">
        <v>89</v>
      </c>
      <c r="F124" s="13" t="s">
        <v>68</v>
      </c>
      <c r="G124" s="13" t="s">
        <v>92</v>
      </c>
      <c r="H124" s="13" t="s">
        <v>53</v>
      </c>
      <c r="I124" s="14" t="n">
        <v>369283</v>
      </c>
      <c r="J124" s="14" t="n">
        <v>1033548</v>
      </c>
      <c r="K124" s="15" t="n">
        <v>17236692.81</v>
      </c>
    </row>
    <row r="125" ht="14.5" customHeight="1">
      <c r="A125" s="13" t="s">
        <v>45</v>
      </c>
      <c r="B125" s="13" t="s">
        <v>86</v>
      </c>
      <c r="C125" s="13" t="s">
        <v>87</v>
      </c>
      <c r="D125" s="13" t="s">
        <v>88</v>
      </c>
      <c r="E125" s="13" t="s">
        <v>89</v>
      </c>
      <c r="F125" s="13" t="s">
        <v>68</v>
      </c>
      <c r="G125" s="13" t="s">
        <v>92</v>
      </c>
      <c r="H125" s="13" t="s">
        <v>54</v>
      </c>
      <c r="I125" s="14" t="n">
        <v>0</v>
      </c>
      <c r="J125" s="14" t="n">
        <v>19944</v>
      </c>
      <c r="K125" s="15" t="n">
        <v>347184.39</v>
      </c>
    </row>
    <row r="126" ht="14.5" customHeight="1">
      <c r="A126" s="13" t="s">
        <v>45</v>
      </c>
      <c r="B126" s="13" t="s">
        <v>93</v>
      </c>
      <c r="C126" s="13" t="s">
        <v>94</v>
      </c>
      <c r="D126" s="13" t="s">
        <v>95</v>
      </c>
      <c r="E126" s="13" t="s">
        <v>96</v>
      </c>
      <c r="F126" s="13" t="s">
        <v>97</v>
      </c>
      <c r="G126" s="13" t="s">
        <v>98</v>
      </c>
      <c r="H126" s="13" t="s">
        <v>53</v>
      </c>
      <c r="I126" s="14" t="n">
        <v>117502</v>
      </c>
      <c r="J126" s="14" t="n">
        <v>122501</v>
      </c>
      <c r="K126" s="15" t="n">
        <v>10844768</v>
      </c>
    </row>
    <row r="127" ht="14.5" customHeight="1">
      <c r="A127" s="13" t="s">
        <v>45</v>
      </c>
      <c r="B127" s="13" t="s">
        <v>93</v>
      </c>
      <c r="C127" s="13" t="s">
        <v>94</v>
      </c>
      <c r="D127" s="13" t="s">
        <v>95</v>
      </c>
      <c r="E127" s="13" t="s">
        <v>96</v>
      </c>
      <c r="F127" s="13" t="s">
        <v>97</v>
      </c>
      <c r="G127" s="13" t="s">
        <v>98</v>
      </c>
      <c r="H127" s="13" t="s">
        <v>54</v>
      </c>
      <c r="I127" s="14" t="n">
        <v>0</v>
      </c>
      <c r="J127" s="14" t="n">
        <v>5856</v>
      </c>
      <c r="K127" s="15" t="n">
        <v>518408</v>
      </c>
    </row>
    <row r="128" ht="14.5" customHeight="1">
      <c r="A128" s="13" t="s">
        <v>46</v>
      </c>
      <c r="B128" s="13" t="s">
        <v>64</v>
      </c>
      <c r="C128" s="13" t="s">
        <v>65</v>
      </c>
      <c r="D128" s="13" t="s">
        <v>66</v>
      </c>
      <c r="E128" s="13" t="s">
        <v>67</v>
      </c>
      <c r="F128" s="13" t="s">
        <v>68</v>
      </c>
      <c r="G128" s="13" t="s">
        <v>69</v>
      </c>
      <c r="H128" s="13" t="s">
        <v>53</v>
      </c>
      <c r="I128" s="14" t="n">
        <v>363497</v>
      </c>
      <c r="J128" s="14" t="n">
        <v>1505012</v>
      </c>
      <c r="K128" s="15" t="n">
        <v>14649436.46</v>
      </c>
    </row>
    <row r="129" ht="14.5" customHeight="1">
      <c r="A129" s="13" t="s">
        <v>46</v>
      </c>
      <c r="B129" s="13" t="s">
        <v>64</v>
      </c>
      <c r="C129" s="13" t="s">
        <v>65</v>
      </c>
      <c r="D129" s="13" t="s">
        <v>66</v>
      </c>
      <c r="E129" s="13" t="s">
        <v>67</v>
      </c>
      <c r="F129" s="13" t="s">
        <v>68</v>
      </c>
      <c r="G129" s="13" t="s">
        <v>69</v>
      </c>
      <c r="H129" s="13" t="s">
        <v>54</v>
      </c>
      <c r="I129" s="14" t="n">
        <v>0</v>
      </c>
      <c r="J129" s="14" t="n">
        <v>12543</v>
      </c>
      <c r="K129" s="15" t="n">
        <v>120975.63</v>
      </c>
    </row>
    <row r="130" ht="14.5" customHeight="1">
      <c r="A130" s="13" t="s">
        <v>46</v>
      </c>
      <c r="B130" s="13" t="s">
        <v>64</v>
      </c>
      <c r="C130" s="13" t="s">
        <v>65</v>
      </c>
      <c r="D130" s="13" t="s">
        <v>66</v>
      </c>
      <c r="E130" s="13" t="s">
        <v>67</v>
      </c>
      <c r="F130" s="13" t="s">
        <v>70</v>
      </c>
      <c r="G130" s="13" t="s">
        <v>71</v>
      </c>
      <c r="H130" s="13" t="s">
        <v>53</v>
      </c>
      <c r="I130" s="14" t="n">
        <v>3078</v>
      </c>
      <c r="J130" s="14" t="n">
        <v>8642</v>
      </c>
      <c r="K130" s="15" t="n">
        <v>106389.8</v>
      </c>
    </row>
    <row r="131" ht="14.5" customHeight="1">
      <c r="A131" s="13" t="s">
        <v>46</v>
      </c>
      <c r="B131" s="13" t="s">
        <v>64</v>
      </c>
      <c r="C131" s="13" t="s">
        <v>65</v>
      </c>
      <c r="D131" s="13" t="s">
        <v>66</v>
      </c>
      <c r="E131" s="13" t="s">
        <v>67</v>
      </c>
      <c r="F131" s="13" t="s">
        <v>70</v>
      </c>
      <c r="G131" s="13" t="s">
        <v>71</v>
      </c>
      <c r="H131" s="13" t="s">
        <v>54</v>
      </c>
      <c r="I131" s="14" t="n">
        <v>0</v>
      </c>
      <c r="J131" s="14" t="n">
        <v>72</v>
      </c>
      <c r="K131" s="15" t="n">
        <v>987.9</v>
      </c>
    </row>
    <row r="132" ht="14.5" customHeight="1">
      <c r="A132" s="13" t="s">
        <v>46</v>
      </c>
      <c r="B132" s="13" t="s">
        <v>64</v>
      </c>
      <c r="C132" s="13" t="s">
        <v>65</v>
      </c>
      <c r="D132" s="13" t="s">
        <v>66</v>
      </c>
      <c r="E132" s="13" t="s">
        <v>67</v>
      </c>
      <c r="F132" s="13" t="s">
        <v>72</v>
      </c>
      <c r="G132" s="13" t="s">
        <v>73</v>
      </c>
      <c r="H132" s="13" t="s">
        <v>53</v>
      </c>
      <c r="I132" s="14" t="n">
        <v>32972</v>
      </c>
      <c r="J132" s="14" t="n">
        <v>137044</v>
      </c>
      <c r="K132" s="15" t="n">
        <v>1015051.4</v>
      </c>
    </row>
    <row r="133" ht="14.5" customHeight="1">
      <c r="A133" s="13" t="s">
        <v>46</v>
      </c>
      <c r="B133" s="13" t="s">
        <v>64</v>
      </c>
      <c r="C133" s="13" t="s">
        <v>65</v>
      </c>
      <c r="D133" s="13" t="s">
        <v>66</v>
      </c>
      <c r="E133" s="13" t="s">
        <v>67</v>
      </c>
      <c r="F133" s="13" t="s">
        <v>72</v>
      </c>
      <c r="G133" s="13" t="s">
        <v>73</v>
      </c>
      <c r="H133" s="13" t="s">
        <v>54</v>
      </c>
      <c r="I133" s="14" t="n">
        <v>0</v>
      </c>
      <c r="J133" s="14" t="n">
        <v>1080</v>
      </c>
      <c r="K133" s="15" t="n">
        <v>7331.93</v>
      </c>
    </row>
    <row r="134" ht="14.5" customHeight="1">
      <c r="A134" s="13" t="s">
        <v>46</v>
      </c>
      <c r="B134" s="13" t="s">
        <v>64</v>
      </c>
      <c r="C134" s="13" t="s">
        <v>65</v>
      </c>
      <c r="D134" s="13" t="s">
        <v>66</v>
      </c>
      <c r="E134" s="13" t="s">
        <v>67</v>
      </c>
      <c r="F134" s="13" t="s">
        <v>74</v>
      </c>
      <c r="G134" s="13" t="s">
        <v>75</v>
      </c>
      <c r="H134" s="13" t="s">
        <v>53</v>
      </c>
      <c r="I134" s="14" t="n">
        <v>367668</v>
      </c>
      <c r="J134" s="14" t="n">
        <v>1178137</v>
      </c>
      <c r="K134" s="15" t="n">
        <v>24942421.65</v>
      </c>
    </row>
    <row r="135" ht="14.5" customHeight="1">
      <c r="A135" s="13" t="s">
        <v>46</v>
      </c>
      <c r="B135" s="13" t="s">
        <v>64</v>
      </c>
      <c r="C135" s="13" t="s">
        <v>65</v>
      </c>
      <c r="D135" s="13" t="s">
        <v>66</v>
      </c>
      <c r="E135" s="13" t="s">
        <v>67</v>
      </c>
      <c r="F135" s="13" t="s">
        <v>74</v>
      </c>
      <c r="G135" s="13" t="s">
        <v>75</v>
      </c>
      <c r="H135" s="13" t="s">
        <v>54</v>
      </c>
      <c r="I135" s="14" t="n">
        <v>0</v>
      </c>
      <c r="J135" s="14" t="n">
        <v>8432</v>
      </c>
      <c r="K135" s="15" t="n">
        <v>188615.32</v>
      </c>
    </row>
    <row r="136" ht="14.5" customHeight="1">
      <c r="A136" s="13" t="s">
        <v>46</v>
      </c>
      <c r="B136" s="13" t="s">
        <v>64</v>
      </c>
      <c r="C136" s="13" t="s">
        <v>65</v>
      </c>
      <c r="D136" s="13" t="s">
        <v>66</v>
      </c>
      <c r="E136" s="13" t="s">
        <v>67</v>
      </c>
      <c r="F136" s="13" t="s">
        <v>76</v>
      </c>
      <c r="G136" s="13" t="s">
        <v>77</v>
      </c>
      <c r="H136" s="13" t="s">
        <v>53</v>
      </c>
      <c r="I136" s="14" t="n">
        <v>40811</v>
      </c>
      <c r="J136" s="14" t="n">
        <v>162820</v>
      </c>
      <c r="K136" s="15" t="n">
        <v>625772.12</v>
      </c>
    </row>
    <row r="137" ht="14.5" customHeight="1">
      <c r="A137" s="13" t="s">
        <v>46</v>
      </c>
      <c r="B137" s="13" t="s">
        <v>64</v>
      </c>
      <c r="C137" s="13" t="s">
        <v>65</v>
      </c>
      <c r="D137" s="13" t="s">
        <v>66</v>
      </c>
      <c r="E137" s="13" t="s">
        <v>67</v>
      </c>
      <c r="F137" s="13" t="s">
        <v>76</v>
      </c>
      <c r="G137" s="13" t="s">
        <v>77</v>
      </c>
      <c r="H137" s="13" t="s">
        <v>54</v>
      </c>
      <c r="I137" s="14" t="n">
        <v>0</v>
      </c>
      <c r="J137" s="14" t="n">
        <v>1168</v>
      </c>
      <c r="K137" s="15" t="n">
        <v>4156.84</v>
      </c>
    </row>
    <row r="138" ht="14.5" customHeight="1">
      <c r="A138" s="13" t="s">
        <v>46</v>
      </c>
      <c r="B138" s="13" t="s">
        <v>64</v>
      </c>
      <c r="C138" s="13" t="s">
        <v>65</v>
      </c>
      <c r="D138" s="13" t="s">
        <v>66</v>
      </c>
      <c r="E138" s="13" t="s">
        <v>67</v>
      </c>
      <c r="F138" s="13" t="s">
        <v>78</v>
      </c>
      <c r="G138" s="13" t="s">
        <v>79</v>
      </c>
      <c r="H138" s="13" t="s">
        <v>53</v>
      </c>
      <c r="I138" s="14" t="n">
        <v>10141</v>
      </c>
      <c r="J138" s="14" t="n">
        <v>29734</v>
      </c>
      <c r="K138" s="15" t="n">
        <v>210576.47</v>
      </c>
    </row>
    <row r="139" ht="14.5" customHeight="1">
      <c r="A139" s="13" t="s">
        <v>46</v>
      </c>
      <c r="B139" s="13" t="s">
        <v>64</v>
      </c>
      <c r="C139" s="13" t="s">
        <v>65</v>
      </c>
      <c r="D139" s="13" t="s">
        <v>66</v>
      </c>
      <c r="E139" s="13" t="s">
        <v>67</v>
      </c>
      <c r="F139" s="13" t="s">
        <v>78</v>
      </c>
      <c r="G139" s="13" t="s">
        <v>79</v>
      </c>
      <c r="H139" s="13" t="s">
        <v>54</v>
      </c>
      <c r="I139" s="14" t="n">
        <v>0</v>
      </c>
      <c r="J139" s="14" t="n">
        <v>170</v>
      </c>
      <c r="K139" s="15" t="n">
        <v>1220.84</v>
      </c>
    </row>
    <row r="140" ht="14.5" customHeight="1">
      <c r="A140" s="13" t="s">
        <v>46</v>
      </c>
      <c r="B140" s="13" t="s">
        <v>64</v>
      </c>
      <c r="C140" s="13" t="s">
        <v>65</v>
      </c>
      <c r="D140" s="13" t="s">
        <v>66</v>
      </c>
      <c r="E140" s="13" t="s">
        <v>67</v>
      </c>
      <c r="F140" s="13" t="s">
        <v>80</v>
      </c>
      <c r="G140" s="13" t="s">
        <v>81</v>
      </c>
      <c r="H140" s="13" t="s">
        <v>53</v>
      </c>
      <c r="I140" s="14" t="n">
        <v>38470</v>
      </c>
      <c r="J140" s="14" t="n">
        <v>183982</v>
      </c>
      <c r="K140" s="15" t="n">
        <v>2840510.4</v>
      </c>
    </row>
    <row r="141" ht="14.5" customHeight="1">
      <c r="A141" s="13" t="s">
        <v>46</v>
      </c>
      <c r="B141" s="13" t="s">
        <v>64</v>
      </c>
      <c r="C141" s="13" t="s">
        <v>65</v>
      </c>
      <c r="D141" s="13" t="s">
        <v>66</v>
      </c>
      <c r="E141" s="13" t="s">
        <v>67</v>
      </c>
      <c r="F141" s="13" t="s">
        <v>80</v>
      </c>
      <c r="G141" s="13" t="s">
        <v>81</v>
      </c>
      <c r="H141" s="13" t="s">
        <v>54</v>
      </c>
      <c r="I141" s="14" t="n">
        <v>0</v>
      </c>
      <c r="J141" s="14" t="n">
        <v>1949</v>
      </c>
      <c r="K141" s="15" t="n">
        <v>28195.81</v>
      </c>
    </row>
    <row r="142" ht="14.5" customHeight="1">
      <c r="A142" s="13" t="s">
        <v>46</v>
      </c>
      <c r="B142" s="13" t="s">
        <v>64</v>
      </c>
      <c r="C142" s="13" t="s">
        <v>65</v>
      </c>
      <c r="D142" s="13" t="s">
        <v>66</v>
      </c>
      <c r="E142" s="13" t="s">
        <v>67</v>
      </c>
      <c r="F142" s="13" t="s">
        <v>82</v>
      </c>
      <c r="G142" s="13" t="s">
        <v>83</v>
      </c>
      <c r="H142" s="13" t="s">
        <v>53</v>
      </c>
      <c r="I142" s="14" t="n">
        <v>8818</v>
      </c>
      <c r="J142" s="14" t="n">
        <v>18640</v>
      </c>
      <c r="K142" s="15" t="n">
        <v>133881.11</v>
      </c>
    </row>
    <row r="143" ht="14.5" customHeight="1">
      <c r="A143" s="13" t="s">
        <v>46</v>
      </c>
      <c r="B143" s="13" t="s">
        <v>64</v>
      </c>
      <c r="C143" s="13" t="s">
        <v>65</v>
      </c>
      <c r="D143" s="13" t="s">
        <v>66</v>
      </c>
      <c r="E143" s="13" t="s">
        <v>67</v>
      </c>
      <c r="F143" s="13" t="s">
        <v>82</v>
      </c>
      <c r="G143" s="13" t="s">
        <v>83</v>
      </c>
      <c r="H143" s="13" t="s">
        <v>54</v>
      </c>
      <c r="I143" s="14" t="n">
        <v>0</v>
      </c>
      <c r="J143" s="14" t="n">
        <v>170</v>
      </c>
      <c r="K143" s="15" t="n">
        <v>1114.48</v>
      </c>
    </row>
    <row r="144" ht="14.5" customHeight="1">
      <c r="A144" s="13" t="s">
        <v>46</v>
      </c>
      <c r="B144" s="13" t="s">
        <v>64</v>
      </c>
      <c r="C144" s="13" t="s">
        <v>65</v>
      </c>
      <c r="D144" s="13" t="s">
        <v>66</v>
      </c>
      <c r="E144" s="13" t="s">
        <v>67</v>
      </c>
      <c r="F144" s="13" t="s">
        <v>84</v>
      </c>
      <c r="G144" s="13" t="s">
        <v>85</v>
      </c>
      <c r="H144" s="13" t="s">
        <v>53</v>
      </c>
      <c r="I144" s="14" t="n">
        <v>111282</v>
      </c>
      <c r="J144" s="14" t="n">
        <v>374396</v>
      </c>
      <c r="K144" s="15" t="n">
        <v>4191261.02</v>
      </c>
    </row>
    <row r="145" ht="14.5" customHeight="1">
      <c r="A145" s="13" t="s">
        <v>46</v>
      </c>
      <c r="B145" s="13" t="s">
        <v>64</v>
      </c>
      <c r="C145" s="13" t="s">
        <v>65</v>
      </c>
      <c r="D145" s="13" t="s">
        <v>66</v>
      </c>
      <c r="E145" s="13" t="s">
        <v>67</v>
      </c>
      <c r="F145" s="13" t="s">
        <v>84</v>
      </c>
      <c r="G145" s="13" t="s">
        <v>85</v>
      </c>
      <c r="H145" s="13" t="s">
        <v>54</v>
      </c>
      <c r="I145" s="14" t="n">
        <v>0</v>
      </c>
      <c r="J145" s="14" t="n">
        <v>3291</v>
      </c>
      <c r="K145" s="15" t="n">
        <v>34135.01</v>
      </c>
    </row>
    <row r="146" ht="14.5" customHeight="1">
      <c r="A146" s="13" t="s">
        <v>46</v>
      </c>
      <c r="B146" s="13" t="s">
        <v>64</v>
      </c>
      <c r="C146" s="13" t="s">
        <v>65</v>
      </c>
      <c r="D146" s="13" t="s">
        <v>99</v>
      </c>
      <c r="E146" s="13" t="s">
        <v>100</v>
      </c>
      <c r="F146" s="13" t="s">
        <v>101</v>
      </c>
      <c r="G146" s="13" t="s">
        <v>102</v>
      </c>
      <c r="H146" s="13" t="s">
        <v>53</v>
      </c>
      <c r="I146" s="14" t="n">
        <v>421</v>
      </c>
      <c r="J146" s="14" t="n">
        <v>1397</v>
      </c>
      <c r="K146" s="15" t="n">
        <v>25325.17</v>
      </c>
    </row>
    <row r="147" ht="14.5" customHeight="1">
      <c r="A147" s="13" t="s">
        <v>46</v>
      </c>
      <c r="B147" s="13" t="s">
        <v>64</v>
      </c>
      <c r="C147" s="13" t="s">
        <v>65</v>
      </c>
      <c r="D147" s="13" t="s">
        <v>99</v>
      </c>
      <c r="E147" s="13" t="s">
        <v>100</v>
      </c>
      <c r="F147" s="13" t="s">
        <v>101</v>
      </c>
      <c r="G147" s="13" t="s">
        <v>102</v>
      </c>
      <c r="H147" s="13" t="s">
        <v>54</v>
      </c>
      <c r="I147" s="14" t="n">
        <v>0</v>
      </c>
      <c r="J147" s="14" t="n">
        <v>26</v>
      </c>
      <c r="K147" s="15" t="n">
        <v>782.2</v>
      </c>
    </row>
    <row r="148" ht="14.5" customHeight="1">
      <c r="A148" s="13" t="s">
        <v>46</v>
      </c>
      <c r="B148" s="13" t="s">
        <v>86</v>
      </c>
      <c r="C148" s="13" t="s">
        <v>87</v>
      </c>
      <c r="D148" s="13" t="s">
        <v>88</v>
      </c>
      <c r="E148" s="13" t="s">
        <v>89</v>
      </c>
      <c r="F148" s="13" t="s">
        <v>90</v>
      </c>
      <c r="G148" s="13" t="s">
        <v>91</v>
      </c>
      <c r="H148" s="13" t="s">
        <v>53</v>
      </c>
      <c r="I148" s="14" t="n">
        <v>235338</v>
      </c>
      <c r="J148" s="14" t="n">
        <v>655054</v>
      </c>
      <c r="K148" s="15" t="n">
        <v>8774286.31</v>
      </c>
    </row>
    <row r="149" ht="14.5" customHeight="1">
      <c r="A149" s="13" t="s">
        <v>46</v>
      </c>
      <c r="B149" s="13" t="s">
        <v>86</v>
      </c>
      <c r="C149" s="13" t="s">
        <v>87</v>
      </c>
      <c r="D149" s="13" t="s">
        <v>88</v>
      </c>
      <c r="E149" s="13" t="s">
        <v>89</v>
      </c>
      <c r="F149" s="13" t="s">
        <v>90</v>
      </c>
      <c r="G149" s="13" t="s">
        <v>91</v>
      </c>
      <c r="H149" s="13" t="s">
        <v>54</v>
      </c>
      <c r="I149" s="14" t="n">
        <v>0</v>
      </c>
      <c r="J149" s="14" t="n">
        <v>6137</v>
      </c>
      <c r="K149" s="15" t="n">
        <v>80460.96</v>
      </c>
    </row>
    <row r="150" ht="14.5" customHeight="1">
      <c r="A150" s="13" t="s">
        <v>46</v>
      </c>
      <c r="B150" s="13" t="s">
        <v>86</v>
      </c>
      <c r="C150" s="13" t="s">
        <v>87</v>
      </c>
      <c r="D150" s="13" t="s">
        <v>88</v>
      </c>
      <c r="E150" s="13" t="s">
        <v>89</v>
      </c>
      <c r="F150" s="13" t="s">
        <v>68</v>
      </c>
      <c r="G150" s="13" t="s">
        <v>92</v>
      </c>
      <c r="H150" s="13" t="s">
        <v>53</v>
      </c>
      <c r="I150" s="14" t="n">
        <v>348267</v>
      </c>
      <c r="J150" s="14" t="n">
        <v>1034418</v>
      </c>
      <c r="K150" s="15" t="n">
        <v>16971273.53</v>
      </c>
    </row>
    <row r="151" ht="14.5" customHeight="1">
      <c r="A151" s="13" t="s">
        <v>46</v>
      </c>
      <c r="B151" s="13" t="s">
        <v>86</v>
      </c>
      <c r="C151" s="13" t="s">
        <v>87</v>
      </c>
      <c r="D151" s="13" t="s">
        <v>88</v>
      </c>
      <c r="E151" s="13" t="s">
        <v>89</v>
      </c>
      <c r="F151" s="13" t="s">
        <v>68</v>
      </c>
      <c r="G151" s="13" t="s">
        <v>92</v>
      </c>
      <c r="H151" s="13" t="s">
        <v>54</v>
      </c>
      <c r="I151" s="14" t="n">
        <v>0</v>
      </c>
      <c r="J151" s="14" t="n">
        <v>9938</v>
      </c>
      <c r="K151" s="15" t="n">
        <v>161436.21</v>
      </c>
    </row>
    <row r="152" ht="14.5" customHeight="1">
      <c r="A152" s="13" t="s">
        <v>46</v>
      </c>
      <c r="B152" s="13" t="s">
        <v>93</v>
      </c>
      <c r="C152" s="13" t="s">
        <v>94</v>
      </c>
      <c r="D152" s="13" t="s">
        <v>95</v>
      </c>
      <c r="E152" s="13" t="s">
        <v>96</v>
      </c>
      <c r="F152" s="13" t="s">
        <v>97</v>
      </c>
      <c r="G152" s="13" t="s">
        <v>98</v>
      </c>
      <c r="H152" s="13" t="s">
        <v>53</v>
      </c>
      <c r="I152" s="14" t="n">
        <v>79352</v>
      </c>
      <c r="J152" s="14" t="n">
        <v>82695</v>
      </c>
      <c r="K152" s="15" t="n">
        <v>7321688</v>
      </c>
    </row>
    <row r="153" ht="14.5" customHeight="1">
      <c r="A153" s="13" t="s">
        <v>46</v>
      </c>
      <c r="B153" s="13" t="s">
        <v>93</v>
      </c>
      <c r="C153" s="13" t="s">
        <v>94</v>
      </c>
      <c r="D153" s="13" t="s">
        <v>95</v>
      </c>
      <c r="E153" s="13" t="s">
        <v>96</v>
      </c>
      <c r="F153" s="13" t="s">
        <v>97</v>
      </c>
      <c r="G153" s="13" t="s">
        <v>98</v>
      </c>
      <c r="H153" s="13" t="s">
        <v>54</v>
      </c>
      <c r="I153" s="14" t="n">
        <v>0</v>
      </c>
      <c r="J153" s="14" t="n">
        <v>3866</v>
      </c>
      <c r="K153" s="15" t="n">
        <v>342056</v>
      </c>
    </row>
    <row r="154" ht="14.5" customHeight="1">
      <c r="A154" s="13" t="s">
        <v>47</v>
      </c>
      <c r="B154" s="13" t="s">
        <v>64</v>
      </c>
      <c r="C154" s="13" t="s">
        <v>65</v>
      </c>
      <c r="D154" s="13" t="s">
        <v>66</v>
      </c>
      <c r="E154" s="13" t="s">
        <v>67</v>
      </c>
      <c r="F154" s="13" t="s">
        <v>68</v>
      </c>
      <c r="G154" s="13" t="s">
        <v>69</v>
      </c>
      <c r="H154" s="13" t="s">
        <v>53</v>
      </c>
      <c r="I154" s="14" t="n">
        <v>592795</v>
      </c>
      <c r="J154" s="14" t="n">
        <v>2286024</v>
      </c>
      <c r="K154" s="15" t="n">
        <v>22460761.86</v>
      </c>
    </row>
    <row r="155" ht="14.5" customHeight="1">
      <c r="A155" s="13" t="s">
        <v>47</v>
      </c>
      <c r="B155" s="13" t="s">
        <v>64</v>
      </c>
      <c r="C155" s="13" t="s">
        <v>65</v>
      </c>
      <c r="D155" s="13" t="s">
        <v>66</v>
      </c>
      <c r="E155" s="13" t="s">
        <v>67</v>
      </c>
      <c r="F155" s="13" t="s">
        <v>68</v>
      </c>
      <c r="G155" s="13" t="s">
        <v>69</v>
      </c>
      <c r="H155" s="13" t="s">
        <v>54</v>
      </c>
      <c r="I155" s="14" t="n">
        <v>0</v>
      </c>
      <c r="J155" s="14" t="n">
        <v>17859</v>
      </c>
      <c r="K155" s="15" t="n">
        <v>168554.74</v>
      </c>
    </row>
    <row r="156" ht="14.5" customHeight="1">
      <c r="A156" s="13" t="s">
        <v>47</v>
      </c>
      <c r="B156" s="13" t="s">
        <v>64</v>
      </c>
      <c r="C156" s="13" t="s">
        <v>65</v>
      </c>
      <c r="D156" s="13" t="s">
        <v>66</v>
      </c>
      <c r="E156" s="13" t="s">
        <v>67</v>
      </c>
      <c r="F156" s="13" t="s">
        <v>70</v>
      </c>
      <c r="G156" s="13" t="s">
        <v>71</v>
      </c>
      <c r="H156" s="13" t="s">
        <v>53</v>
      </c>
      <c r="I156" s="14" t="n">
        <v>2138</v>
      </c>
      <c r="J156" s="14" t="n">
        <v>6518</v>
      </c>
      <c r="K156" s="15" t="n">
        <v>79897.8</v>
      </c>
    </row>
    <row r="157" ht="14.5" customHeight="1">
      <c r="A157" s="13" t="s">
        <v>47</v>
      </c>
      <c r="B157" s="13" t="s">
        <v>64</v>
      </c>
      <c r="C157" s="13" t="s">
        <v>65</v>
      </c>
      <c r="D157" s="13" t="s">
        <v>66</v>
      </c>
      <c r="E157" s="13" t="s">
        <v>67</v>
      </c>
      <c r="F157" s="13" t="s">
        <v>70</v>
      </c>
      <c r="G157" s="13" t="s">
        <v>71</v>
      </c>
      <c r="H157" s="13" t="s">
        <v>54</v>
      </c>
      <c r="I157" s="14" t="n">
        <v>0</v>
      </c>
      <c r="J157" s="14" t="n">
        <v>38</v>
      </c>
      <c r="K157" s="15" t="n">
        <v>458.8</v>
      </c>
    </row>
    <row r="158" ht="14.5" customHeight="1">
      <c r="A158" s="13" t="s">
        <v>47</v>
      </c>
      <c r="B158" s="13" t="s">
        <v>64</v>
      </c>
      <c r="C158" s="13" t="s">
        <v>65</v>
      </c>
      <c r="D158" s="13" t="s">
        <v>66</v>
      </c>
      <c r="E158" s="13" t="s">
        <v>67</v>
      </c>
      <c r="F158" s="13" t="s">
        <v>72</v>
      </c>
      <c r="G158" s="13" t="s">
        <v>73</v>
      </c>
      <c r="H158" s="13" t="s">
        <v>53</v>
      </c>
      <c r="I158" s="14" t="n">
        <v>27351</v>
      </c>
      <c r="J158" s="14" t="n">
        <v>121609</v>
      </c>
      <c r="K158" s="15" t="n">
        <v>891870.56</v>
      </c>
    </row>
    <row r="159" ht="14.5" customHeight="1">
      <c r="A159" s="13" t="s">
        <v>47</v>
      </c>
      <c r="B159" s="13" t="s">
        <v>64</v>
      </c>
      <c r="C159" s="13" t="s">
        <v>65</v>
      </c>
      <c r="D159" s="13" t="s">
        <v>66</v>
      </c>
      <c r="E159" s="13" t="s">
        <v>67</v>
      </c>
      <c r="F159" s="13" t="s">
        <v>72</v>
      </c>
      <c r="G159" s="13" t="s">
        <v>73</v>
      </c>
      <c r="H159" s="13" t="s">
        <v>54</v>
      </c>
      <c r="I159" s="14" t="n">
        <v>0</v>
      </c>
      <c r="J159" s="14" t="n">
        <v>852</v>
      </c>
      <c r="K159" s="15" t="n">
        <v>6165.03</v>
      </c>
    </row>
    <row r="160" ht="14.5" customHeight="1">
      <c r="A160" s="13" t="s">
        <v>47</v>
      </c>
      <c r="B160" s="13" t="s">
        <v>64</v>
      </c>
      <c r="C160" s="13" t="s">
        <v>65</v>
      </c>
      <c r="D160" s="13" t="s">
        <v>66</v>
      </c>
      <c r="E160" s="13" t="s">
        <v>67</v>
      </c>
      <c r="F160" s="13" t="s">
        <v>74</v>
      </c>
      <c r="G160" s="13" t="s">
        <v>75</v>
      </c>
      <c r="H160" s="13" t="s">
        <v>53</v>
      </c>
      <c r="I160" s="14" t="n">
        <v>519784</v>
      </c>
      <c r="J160" s="14" t="n">
        <v>1629659</v>
      </c>
      <c r="K160" s="15" t="n">
        <v>38384542.9</v>
      </c>
    </row>
    <row r="161" ht="14.5" customHeight="1">
      <c r="A161" s="13" t="s">
        <v>47</v>
      </c>
      <c r="B161" s="13" t="s">
        <v>64</v>
      </c>
      <c r="C161" s="13" t="s">
        <v>65</v>
      </c>
      <c r="D161" s="13" t="s">
        <v>66</v>
      </c>
      <c r="E161" s="13" t="s">
        <v>67</v>
      </c>
      <c r="F161" s="13" t="s">
        <v>74</v>
      </c>
      <c r="G161" s="13" t="s">
        <v>75</v>
      </c>
      <c r="H161" s="13" t="s">
        <v>54</v>
      </c>
      <c r="I161" s="14" t="n">
        <v>0</v>
      </c>
      <c r="J161" s="14" t="n">
        <v>9781</v>
      </c>
      <c r="K161" s="15" t="n">
        <v>225580.5</v>
      </c>
    </row>
    <row r="162" ht="14.5" customHeight="1">
      <c r="A162" s="13" t="s">
        <v>47</v>
      </c>
      <c r="B162" s="13" t="s">
        <v>64</v>
      </c>
      <c r="C162" s="13" t="s">
        <v>65</v>
      </c>
      <c r="D162" s="13" t="s">
        <v>66</v>
      </c>
      <c r="E162" s="13" t="s">
        <v>67</v>
      </c>
      <c r="F162" s="13" t="s">
        <v>76</v>
      </c>
      <c r="G162" s="13" t="s">
        <v>77</v>
      </c>
      <c r="H162" s="13" t="s">
        <v>53</v>
      </c>
      <c r="I162" s="14" t="n">
        <v>37226</v>
      </c>
      <c r="J162" s="14" t="n">
        <v>151290</v>
      </c>
      <c r="K162" s="15" t="n">
        <v>573424.48</v>
      </c>
    </row>
    <row r="163" ht="14.5" customHeight="1">
      <c r="A163" s="13" t="s">
        <v>47</v>
      </c>
      <c r="B163" s="13" t="s">
        <v>64</v>
      </c>
      <c r="C163" s="13" t="s">
        <v>65</v>
      </c>
      <c r="D163" s="13" t="s">
        <v>66</v>
      </c>
      <c r="E163" s="13" t="s">
        <v>67</v>
      </c>
      <c r="F163" s="13" t="s">
        <v>76</v>
      </c>
      <c r="G163" s="13" t="s">
        <v>77</v>
      </c>
      <c r="H163" s="13" t="s">
        <v>54</v>
      </c>
      <c r="I163" s="14" t="n">
        <v>0</v>
      </c>
      <c r="J163" s="14" t="n">
        <v>848</v>
      </c>
      <c r="K163" s="15" t="n">
        <v>3097.23</v>
      </c>
    </row>
    <row r="164" ht="14.5" customHeight="1">
      <c r="A164" s="13" t="s">
        <v>47</v>
      </c>
      <c r="B164" s="13" t="s">
        <v>64</v>
      </c>
      <c r="C164" s="13" t="s">
        <v>65</v>
      </c>
      <c r="D164" s="13" t="s">
        <v>66</v>
      </c>
      <c r="E164" s="13" t="s">
        <v>67</v>
      </c>
      <c r="F164" s="13" t="s">
        <v>78</v>
      </c>
      <c r="G164" s="13" t="s">
        <v>79</v>
      </c>
      <c r="H164" s="13" t="s">
        <v>53</v>
      </c>
      <c r="I164" s="14" t="n">
        <v>10885</v>
      </c>
      <c r="J164" s="14" t="n">
        <v>30950</v>
      </c>
      <c r="K164" s="15" t="n">
        <v>213776.19</v>
      </c>
    </row>
    <row r="165" ht="14.5" customHeight="1">
      <c r="A165" s="13" t="s">
        <v>47</v>
      </c>
      <c r="B165" s="13" t="s">
        <v>64</v>
      </c>
      <c r="C165" s="13" t="s">
        <v>65</v>
      </c>
      <c r="D165" s="13" t="s">
        <v>66</v>
      </c>
      <c r="E165" s="13" t="s">
        <v>67</v>
      </c>
      <c r="F165" s="13" t="s">
        <v>78</v>
      </c>
      <c r="G165" s="13" t="s">
        <v>79</v>
      </c>
      <c r="H165" s="13" t="s">
        <v>54</v>
      </c>
      <c r="I165" s="14" t="n">
        <v>0</v>
      </c>
      <c r="J165" s="14" t="n">
        <v>147</v>
      </c>
      <c r="K165" s="15" t="n">
        <v>1028.67</v>
      </c>
    </row>
    <row r="166" ht="14.5" customHeight="1">
      <c r="A166" s="13" t="s">
        <v>47</v>
      </c>
      <c r="B166" s="13" t="s">
        <v>64</v>
      </c>
      <c r="C166" s="13" t="s">
        <v>65</v>
      </c>
      <c r="D166" s="13" t="s">
        <v>66</v>
      </c>
      <c r="E166" s="13" t="s">
        <v>67</v>
      </c>
      <c r="F166" s="13" t="s">
        <v>80</v>
      </c>
      <c r="G166" s="13" t="s">
        <v>81</v>
      </c>
      <c r="H166" s="13" t="s">
        <v>53</v>
      </c>
      <c r="I166" s="14" t="n">
        <v>39211</v>
      </c>
      <c r="J166" s="14" t="n">
        <v>186398</v>
      </c>
      <c r="K166" s="15" t="n">
        <v>2320101.16</v>
      </c>
    </row>
    <row r="167" ht="14.5" customHeight="1">
      <c r="A167" s="13" t="s">
        <v>47</v>
      </c>
      <c r="B167" s="13" t="s">
        <v>64</v>
      </c>
      <c r="C167" s="13" t="s">
        <v>65</v>
      </c>
      <c r="D167" s="13" t="s">
        <v>66</v>
      </c>
      <c r="E167" s="13" t="s">
        <v>67</v>
      </c>
      <c r="F167" s="13" t="s">
        <v>80</v>
      </c>
      <c r="G167" s="13" t="s">
        <v>81</v>
      </c>
      <c r="H167" s="13" t="s">
        <v>54</v>
      </c>
      <c r="I167" s="14" t="n">
        <v>0</v>
      </c>
      <c r="J167" s="14" t="n">
        <v>1839</v>
      </c>
      <c r="K167" s="15" t="n">
        <v>23320.12</v>
      </c>
    </row>
    <row r="168" ht="14.5" customHeight="1">
      <c r="A168" s="13" t="s">
        <v>47</v>
      </c>
      <c r="B168" s="13" t="s">
        <v>64</v>
      </c>
      <c r="C168" s="13" t="s">
        <v>65</v>
      </c>
      <c r="D168" s="13" t="s">
        <v>66</v>
      </c>
      <c r="E168" s="13" t="s">
        <v>67</v>
      </c>
      <c r="F168" s="13" t="s">
        <v>82</v>
      </c>
      <c r="G168" s="13" t="s">
        <v>83</v>
      </c>
      <c r="H168" s="13" t="s">
        <v>53</v>
      </c>
      <c r="I168" s="14" t="n">
        <v>9749</v>
      </c>
      <c r="J168" s="14" t="n">
        <v>19802</v>
      </c>
      <c r="K168" s="15" t="n">
        <v>138198.31</v>
      </c>
    </row>
    <row r="169" ht="14.5" customHeight="1">
      <c r="A169" s="13" t="s">
        <v>47</v>
      </c>
      <c r="B169" s="13" t="s">
        <v>64</v>
      </c>
      <c r="C169" s="13" t="s">
        <v>65</v>
      </c>
      <c r="D169" s="13" t="s">
        <v>66</v>
      </c>
      <c r="E169" s="13" t="s">
        <v>67</v>
      </c>
      <c r="F169" s="13" t="s">
        <v>82</v>
      </c>
      <c r="G169" s="13" t="s">
        <v>83</v>
      </c>
      <c r="H169" s="13" t="s">
        <v>54</v>
      </c>
      <c r="I169" s="14" t="n">
        <v>0</v>
      </c>
      <c r="J169" s="14" t="n">
        <v>174</v>
      </c>
      <c r="K169" s="15" t="n">
        <v>1112.7</v>
      </c>
    </row>
    <row r="170" ht="14.5" customHeight="1">
      <c r="A170" s="13" t="s">
        <v>47</v>
      </c>
      <c r="B170" s="13" t="s">
        <v>64</v>
      </c>
      <c r="C170" s="13" t="s">
        <v>65</v>
      </c>
      <c r="D170" s="13" t="s">
        <v>66</v>
      </c>
      <c r="E170" s="13" t="s">
        <v>67</v>
      </c>
      <c r="F170" s="13" t="s">
        <v>84</v>
      </c>
      <c r="G170" s="13" t="s">
        <v>85</v>
      </c>
      <c r="H170" s="13" t="s">
        <v>53</v>
      </c>
      <c r="I170" s="14" t="n">
        <v>258148</v>
      </c>
      <c r="J170" s="14" t="n">
        <v>788650</v>
      </c>
      <c r="K170" s="15" t="n">
        <v>9131094.12</v>
      </c>
    </row>
    <row r="171" ht="14.5" customHeight="1">
      <c r="A171" s="13" t="s">
        <v>47</v>
      </c>
      <c r="B171" s="13" t="s">
        <v>64</v>
      </c>
      <c r="C171" s="13" t="s">
        <v>65</v>
      </c>
      <c r="D171" s="13" t="s">
        <v>66</v>
      </c>
      <c r="E171" s="13" t="s">
        <v>67</v>
      </c>
      <c r="F171" s="13" t="s">
        <v>84</v>
      </c>
      <c r="G171" s="13" t="s">
        <v>85</v>
      </c>
      <c r="H171" s="13" t="s">
        <v>54</v>
      </c>
      <c r="I171" s="14" t="n">
        <v>0</v>
      </c>
      <c r="J171" s="14" t="n">
        <v>6970</v>
      </c>
      <c r="K171" s="15" t="n">
        <v>72227.07</v>
      </c>
    </row>
    <row r="172" ht="14.5" customHeight="1">
      <c r="A172" s="13" t="s">
        <v>47</v>
      </c>
      <c r="B172" s="13" t="s">
        <v>64</v>
      </c>
      <c r="C172" s="13" t="s">
        <v>65</v>
      </c>
      <c r="D172" s="13" t="s">
        <v>99</v>
      </c>
      <c r="E172" s="13" t="s">
        <v>100</v>
      </c>
      <c r="F172" s="13" t="s">
        <v>101</v>
      </c>
      <c r="G172" s="13" t="s">
        <v>102</v>
      </c>
      <c r="H172" s="13" t="s">
        <v>53</v>
      </c>
      <c r="I172" s="14" t="n">
        <v>675</v>
      </c>
      <c r="J172" s="14" t="n">
        <v>2466</v>
      </c>
      <c r="K172" s="15" t="n">
        <v>47887.09</v>
      </c>
    </row>
    <row r="173" ht="14.5" customHeight="1">
      <c r="A173" s="13" t="s">
        <v>47</v>
      </c>
      <c r="B173" s="13" t="s">
        <v>64</v>
      </c>
      <c r="C173" s="13" t="s">
        <v>65</v>
      </c>
      <c r="D173" s="13" t="s">
        <v>99</v>
      </c>
      <c r="E173" s="13" t="s">
        <v>100</v>
      </c>
      <c r="F173" s="13" t="s">
        <v>101</v>
      </c>
      <c r="G173" s="13" t="s">
        <v>102</v>
      </c>
      <c r="H173" s="13" t="s">
        <v>54</v>
      </c>
      <c r="I173" s="14" t="n">
        <v>0</v>
      </c>
      <c r="J173" s="14" t="n">
        <v>47</v>
      </c>
      <c r="K173" s="15" t="n">
        <v>1730.64</v>
      </c>
    </row>
    <row r="174" ht="14.5" customHeight="1">
      <c r="A174" s="13" t="s">
        <v>47</v>
      </c>
      <c r="B174" s="13" t="s">
        <v>86</v>
      </c>
      <c r="C174" s="13" t="s">
        <v>87</v>
      </c>
      <c r="D174" s="13" t="s">
        <v>88</v>
      </c>
      <c r="E174" s="13" t="s">
        <v>89</v>
      </c>
      <c r="F174" s="13" t="s">
        <v>90</v>
      </c>
      <c r="G174" s="13" t="s">
        <v>91</v>
      </c>
      <c r="H174" s="13" t="s">
        <v>53</v>
      </c>
      <c r="I174" s="14" t="n">
        <v>300731</v>
      </c>
      <c r="J174" s="14" t="n">
        <v>816222</v>
      </c>
      <c r="K174" s="15" t="n">
        <v>10317854.31</v>
      </c>
    </row>
    <row r="175" ht="14.5" customHeight="1">
      <c r="A175" s="13" t="s">
        <v>47</v>
      </c>
      <c r="B175" s="13" t="s">
        <v>86</v>
      </c>
      <c r="C175" s="13" t="s">
        <v>87</v>
      </c>
      <c r="D175" s="13" t="s">
        <v>88</v>
      </c>
      <c r="E175" s="13" t="s">
        <v>89</v>
      </c>
      <c r="F175" s="13" t="s">
        <v>90</v>
      </c>
      <c r="G175" s="13" t="s">
        <v>91</v>
      </c>
      <c r="H175" s="13" t="s">
        <v>54</v>
      </c>
      <c r="I175" s="14" t="n">
        <v>0</v>
      </c>
      <c r="J175" s="14" t="n">
        <v>7747</v>
      </c>
      <c r="K175" s="15" t="n">
        <v>98670.24</v>
      </c>
    </row>
    <row r="176" ht="14.5" customHeight="1">
      <c r="A176" s="13" t="s">
        <v>47</v>
      </c>
      <c r="B176" s="13" t="s">
        <v>86</v>
      </c>
      <c r="C176" s="13" t="s">
        <v>87</v>
      </c>
      <c r="D176" s="13" t="s">
        <v>88</v>
      </c>
      <c r="E176" s="13" t="s">
        <v>89</v>
      </c>
      <c r="F176" s="13" t="s">
        <v>68</v>
      </c>
      <c r="G176" s="13" t="s">
        <v>92</v>
      </c>
      <c r="H176" s="13" t="s">
        <v>53</v>
      </c>
      <c r="I176" s="14" t="n">
        <v>421514</v>
      </c>
      <c r="J176" s="14" t="n">
        <v>1218009</v>
      </c>
      <c r="K176" s="15" t="n">
        <v>19767440.86</v>
      </c>
    </row>
    <row r="177" ht="14.5" customHeight="1">
      <c r="A177" s="13" t="s">
        <v>47</v>
      </c>
      <c r="B177" s="13" t="s">
        <v>86</v>
      </c>
      <c r="C177" s="13" t="s">
        <v>87</v>
      </c>
      <c r="D177" s="13" t="s">
        <v>88</v>
      </c>
      <c r="E177" s="13" t="s">
        <v>89</v>
      </c>
      <c r="F177" s="13" t="s">
        <v>68</v>
      </c>
      <c r="G177" s="13" t="s">
        <v>92</v>
      </c>
      <c r="H177" s="13" t="s">
        <v>54</v>
      </c>
      <c r="I177" s="14" t="n">
        <v>0</v>
      </c>
      <c r="J177" s="14" t="n">
        <v>11731</v>
      </c>
      <c r="K177" s="15" t="n">
        <v>197444.87</v>
      </c>
    </row>
    <row r="178" ht="14.5" customHeight="1">
      <c r="A178" s="13" t="s">
        <v>47</v>
      </c>
      <c r="B178" s="13" t="s">
        <v>93</v>
      </c>
      <c r="C178" s="13" t="s">
        <v>94</v>
      </c>
      <c r="D178" s="13" t="s">
        <v>95</v>
      </c>
      <c r="E178" s="13" t="s">
        <v>96</v>
      </c>
      <c r="F178" s="13" t="s">
        <v>97</v>
      </c>
      <c r="G178" s="13" t="s">
        <v>98</v>
      </c>
      <c r="H178" s="13" t="s">
        <v>53</v>
      </c>
      <c r="I178" s="14" t="n">
        <v>113512</v>
      </c>
      <c r="J178" s="14" t="n">
        <v>118743</v>
      </c>
      <c r="K178" s="15" t="n">
        <v>10528144</v>
      </c>
    </row>
    <row r="179" ht="14.5" customHeight="1">
      <c r="A179" s="13" t="s">
        <v>47</v>
      </c>
      <c r="B179" s="13" t="s">
        <v>93</v>
      </c>
      <c r="C179" s="13" t="s">
        <v>94</v>
      </c>
      <c r="D179" s="13" t="s">
        <v>95</v>
      </c>
      <c r="E179" s="13" t="s">
        <v>96</v>
      </c>
      <c r="F179" s="13" t="s">
        <v>97</v>
      </c>
      <c r="G179" s="13" t="s">
        <v>98</v>
      </c>
      <c r="H179" s="13" t="s">
        <v>54</v>
      </c>
      <c r="I179" s="14" t="n">
        <v>0</v>
      </c>
      <c r="J179" s="14" t="n">
        <v>6289</v>
      </c>
      <c r="K179" s="15" t="n">
        <v>559416</v>
      </c>
    </row>
    <row r="180" ht="14.5" customHeight="1">
      <c r="A180" s="13" t="s">
        <v>48</v>
      </c>
      <c r="B180" s="13" t="s">
        <v>64</v>
      </c>
      <c r="C180" s="13" t="s">
        <v>65</v>
      </c>
      <c r="D180" s="13" t="s">
        <v>66</v>
      </c>
      <c r="E180" s="13" t="s">
        <v>67</v>
      </c>
      <c r="F180" s="13" t="s">
        <v>68</v>
      </c>
      <c r="G180" s="13" t="s">
        <v>69</v>
      </c>
      <c r="H180" s="13" t="s">
        <v>53</v>
      </c>
      <c r="I180" s="14" t="n">
        <v>954923</v>
      </c>
      <c r="J180" s="14" t="n">
        <v>3887160</v>
      </c>
      <c r="K180" s="15" t="n">
        <v>41333823.42</v>
      </c>
    </row>
    <row r="181" ht="14.5" customHeight="1">
      <c r="A181" s="13" t="s">
        <v>48</v>
      </c>
      <c r="B181" s="13" t="s">
        <v>64</v>
      </c>
      <c r="C181" s="13" t="s">
        <v>65</v>
      </c>
      <c r="D181" s="13" t="s">
        <v>66</v>
      </c>
      <c r="E181" s="13" t="s">
        <v>67</v>
      </c>
      <c r="F181" s="13" t="s">
        <v>68</v>
      </c>
      <c r="G181" s="13" t="s">
        <v>69</v>
      </c>
      <c r="H181" s="13" t="s">
        <v>54</v>
      </c>
      <c r="I181" s="14" t="n">
        <v>0</v>
      </c>
      <c r="J181" s="14" t="n">
        <v>33756</v>
      </c>
      <c r="K181" s="15" t="n">
        <v>354483.62</v>
      </c>
    </row>
    <row r="182" ht="14.5" customHeight="1">
      <c r="A182" s="13" t="s">
        <v>48</v>
      </c>
      <c r="B182" s="13" t="s">
        <v>64</v>
      </c>
      <c r="C182" s="13" t="s">
        <v>65</v>
      </c>
      <c r="D182" s="13" t="s">
        <v>66</v>
      </c>
      <c r="E182" s="13" t="s">
        <v>67</v>
      </c>
      <c r="F182" s="13" t="s">
        <v>70</v>
      </c>
      <c r="G182" s="13" t="s">
        <v>71</v>
      </c>
      <c r="H182" s="13" t="s">
        <v>53</v>
      </c>
      <c r="I182" s="14" t="n">
        <v>1646</v>
      </c>
      <c r="J182" s="14" t="n">
        <v>5060</v>
      </c>
      <c r="K182" s="15" t="n">
        <v>61630.9</v>
      </c>
    </row>
    <row r="183" ht="14.5" customHeight="1">
      <c r="A183" s="13" t="s">
        <v>48</v>
      </c>
      <c r="B183" s="13" t="s">
        <v>64</v>
      </c>
      <c r="C183" s="13" t="s">
        <v>65</v>
      </c>
      <c r="D183" s="13" t="s">
        <v>66</v>
      </c>
      <c r="E183" s="13" t="s">
        <v>67</v>
      </c>
      <c r="F183" s="13" t="s">
        <v>70</v>
      </c>
      <c r="G183" s="13" t="s">
        <v>71</v>
      </c>
      <c r="H183" s="13" t="s">
        <v>54</v>
      </c>
      <c r="I183" s="14" t="n">
        <v>0</v>
      </c>
      <c r="J183" s="14" t="n">
        <v>29</v>
      </c>
      <c r="K183" s="15" t="n">
        <v>377.4</v>
      </c>
    </row>
    <row r="184" ht="14.5" customHeight="1">
      <c r="A184" s="13" t="s">
        <v>48</v>
      </c>
      <c r="B184" s="13" t="s">
        <v>64</v>
      </c>
      <c r="C184" s="13" t="s">
        <v>65</v>
      </c>
      <c r="D184" s="13" t="s">
        <v>66</v>
      </c>
      <c r="E184" s="13" t="s">
        <v>67</v>
      </c>
      <c r="F184" s="13" t="s">
        <v>72</v>
      </c>
      <c r="G184" s="13" t="s">
        <v>73</v>
      </c>
      <c r="H184" s="13" t="s">
        <v>53</v>
      </c>
      <c r="I184" s="14" t="n">
        <v>24668</v>
      </c>
      <c r="J184" s="14" t="n">
        <v>114429</v>
      </c>
      <c r="K184" s="15" t="n">
        <v>842542.28</v>
      </c>
    </row>
    <row r="185" ht="14.5" customHeight="1">
      <c r="A185" s="13" t="s">
        <v>48</v>
      </c>
      <c r="B185" s="13" t="s">
        <v>64</v>
      </c>
      <c r="C185" s="13" t="s">
        <v>65</v>
      </c>
      <c r="D185" s="13" t="s">
        <v>66</v>
      </c>
      <c r="E185" s="13" t="s">
        <v>67</v>
      </c>
      <c r="F185" s="13" t="s">
        <v>72</v>
      </c>
      <c r="G185" s="13" t="s">
        <v>73</v>
      </c>
      <c r="H185" s="13" t="s">
        <v>54</v>
      </c>
      <c r="I185" s="14" t="n">
        <v>0</v>
      </c>
      <c r="J185" s="14" t="n">
        <v>780</v>
      </c>
      <c r="K185" s="15" t="n">
        <v>5581.66</v>
      </c>
    </row>
    <row r="186" ht="14.5" customHeight="1">
      <c r="A186" s="13" t="s">
        <v>48</v>
      </c>
      <c r="B186" s="13" t="s">
        <v>64</v>
      </c>
      <c r="C186" s="13" t="s">
        <v>65</v>
      </c>
      <c r="D186" s="13" t="s">
        <v>66</v>
      </c>
      <c r="E186" s="13" t="s">
        <v>67</v>
      </c>
      <c r="F186" s="13" t="s">
        <v>74</v>
      </c>
      <c r="G186" s="13" t="s">
        <v>75</v>
      </c>
      <c r="H186" s="13" t="s">
        <v>53</v>
      </c>
      <c r="I186" s="14" t="n">
        <v>680010</v>
      </c>
      <c r="J186" s="14" t="n">
        <v>2172318</v>
      </c>
      <c r="K186" s="15" t="n">
        <v>56019456.29</v>
      </c>
    </row>
    <row r="187" ht="14.5" customHeight="1">
      <c r="A187" s="13" t="s">
        <v>48</v>
      </c>
      <c r="B187" s="13" t="s">
        <v>64</v>
      </c>
      <c r="C187" s="13" t="s">
        <v>65</v>
      </c>
      <c r="D187" s="13" t="s">
        <v>66</v>
      </c>
      <c r="E187" s="13" t="s">
        <v>67</v>
      </c>
      <c r="F187" s="13" t="s">
        <v>74</v>
      </c>
      <c r="G187" s="13" t="s">
        <v>75</v>
      </c>
      <c r="H187" s="13" t="s">
        <v>54</v>
      </c>
      <c r="I187" s="14" t="n">
        <v>0</v>
      </c>
      <c r="J187" s="14" t="n">
        <v>14136</v>
      </c>
      <c r="K187" s="15" t="n">
        <v>359939.02</v>
      </c>
    </row>
    <row r="188" ht="14.5" customHeight="1">
      <c r="A188" s="13" t="s">
        <v>48</v>
      </c>
      <c r="B188" s="13" t="s">
        <v>64</v>
      </c>
      <c r="C188" s="13" t="s">
        <v>65</v>
      </c>
      <c r="D188" s="13" t="s">
        <v>66</v>
      </c>
      <c r="E188" s="13" t="s">
        <v>67</v>
      </c>
      <c r="F188" s="13" t="s">
        <v>76</v>
      </c>
      <c r="G188" s="13" t="s">
        <v>77</v>
      </c>
      <c r="H188" s="13" t="s">
        <v>53</v>
      </c>
      <c r="I188" s="14" t="n">
        <v>33463</v>
      </c>
      <c r="J188" s="14" t="n">
        <v>140305</v>
      </c>
      <c r="K188" s="15" t="n">
        <v>524817.28</v>
      </c>
    </row>
    <row r="189" ht="14.5" customHeight="1">
      <c r="A189" s="13" t="s">
        <v>48</v>
      </c>
      <c r="B189" s="13" t="s">
        <v>64</v>
      </c>
      <c r="C189" s="13" t="s">
        <v>65</v>
      </c>
      <c r="D189" s="13" t="s">
        <v>66</v>
      </c>
      <c r="E189" s="13" t="s">
        <v>67</v>
      </c>
      <c r="F189" s="13" t="s">
        <v>76</v>
      </c>
      <c r="G189" s="13" t="s">
        <v>77</v>
      </c>
      <c r="H189" s="13" t="s">
        <v>54</v>
      </c>
      <c r="I189" s="14" t="n">
        <v>0</v>
      </c>
      <c r="J189" s="14" t="n">
        <v>788</v>
      </c>
      <c r="K189" s="15" t="n">
        <v>2844.75</v>
      </c>
    </row>
    <row r="190" ht="14.5" customHeight="1">
      <c r="A190" s="13" t="s">
        <v>48</v>
      </c>
      <c r="B190" s="13" t="s">
        <v>64</v>
      </c>
      <c r="C190" s="13" t="s">
        <v>65</v>
      </c>
      <c r="D190" s="13" t="s">
        <v>66</v>
      </c>
      <c r="E190" s="13" t="s">
        <v>67</v>
      </c>
      <c r="F190" s="13" t="s">
        <v>78</v>
      </c>
      <c r="G190" s="13" t="s">
        <v>79</v>
      </c>
      <c r="H190" s="13" t="s">
        <v>53</v>
      </c>
      <c r="I190" s="14" t="n">
        <v>10341</v>
      </c>
      <c r="J190" s="14" t="n">
        <v>31380</v>
      </c>
      <c r="K190" s="15" t="n">
        <v>212312.72</v>
      </c>
    </row>
    <row r="191" ht="14.5" customHeight="1">
      <c r="A191" s="13" t="s">
        <v>48</v>
      </c>
      <c r="B191" s="13" t="s">
        <v>64</v>
      </c>
      <c r="C191" s="13" t="s">
        <v>65</v>
      </c>
      <c r="D191" s="13" t="s">
        <v>66</v>
      </c>
      <c r="E191" s="13" t="s">
        <v>67</v>
      </c>
      <c r="F191" s="13" t="s">
        <v>78</v>
      </c>
      <c r="G191" s="13" t="s">
        <v>79</v>
      </c>
      <c r="H191" s="13" t="s">
        <v>54</v>
      </c>
      <c r="I191" s="14" t="n">
        <v>0</v>
      </c>
      <c r="J191" s="14" t="n">
        <v>144</v>
      </c>
      <c r="K191" s="15" t="n">
        <v>1035.27</v>
      </c>
    </row>
    <row r="192" ht="14.5" customHeight="1">
      <c r="A192" s="13" t="s">
        <v>48</v>
      </c>
      <c r="B192" s="13" t="s">
        <v>64</v>
      </c>
      <c r="C192" s="13" t="s">
        <v>65</v>
      </c>
      <c r="D192" s="13" t="s">
        <v>66</v>
      </c>
      <c r="E192" s="13" t="s">
        <v>67</v>
      </c>
      <c r="F192" s="13" t="s">
        <v>80</v>
      </c>
      <c r="G192" s="13" t="s">
        <v>81</v>
      </c>
      <c r="H192" s="13" t="s">
        <v>53</v>
      </c>
      <c r="I192" s="14" t="n">
        <v>38535</v>
      </c>
      <c r="J192" s="14" t="n">
        <v>188185</v>
      </c>
      <c r="K192" s="15" t="n">
        <v>1732619.37</v>
      </c>
    </row>
    <row r="193" ht="14.5" customHeight="1">
      <c r="A193" s="13" t="s">
        <v>48</v>
      </c>
      <c r="B193" s="13" t="s">
        <v>64</v>
      </c>
      <c r="C193" s="13" t="s">
        <v>65</v>
      </c>
      <c r="D193" s="13" t="s">
        <v>66</v>
      </c>
      <c r="E193" s="13" t="s">
        <v>67</v>
      </c>
      <c r="F193" s="13" t="s">
        <v>80</v>
      </c>
      <c r="G193" s="13" t="s">
        <v>81</v>
      </c>
      <c r="H193" s="13" t="s">
        <v>54</v>
      </c>
      <c r="I193" s="14" t="n">
        <v>0</v>
      </c>
      <c r="J193" s="14" t="n">
        <v>1839</v>
      </c>
      <c r="K193" s="15" t="n">
        <v>19019.91</v>
      </c>
    </row>
    <row r="194" ht="14.5" customHeight="1">
      <c r="A194" s="13" t="s">
        <v>48</v>
      </c>
      <c r="B194" s="13" t="s">
        <v>64</v>
      </c>
      <c r="C194" s="13" t="s">
        <v>65</v>
      </c>
      <c r="D194" s="13" t="s">
        <v>66</v>
      </c>
      <c r="E194" s="13" t="s">
        <v>67</v>
      </c>
      <c r="F194" s="13" t="s">
        <v>82</v>
      </c>
      <c r="G194" s="13" t="s">
        <v>83</v>
      </c>
      <c r="H194" s="13" t="s">
        <v>53</v>
      </c>
      <c r="I194" s="14" t="n">
        <v>21153</v>
      </c>
      <c r="J194" s="14" t="n">
        <v>34094</v>
      </c>
      <c r="K194" s="15" t="n">
        <v>244776.28</v>
      </c>
    </row>
    <row r="195" ht="14.5" customHeight="1">
      <c r="A195" s="13" t="s">
        <v>48</v>
      </c>
      <c r="B195" s="13" t="s">
        <v>64</v>
      </c>
      <c r="C195" s="13" t="s">
        <v>65</v>
      </c>
      <c r="D195" s="13" t="s">
        <v>66</v>
      </c>
      <c r="E195" s="13" t="s">
        <v>67</v>
      </c>
      <c r="F195" s="13" t="s">
        <v>82</v>
      </c>
      <c r="G195" s="13" t="s">
        <v>83</v>
      </c>
      <c r="H195" s="13" t="s">
        <v>54</v>
      </c>
      <c r="I195" s="14" t="n">
        <v>0</v>
      </c>
      <c r="J195" s="14" t="n">
        <v>315</v>
      </c>
      <c r="K195" s="15" t="n">
        <v>2326.35</v>
      </c>
    </row>
    <row r="196" ht="14.5" customHeight="1">
      <c r="A196" s="13" t="s">
        <v>48</v>
      </c>
      <c r="B196" s="13" t="s">
        <v>64</v>
      </c>
      <c r="C196" s="13" t="s">
        <v>65</v>
      </c>
      <c r="D196" s="13" t="s">
        <v>66</v>
      </c>
      <c r="E196" s="13" t="s">
        <v>67</v>
      </c>
      <c r="F196" s="13" t="s">
        <v>84</v>
      </c>
      <c r="G196" s="13" t="s">
        <v>85</v>
      </c>
      <c r="H196" s="13" t="s">
        <v>53</v>
      </c>
      <c r="I196" s="14" t="n">
        <v>505319</v>
      </c>
      <c r="J196" s="14" t="n">
        <v>1615395</v>
      </c>
      <c r="K196" s="15" t="n">
        <v>20079365.08</v>
      </c>
    </row>
    <row r="197" ht="14.5" customHeight="1">
      <c r="A197" s="13" t="s">
        <v>48</v>
      </c>
      <c r="B197" s="13" t="s">
        <v>64</v>
      </c>
      <c r="C197" s="13" t="s">
        <v>65</v>
      </c>
      <c r="D197" s="13" t="s">
        <v>66</v>
      </c>
      <c r="E197" s="13" t="s">
        <v>67</v>
      </c>
      <c r="F197" s="13" t="s">
        <v>84</v>
      </c>
      <c r="G197" s="13" t="s">
        <v>85</v>
      </c>
      <c r="H197" s="13" t="s">
        <v>54</v>
      </c>
      <c r="I197" s="14" t="n">
        <v>0</v>
      </c>
      <c r="J197" s="14" t="n">
        <v>14666</v>
      </c>
      <c r="K197" s="15" t="n">
        <v>170007.71</v>
      </c>
    </row>
    <row r="198" ht="14.5" customHeight="1">
      <c r="A198" s="13" t="s">
        <v>48</v>
      </c>
      <c r="B198" s="13" t="s">
        <v>64</v>
      </c>
      <c r="C198" s="13" t="s">
        <v>65</v>
      </c>
      <c r="D198" s="13" t="s">
        <v>99</v>
      </c>
      <c r="E198" s="13" t="s">
        <v>100</v>
      </c>
      <c r="F198" s="13" t="s">
        <v>101</v>
      </c>
      <c r="G198" s="13" t="s">
        <v>102</v>
      </c>
      <c r="H198" s="13" t="s">
        <v>53</v>
      </c>
      <c r="I198" s="14" t="n">
        <v>948</v>
      </c>
      <c r="J198" s="14" t="n">
        <v>3159</v>
      </c>
      <c r="K198" s="15" t="n">
        <v>64669.13</v>
      </c>
    </row>
    <row r="199" ht="14.5" customHeight="1">
      <c r="A199" s="13" t="s">
        <v>48</v>
      </c>
      <c r="B199" s="13" t="s">
        <v>64</v>
      </c>
      <c r="C199" s="13" t="s">
        <v>65</v>
      </c>
      <c r="D199" s="13" t="s">
        <v>99</v>
      </c>
      <c r="E199" s="13" t="s">
        <v>100</v>
      </c>
      <c r="F199" s="13" t="s">
        <v>101</v>
      </c>
      <c r="G199" s="13" t="s">
        <v>102</v>
      </c>
      <c r="H199" s="13" t="s">
        <v>54</v>
      </c>
      <c r="I199" s="14" t="n">
        <v>0</v>
      </c>
      <c r="J199" s="14" t="n">
        <v>80</v>
      </c>
      <c r="K199" s="15" t="n">
        <v>2503.71</v>
      </c>
    </row>
    <row r="200" ht="14.5" customHeight="1">
      <c r="A200" s="13" t="s">
        <v>48</v>
      </c>
      <c r="B200" s="13" t="s">
        <v>86</v>
      </c>
      <c r="C200" s="13" t="s">
        <v>87</v>
      </c>
      <c r="D200" s="13" t="s">
        <v>88</v>
      </c>
      <c r="E200" s="13" t="s">
        <v>89</v>
      </c>
      <c r="F200" s="13" t="s">
        <v>90</v>
      </c>
      <c r="G200" s="13" t="s">
        <v>91</v>
      </c>
      <c r="H200" s="13" t="s">
        <v>53</v>
      </c>
      <c r="I200" s="14" t="n">
        <v>371130</v>
      </c>
      <c r="J200" s="14" t="n">
        <v>1028674</v>
      </c>
      <c r="K200" s="15" t="n">
        <v>12510207.19</v>
      </c>
    </row>
    <row r="201" ht="14.5" customHeight="1">
      <c r="A201" s="13" t="s">
        <v>48</v>
      </c>
      <c r="B201" s="13" t="s">
        <v>86</v>
      </c>
      <c r="C201" s="13" t="s">
        <v>87</v>
      </c>
      <c r="D201" s="13" t="s">
        <v>88</v>
      </c>
      <c r="E201" s="13" t="s">
        <v>89</v>
      </c>
      <c r="F201" s="13" t="s">
        <v>90</v>
      </c>
      <c r="G201" s="13" t="s">
        <v>91</v>
      </c>
      <c r="H201" s="13" t="s">
        <v>54</v>
      </c>
      <c r="I201" s="14" t="n">
        <v>0</v>
      </c>
      <c r="J201" s="14" t="n">
        <v>10186</v>
      </c>
      <c r="K201" s="15" t="n">
        <v>132288.88</v>
      </c>
    </row>
    <row r="202" ht="14.5" customHeight="1">
      <c r="A202" s="13" t="s">
        <v>48</v>
      </c>
      <c r="B202" s="13" t="s">
        <v>86</v>
      </c>
      <c r="C202" s="13" t="s">
        <v>87</v>
      </c>
      <c r="D202" s="13" t="s">
        <v>88</v>
      </c>
      <c r="E202" s="13" t="s">
        <v>89</v>
      </c>
      <c r="F202" s="13" t="s">
        <v>68</v>
      </c>
      <c r="G202" s="13" t="s">
        <v>92</v>
      </c>
      <c r="H202" s="13" t="s">
        <v>53</v>
      </c>
      <c r="I202" s="14" t="n">
        <v>513684</v>
      </c>
      <c r="J202" s="14" t="n">
        <v>1482690</v>
      </c>
      <c r="K202" s="15" t="n">
        <v>23587181.28</v>
      </c>
    </row>
    <row r="203" ht="14.5" customHeight="1">
      <c r="A203" s="13" t="s">
        <v>48</v>
      </c>
      <c r="B203" s="13" t="s">
        <v>86</v>
      </c>
      <c r="C203" s="13" t="s">
        <v>87</v>
      </c>
      <c r="D203" s="13" t="s">
        <v>88</v>
      </c>
      <c r="E203" s="13" t="s">
        <v>89</v>
      </c>
      <c r="F203" s="13" t="s">
        <v>68</v>
      </c>
      <c r="G203" s="13" t="s">
        <v>92</v>
      </c>
      <c r="H203" s="13" t="s">
        <v>54</v>
      </c>
      <c r="I203" s="14" t="n">
        <v>0</v>
      </c>
      <c r="J203" s="14" t="n">
        <v>14474</v>
      </c>
      <c r="K203" s="15" t="n">
        <v>242865.61</v>
      </c>
    </row>
    <row r="204" ht="14.5" customHeight="1">
      <c r="A204" s="13" t="s">
        <v>48</v>
      </c>
      <c r="B204" s="13" t="s">
        <v>93</v>
      </c>
      <c r="C204" s="13" t="s">
        <v>94</v>
      </c>
      <c r="D204" s="13" t="s">
        <v>95</v>
      </c>
      <c r="E204" s="13" t="s">
        <v>96</v>
      </c>
      <c r="F204" s="13" t="s">
        <v>97</v>
      </c>
      <c r="G204" s="13" t="s">
        <v>98</v>
      </c>
      <c r="H204" s="13" t="s">
        <v>53</v>
      </c>
      <c r="I204" s="14" t="n">
        <v>126174</v>
      </c>
      <c r="J204" s="14" t="n">
        <v>131762</v>
      </c>
      <c r="K204" s="15" t="n">
        <v>11682088</v>
      </c>
    </row>
    <row r="205" ht="14.5" customHeight="1">
      <c r="A205" s="13" t="s">
        <v>48</v>
      </c>
      <c r="B205" s="13" t="s">
        <v>93</v>
      </c>
      <c r="C205" s="13" t="s">
        <v>94</v>
      </c>
      <c r="D205" s="13" t="s">
        <v>95</v>
      </c>
      <c r="E205" s="13" t="s">
        <v>96</v>
      </c>
      <c r="F205" s="13" t="s">
        <v>97</v>
      </c>
      <c r="G205" s="13" t="s">
        <v>98</v>
      </c>
      <c r="H205" s="13" t="s">
        <v>54</v>
      </c>
      <c r="I205" s="14" t="n">
        <v>0</v>
      </c>
      <c r="J205" s="14" t="n">
        <v>7652</v>
      </c>
      <c r="K205" s="15" t="n">
        <v>678304</v>
      </c>
    </row>
    <row r="206" ht="14.5" customHeight="1">
      <c r="A206" s="13" t="s">
        <v>49</v>
      </c>
      <c r="B206" s="13" t="s">
        <v>64</v>
      </c>
      <c r="C206" s="13" t="s">
        <v>65</v>
      </c>
      <c r="D206" s="13" t="s">
        <v>66</v>
      </c>
      <c r="E206" s="13" t="s">
        <v>67</v>
      </c>
      <c r="F206" s="13" t="s">
        <v>68</v>
      </c>
      <c r="G206" s="13" t="s">
        <v>69</v>
      </c>
      <c r="H206" s="13" t="s">
        <v>53</v>
      </c>
      <c r="I206" s="14" t="n">
        <v>1181842</v>
      </c>
      <c r="J206" s="14" t="n">
        <v>4962281</v>
      </c>
      <c r="K206" s="15" t="n">
        <v>61802364.41</v>
      </c>
    </row>
    <row r="207" ht="14.5" customHeight="1">
      <c r="A207" s="13" t="s">
        <v>49</v>
      </c>
      <c r="B207" s="13" t="s">
        <v>64</v>
      </c>
      <c r="C207" s="13" t="s">
        <v>65</v>
      </c>
      <c r="D207" s="13" t="s">
        <v>66</v>
      </c>
      <c r="E207" s="13" t="s">
        <v>67</v>
      </c>
      <c r="F207" s="13" t="s">
        <v>68</v>
      </c>
      <c r="G207" s="13" t="s">
        <v>69</v>
      </c>
      <c r="H207" s="13" t="s">
        <v>54</v>
      </c>
      <c r="I207" s="14" t="n">
        <v>0</v>
      </c>
      <c r="J207" s="14" t="n">
        <v>35872</v>
      </c>
      <c r="K207" s="15" t="n">
        <v>426785.91</v>
      </c>
    </row>
    <row r="208" ht="14.5" customHeight="1">
      <c r="A208" s="13" t="s">
        <v>49</v>
      </c>
      <c r="B208" s="13" t="s">
        <v>64</v>
      </c>
      <c r="C208" s="13" t="s">
        <v>65</v>
      </c>
      <c r="D208" s="13" t="s">
        <v>66</v>
      </c>
      <c r="E208" s="13" t="s">
        <v>67</v>
      </c>
      <c r="F208" s="13" t="s">
        <v>70</v>
      </c>
      <c r="G208" s="13" t="s">
        <v>71</v>
      </c>
      <c r="H208" s="13" t="s">
        <v>53</v>
      </c>
      <c r="I208" s="14" t="n">
        <v>1218</v>
      </c>
      <c r="J208" s="14" t="n">
        <v>3936</v>
      </c>
      <c r="K208" s="15" t="n">
        <v>46971.5</v>
      </c>
    </row>
    <row r="209" ht="14.5" customHeight="1">
      <c r="A209" s="13" t="s">
        <v>49</v>
      </c>
      <c r="B209" s="13" t="s">
        <v>64</v>
      </c>
      <c r="C209" s="13" t="s">
        <v>65</v>
      </c>
      <c r="D209" s="13" t="s">
        <v>66</v>
      </c>
      <c r="E209" s="13" t="s">
        <v>67</v>
      </c>
      <c r="F209" s="13" t="s">
        <v>70</v>
      </c>
      <c r="G209" s="13" t="s">
        <v>71</v>
      </c>
      <c r="H209" s="13" t="s">
        <v>54</v>
      </c>
      <c r="I209" s="14" t="n">
        <v>0</v>
      </c>
      <c r="J209" s="14" t="n">
        <v>20</v>
      </c>
      <c r="K209" s="15" t="n">
        <v>247.9</v>
      </c>
    </row>
    <row r="210" ht="14.5" customHeight="1">
      <c r="A210" s="13" t="s">
        <v>49</v>
      </c>
      <c r="B210" s="13" t="s">
        <v>64</v>
      </c>
      <c r="C210" s="13" t="s">
        <v>65</v>
      </c>
      <c r="D210" s="13" t="s">
        <v>66</v>
      </c>
      <c r="E210" s="13" t="s">
        <v>67</v>
      </c>
      <c r="F210" s="13" t="s">
        <v>72</v>
      </c>
      <c r="G210" s="13" t="s">
        <v>73</v>
      </c>
      <c r="H210" s="13" t="s">
        <v>53</v>
      </c>
      <c r="I210" s="14" t="n">
        <v>22067</v>
      </c>
      <c r="J210" s="14" t="n">
        <v>106868</v>
      </c>
      <c r="K210" s="15" t="n">
        <v>780188.36</v>
      </c>
    </row>
    <row r="211" ht="14.5" customHeight="1">
      <c r="A211" s="13" t="s">
        <v>49</v>
      </c>
      <c r="B211" s="13" t="s">
        <v>64</v>
      </c>
      <c r="C211" s="13" t="s">
        <v>65</v>
      </c>
      <c r="D211" s="13" t="s">
        <v>66</v>
      </c>
      <c r="E211" s="13" t="s">
        <v>67</v>
      </c>
      <c r="F211" s="13" t="s">
        <v>72</v>
      </c>
      <c r="G211" s="13" t="s">
        <v>73</v>
      </c>
      <c r="H211" s="13" t="s">
        <v>54</v>
      </c>
      <c r="I211" s="14" t="n">
        <v>0</v>
      </c>
      <c r="J211" s="14" t="n">
        <v>632</v>
      </c>
      <c r="K211" s="15" t="n">
        <v>4582.66</v>
      </c>
    </row>
    <row r="212" ht="14.5" customHeight="1">
      <c r="A212" s="13" t="s">
        <v>49</v>
      </c>
      <c r="B212" s="13" t="s">
        <v>64</v>
      </c>
      <c r="C212" s="13" t="s">
        <v>65</v>
      </c>
      <c r="D212" s="13" t="s">
        <v>66</v>
      </c>
      <c r="E212" s="13" t="s">
        <v>67</v>
      </c>
      <c r="F212" s="13" t="s">
        <v>74</v>
      </c>
      <c r="G212" s="13" t="s">
        <v>75</v>
      </c>
      <c r="H212" s="13" t="s">
        <v>53</v>
      </c>
      <c r="I212" s="14" t="n">
        <v>704538</v>
      </c>
      <c r="J212" s="14" t="n">
        <v>2382468</v>
      </c>
      <c r="K212" s="15" t="n">
        <v>69302258.7</v>
      </c>
    </row>
    <row r="213" ht="14.5" customHeight="1">
      <c r="A213" s="13" t="s">
        <v>49</v>
      </c>
      <c r="B213" s="13" t="s">
        <v>64</v>
      </c>
      <c r="C213" s="13" t="s">
        <v>65</v>
      </c>
      <c r="D213" s="13" t="s">
        <v>66</v>
      </c>
      <c r="E213" s="13" t="s">
        <v>67</v>
      </c>
      <c r="F213" s="13" t="s">
        <v>74</v>
      </c>
      <c r="G213" s="13" t="s">
        <v>75</v>
      </c>
      <c r="H213" s="13" t="s">
        <v>54</v>
      </c>
      <c r="I213" s="14" t="n">
        <v>0</v>
      </c>
      <c r="J213" s="14" t="n">
        <v>13744</v>
      </c>
      <c r="K213" s="15" t="n">
        <v>384620.56</v>
      </c>
    </row>
    <row r="214" ht="14.5" customHeight="1">
      <c r="A214" s="13" t="s">
        <v>49</v>
      </c>
      <c r="B214" s="13" t="s">
        <v>64</v>
      </c>
      <c r="C214" s="13" t="s">
        <v>65</v>
      </c>
      <c r="D214" s="13" t="s">
        <v>66</v>
      </c>
      <c r="E214" s="13" t="s">
        <v>67</v>
      </c>
      <c r="F214" s="13" t="s">
        <v>76</v>
      </c>
      <c r="G214" s="13" t="s">
        <v>77</v>
      </c>
      <c r="H214" s="13" t="s">
        <v>53</v>
      </c>
      <c r="I214" s="14" t="n">
        <v>28905</v>
      </c>
      <c r="J214" s="14" t="n">
        <v>125208</v>
      </c>
      <c r="K214" s="15" t="n">
        <v>1736317.69</v>
      </c>
    </row>
    <row r="215" ht="14.5" customHeight="1">
      <c r="A215" s="13" t="s">
        <v>49</v>
      </c>
      <c r="B215" s="13" t="s">
        <v>64</v>
      </c>
      <c r="C215" s="13" t="s">
        <v>65</v>
      </c>
      <c r="D215" s="13" t="s">
        <v>66</v>
      </c>
      <c r="E215" s="13" t="s">
        <v>67</v>
      </c>
      <c r="F215" s="13" t="s">
        <v>76</v>
      </c>
      <c r="G215" s="13" t="s">
        <v>77</v>
      </c>
      <c r="H215" s="13" t="s">
        <v>54</v>
      </c>
      <c r="I215" s="14" t="n">
        <v>0</v>
      </c>
      <c r="J215" s="14" t="n">
        <v>614</v>
      </c>
      <c r="K215" s="15" t="n">
        <v>7742.49</v>
      </c>
    </row>
    <row r="216" ht="14.5" customHeight="1">
      <c r="A216" s="13" t="s">
        <v>49</v>
      </c>
      <c r="B216" s="13" t="s">
        <v>64</v>
      </c>
      <c r="C216" s="13" t="s">
        <v>65</v>
      </c>
      <c r="D216" s="13" t="s">
        <v>66</v>
      </c>
      <c r="E216" s="13" t="s">
        <v>67</v>
      </c>
      <c r="F216" s="13" t="s">
        <v>78</v>
      </c>
      <c r="G216" s="13" t="s">
        <v>79</v>
      </c>
      <c r="H216" s="13" t="s">
        <v>53</v>
      </c>
      <c r="I216" s="14" t="n">
        <v>8625</v>
      </c>
      <c r="J216" s="14" t="n">
        <v>28183</v>
      </c>
      <c r="K216" s="15" t="n">
        <v>505231.02</v>
      </c>
    </row>
    <row r="217" ht="14.5" customHeight="1">
      <c r="A217" s="13" t="s">
        <v>49</v>
      </c>
      <c r="B217" s="13" t="s">
        <v>64</v>
      </c>
      <c r="C217" s="13" t="s">
        <v>65</v>
      </c>
      <c r="D217" s="13" t="s">
        <v>66</v>
      </c>
      <c r="E217" s="13" t="s">
        <v>67</v>
      </c>
      <c r="F217" s="13" t="s">
        <v>78</v>
      </c>
      <c r="G217" s="13" t="s">
        <v>79</v>
      </c>
      <c r="H217" s="13" t="s">
        <v>54</v>
      </c>
      <c r="I217" s="14" t="n">
        <v>0</v>
      </c>
      <c r="J217" s="14" t="n">
        <v>126</v>
      </c>
      <c r="K217" s="15" t="n">
        <v>2543.36</v>
      </c>
    </row>
    <row r="218" ht="14.5" customHeight="1">
      <c r="A218" s="13" t="s">
        <v>49</v>
      </c>
      <c r="B218" s="13" t="s">
        <v>64</v>
      </c>
      <c r="C218" s="13" t="s">
        <v>65</v>
      </c>
      <c r="D218" s="13" t="s">
        <v>66</v>
      </c>
      <c r="E218" s="13" t="s">
        <v>67</v>
      </c>
      <c r="F218" s="13" t="s">
        <v>80</v>
      </c>
      <c r="G218" s="13" t="s">
        <v>81</v>
      </c>
      <c r="H218" s="13" t="s">
        <v>53</v>
      </c>
      <c r="I218" s="14" t="n">
        <v>36492</v>
      </c>
      <c r="J218" s="14" t="n">
        <v>184340</v>
      </c>
      <c r="K218" s="15" t="n">
        <v>1368619.81</v>
      </c>
    </row>
    <row r="219" ht="14.5" customHeight="1">
      <c r="A219" s="13" t="s">
        <v>49</v>
      </c>
      <c r="B219" s="13" t="s">
        <v>64</v>
      </c>
      <c r="C219" s="13" t="s">
        <v>65</v>
      </c>
      <c r="D219" s="13" t="s">
        <v>66</v>
      </c>
      <c r="E219" s="13" t="s">
        <v>67</v>
      </c>
      <c r="F219" s="13" t="s">
        <v>80</v>
      </c>
      <c r="G219" s="13" t="s">
        <v>81</v>
      </c>
      <c r="H219" s="13" t="s">
        <v>54</v>
      </c>
      <c r="I219" s="14" t="n">
        <v>0</v>
      </c>
      <c r="J219" s="14" t="n">
        <v>1668</v>
      </c>
      <c r="K219" s="15" t="n">
        <v>14983.98</v>
      </c>
    </row>
    <row r="220" ht="14.5" customHeight="1">
      <c r="A220" s="13" t="s">
        <v>49</v>
      </c>
      <c r="B220" s="13" t="s">
        <v>64</v>
      </c>
      <c r="C220" s="13" t="s">
        <v>65</v>
      </c>
      <c r="D220" s="13" t="s">
        <v>66</v>
      </c>
      <c r="E220" s="13" t="s">
        <v>67</v>
      </c>
      <c r="F220" s="13" t="s">
        <v>82</v>
      </c>
      <c r="G220" s="13" t="s">
        <v>83</v>
      </c>
      <c r="H220" s="13" t="s">
        <v>53</v>
      </c>
      <c r="I220" s="14" t="n">
        <v>32582</v>
      </c>
      <c r="J220" s="14" t="n">
        <v>59148</v>
      </c>
      <c r="K220" s="15" t="n">
        <v>461017.62</v>
      </c>
    </row>
    <row r="221" ht="14.5" customHeight="1">
      <c r="A221" s="13" t="s">
        <v>49</v>
      </c>
      <c r="B221" s="13" t="s">
        <v>64</v>
      </c>
      <c r="C221" s="13" t="s">
        <v>65</v>
      </c>
      <c r="D221" s="13" t="s">
        <v>66</v>
      </c>
      <c r="E221" s="13" t="s">
        <v>67</v>
      </c>
      <c r="F221" s="13" t="s">
        <v>82</v>
      </c>
      <c r="G221" s="13" t="s">
        <v>83</v>
      </c>
      <c r="H221" s="13" t="s">
        <v>54</v>
      </c>
      <c r="I221" s="14" t="n">
        <v>0</v>
      </c>
      <c r="J221" s="14" t="n">
        <v>512</v>
      </c>
      <c r="K221" s="15" t="n">
        <v>3452.5</v>
      </c>
    </row>
    <row r="222" ht="14.5" customHeight="1">
      <c r="A222" s="13" t="s">
        <v>49</v>
      </c>
      <c r="B222" s="13" t="s">
        <v>64</v>
      </c>
      <c r="C222" s="13" t="s">
        <v>65</v>
      </c>
      <c r="D222" s="13" t="s">
        <v>66</v>
      </c>
      <c r="E222" s="13" t="s">
        <v>67</v>
      </c>
      <c r="F222" s="13" t="s">
        <v>84</v>
      </c>
      <c r="G222" s="13" t="s">
        <v>85</v>
      </c>
      <c r="H222" s="13" t="s">
        <v>53</v>
      </c>
      <c r="I222" s="14" t="n">
        <v>648493</v>
      </c>
      <c r="J222" s="14" t="n">
        <v>2311850</v>
      </c>
      <c r="K222" s="15" t="n">
        <v>36564967.14</v>
      </c>
    </row>
    <row r="223" ht="14.5" customHeight="1">
      <c r="A223" s="13" t="s">
        <v>49</v>
      </c>
      <c r="B223" s="13" t="s">
        <v>64</v>
      </c>
      <c r="C223" s="13" t="s">
        <v>65</v>
      </c>
      <c r="D223" s="13" t="s">
        <v>66</v>
      </c>
      <c r="E223" s="13" t="s">
        <v>67</v>
      </c>
      <c r="F223" s="13" t="s">
        <v>84</v>
      </c>
      <c r="G223" s="13" t="s">
        <v>85</v>
      </c>
      <c r="H223" s="13" t="s">
        <v>54</v>
      </c>
      <c r="I223" s="14" t="n">
        <v>0</v>
      </c>
      <c r="J223" s="14" t="n">
        <v>18008</v>
      </c>
      <c r="K223" s="15" t="n">
        <v>261633.6</v>
      </c>
    </row>
    <row r="224" ht="14.5" customHeight="1">
      <c r="A224" s="13" t="s">
        <v>49</v>
      </c>
      <c r="B224" s="13" t="s">
        <v>64</v>
      </c>
      <c r="C224" s="13" t="s">
        <v>65</v>
      </c>
      <c r="D224" s="13" t="s">
        <v>99</v>
      </c>
      <c r="E224" s="13" t="s">
        <v>100</v>
      </c>
      <c r="F224" s="13" t="s">
        <v>101</v>
      </c>
      <c r="G224" s="13" t="s">
        <v>102</v>
      </c>
      <c r="H224" s="13" t="s">
        <v>53</v>
      </c>
      <c r="I224" s="14" t="n">
        <v>1280</v>
      </c>
      <c r="J224" s="14" t="n">
        <v>4632</v>
      </c>
      <c r="K224" s="15" t="n">
        <v>93966.3</v>
      </c>
    </row>
    <row r="225" ht="14.5" customHeight="1">
      <c r="A225" s="13" t="s">
        <v>49</v>
      </c>
      <c r="B225" s="13" t="s">
        <v>64</v>
      </c>
      <c r="C225" s="13" t="s">
        <v>65</v>
      </c>
      <c r="D225" s="13" t="s">
        <v>99</v>
      </c>
      <c r="E225" s="13" t="s">
        <v>100</v>
      </c>
      <c r="F225" s="13" t="s">
        <v>101</v>
      </c>
      <c r="G225" s="13" t="s">
        <v>102</v>
      </c>
      <c r="H225" s="13" t="s">
        <v>54</v>
      </c>
      <c r="I225" s="14" t="n">
        <v>0</v>
      </c>
      <c r="J225" s="14" t="n">
        <v>74</v>
      </c>
      <c r="K225" s="15" t="n">
        <v>2406.94</v>
      </c>
    </row>
    <row r="226" ht="14.5" customHeight="1">
      <c r="A226" s="13" t="s">
        <v>49</v>
      </c>
      <c r="B226" s="13" t="s">
        <v>86</v>
      </c>
      <c r="C226" s="13" t="s">
        <v>87</v>
      </c>
      <c r="D226" s="13" t="s">
        <v>88</v>
      </c>
      <c r="E226" s="13" t="s">
        <v>89</v>
      </c>
      <c r="F226" s="13" t="s">
        <v>90</v>
      </c>
      <c r="G226" s="13" t="s">
        <v>91</v>
      </c>
      <c r="H226" s="13" t="s">
        <v>53</v>
      </c>
      <c r="I226" s="14" t="n">
        <v>431623</v>
      </c>
      <c r="J226" s="14" t="n">
        <v>1215193</v>
      </c>
      <c r="K226" s="15" t="n">
        <v>14093301.85</v>
      </c>
    </row>
    <row r="227" ht="14.5" customHeight="1">
      <c r="A227" s="13" t="s">
        <v>49</v>
      </c>
      <c r="B227" s="13" t="s">
        <v>86</v>
      </c>
      <c r="C227" s="13" t="s">
        <v>87</v>
      </c>
      <c r="D227" s="13" t="s">
        <v>88</v>
      </c>
      <c r="E227" s="13" t="s">
        <v>89</v>
      </c>
      <c r="F227" s="13" t="s">
        <v>90</v>
      </c>
      <c r="G227" s="13" t="s">
        <v>91</v>
      </c>
      <c r="H227" s="13" t="s">
        <v>54</v>
      </c>
      <c r="I227" s="14" t="n">
        <v>0</v>
      </c>
      <c r="J227" s="14" t="n">
        <v>11362</v>
      </c>
      <c r="K227" s="15" t="n">
        <v>140818.96</v>
      </c>
    </row>
    <row r="228" ht="14.5" customHeight="1">
      <c r="A228" s="13" t="s">
        <v>49</v>
      </c>
      <c r="B228" s="13" t="s">
        <v>86</v>
      </c>
      <c r="C228" s="13" t="s">
        <v>87</v>
      </c>
      <c r="D228" s="13" t="s">
        <v>88</v>
      </c>
      <c r="E228" s="13" t="s">
        <v>89</v>
      </c>
      <c r="F228" s="13" t="s">
        <v>68</v>
      </c>
      <c r="G228" s="13" t="s">
        <v>92</v>
      </c>
      <c r="H228" s="13" t="s">
        <v>53</v>
      </c>
      <c r="I228" s="14" t="n">
        <v>569506</v>
      </c>
      <c r="J228" s="14" t="n">
        <v>1661623</v>
      </c>
      <c r="K228" s="15" t="n">
        <v>21989122.05</v>
      </c>
    </row>
    <row r="229" ht="14.5" customHeight="1">
      <c r="A229" s="13" t="s">
        <v>49</v>
      </c>
      <c r="B229" s="13" t="s">
        <v>86</v>
      </c>
      <c r="C229" s="13" t="s">
        <v>87</v>
      </c>
      <c r="D229" s="13" t="s">
        <v>88</v>
      </c>
      <c r="E229" s="13" t="s">
        <v>89</v>
      </c>
      <c r="F229" s="13" t="s">
        <v>68</v>
      </c>
      <c r="G229" s="13" t="s">
        <v>92</v>
      </c>
      <c r="H229" s="13" t="s">
        <v>54</v>
      </c>
      <c r="I229" s="14" t="n">
        <v>0</v>
      </c>
      <c r="J229" s="14" t="n">
        <v>14699</v>
      </c>
      <c r="K229" s="15" t="n">
        <v>214891.64</v>
      </c>
    </row>
    <row r="230" ht="14.5" customHeight="1">
      <c r="A230" s="13" t="s">
        <v>49</v>
      </c>
      <c r="B230" s="13" t="s">
        <v>93</v>
      </c>
      <c r="C230" s="13" t="s">
        <v>94</v>
      </c>
      <c r="D230" s="13" t="s">
        <v>95</v>
      </c>
      <c r="E230" s="13" t="s">
        <v>96</v>
      </c>
      <c r="F230" s="13" t="s">
        <v>97</v>
      </c>
      <c r="G230" s="13" t="s">
        <v>98</v>
      </c>
      <c r="H230" s="13" t="s">
        <v>53</v>
      </c>
      <c r="I230" s="14" t="n">
        <v>128621</v>
      </c>
      <c r="J230" s="14" t="n">
        <v>134666</v>
      </c>
      <c r="K230" s="15" t="n">
        <v>11924968</v>
      </c>
    </row>
    <row r="231" ht="14.5" customHeight="1">
      <c r="A231" s="13" t="s">
        <v>49</v>
      </c>
      <c r="B231" s="13" t="s">
        <v>93</v>
      </c>
      <c r="C231" s="13" t="s">
        <v>94</v>
      </c>
      <c r="D231" s="13" t="s">
        <v>95</v>
      </c>
      <c r="E231" s="13" t="s">
        <v>96</v>
      </c>
      <c r="F231" s="13" t="s">
        <v>97</v>
      </c>
      <c r="G231" s="13" t="s">
        <v>98</v>
      </c>
      <c r="H231" s="13" t="s">
        <v>54</v>
      </c>
      <c r="I231" s="14" t="n">
        <v>0</v>
      </c>
      <c r="J231" s="14" t="n">
        <v>7441</v>
      </c>
      <c r="K231" s="15" t="n">
        <v>661760</v>
      </c>
    </row>
    <row r="232" ht="14.5" customHeight="1">
      <c r="A232" s="13" t="s">
        <v>50</v>
      </c>
      <c r="B232" s="13" t="s">
        <v>64</v>
      </c>
      <c r="C232" s="13" t="s">
        <v>65</v>
      </c>
      <c r="D232" s="13" t="s">
        <v>66</v>
      </c>
      <c r="E232" s="13" t="s">
        <v>67</v>
      </c>
      <c r="F232" s="13" t="s">
        <v>68</v>
      </c>
      <c r="G232" s="13" t="s">
        <v>69</v>
      </c>
      <c r="H232" s="13" t="s">
        <v>53</v>
      </c>
      <c r="I232" s="14" t="n">
        <v>1321159</v>
      </c>
      <c r="J232" s="14" t="n">
        <v>5636043</v>
      </c>
      <c r="K232" s="15" t="n">
        <v>84616104.58</v>
      </c>
    </row>
    <row r="233" ht="14.5" customHeight="1">
      <c r="A233" s="13" t="s">
        <v>50</v>
      </c>
      <c r="B233" s="13" t="s">
        <v>64</v>
      </c>
      <c r="C233" s="13" t="s">
        <v>65</v>
      </c>
      <c r="D233" s="13" t="s">
        <v>66</v>
      </c>
      <c r="E233" s="13" t="s">
        <v>67</v>
      </c>
      <c r="F233" s="13" t="s">
        <v>68</v>
      </c>
      <c r="G233" s="13" t="s">
        <v>69</v>
      </c>
      <c r="H233" s="13" t="s">
        <v>54</v>
      </c>
      <c r="I233" s="14" t="n">
        <v>0</v>
      </c>
      <c r="J233" s="14" t="n">
        <v>35915</v>
      </c>
      <c r="K233" s="15" t="n">
        <v>470571.1</v>
      </c>
    </row>
    <row r="234" ht="14.5" customHeight="1">
      <c r="A234" s="13" t="s">
        <v>50</v>
      </c>
      <c r="B234" s="13" t="s">
        <v>64</v>
      </c>
      <c r="C234" s="13" t="s">
        <v>65</v>
      </c>
      <c r="D234" s="13" t="s">
        <v>66</v>
      </c>
      <c r="E234" s="13" t="s">
        <v>67</v>
      </c>
      <c r="F234" s="13" t="s">
        <v>70</v>
      </c>
      <c r="G234" s="13" t="s">
        <v>71</v>
      </c>
      <c r="H234" s="13" t="s">
        <v>53</v>
      </c>
      <c r="I234" s="14" t="n">
        <v>931</v>
      </c>
      <c r="J234" s="14" t="n">
        <v>3129</v>
      </c>
      <c r="K234" s="15" t="n">
        <v>36252.6</v>
      </c>
    </row>
    <row r="235" ht="14.5" customHeight="1">
      <c r="A235" s="13" t="s">
        <v>50</v>
      </c>
      <c r="B235" s="13" t="s">
        <v>64</v>
      </c>
      <c r="C235" s="13" t="s">
        <v>65</v>
      </c>
      <c r="D235" s="13" t="s">
        <v>66</v>
      </c>
      <c r="E235" s="13" t="s">
        <v>67</v>
      </c>
      <c r="F235" s="13" t="s">
        <v>70</v>
      </c>
      <c r="G235" s="13" t="s">
        <v>71</v>
      </c>
      <c r="H235" s="13" t="s">
        <v>54</v>
      </c>
      <c r="I235" s="14" t="n">
        <v>0</v>
      </c>
      <c r="J235" s="14" t="n">
        <v>12</v>
      </c>
      <c r="K235" s="15" t="n">
        <v>155.4</v>
      </c>
    </row>
    <row r="236" ht="14.5" customHeight="1">
      <c r="A236" s="13" t="s">
        <v>50</v>
      </c>
      <c r="B236" s="13" t="s">
        <v>64</v>
      </c>
      <c r="C236" s="13" t="s">
        <v>65</v>
      </c>
      <c r="D236" s="13" t="s">
        <v>66</v>
      </c>
      <c r="E236" s="13" t="s">
        <v>67</v>
      </c>
      <c r="F236" s="13" t="s">
        <v>72</v>
      </c>
      <c r="G236" s="13" t="s">
        <v>73</v>
      </c>
      <c r="H236" s="13" t="s">
        <v>53</v>
      </c>
      <c r="I236" s="14" t="n">
        <v>19758</v>
      </c>
      <c r="J236" s="14" t="n">
        <v>100391</v>
      </c>
      <c r="K236" s="15" t="n">
        <v>728203.52</v>
      </c>
    </row>
    <row r="237" ht="14.5" customHeight="1">
      <c r="A237" s="13" t="s">
        <v>50</v>
      </c>
      <c r="B237" s="13" t="s">
        <v>64</v>
      </c>
      <c r="C237" s="13" t="s">
        <v>65</v>
      </c>
      <c r="D237" s="13" t="s">
        <v>66</v>
      </c>
      <c r="E237" s="13" t="s">
        <v>67</v>
      </c>
      <c r="F237" s="13" t="s">
        <v>72</v>
      </c>
      <c r="G237" s="13" t="s">
        <v>73</v>
      </c>
      <c r="H237" s="13" t="s">
        <v>54</v>
      </c>
      <c r="I237" s="14" t="n">
        <v>0</v>
      </c>
      <c r="J237" s="14" t="n">
        <v>498</v>
      </c>
      <c r="K237" s="15" t="n">
        <v>3479.72</v>
      </c>
    </row>
    <row r="238" ht="14.5" customHeight="1">
      <c r="A238" s="13" t="s">
        <v>50</v>
      </c>
      <c r="B238" s="13" t="s">
        <v>64</v>
      </c>
      <c r="C238" s="13" t="s">
        <v>65</v>
      </c>
      <c r="D238" s="13" t="s">
        <v>66</v>
      </c>
      <c r="E238" s="13" t="s">
        <v>67</v>
      </c>
      <c r="F238" s="13" t="s">
        <v>74</v>
      </c>
      <c r="G238" s="13" t="s">
        <v>75</v>
      </c>
      <c r="H238" s="13" t="s">
        <v>53</v>
      </c>
      <c r="I238" s="14" t="n">
        <v>668451</v>
      </c>
      <c r="J238" s="14" t="n">
        <v>2334813</v>
      </c>
      <c r="K238" s="15" t="n">
        <v>73856400.21</v>
      </c>
    </row>
    <row r="239" ht="14.5" customHeight="1">
      <c r="A239" s="13" t="s">
        <v>50</v>
      </c>
      <c r="B239" s="13" t="s">
        <v>64</v>
      </c>
      <c r="C239" s="13" t="s">
        <v>65</v>
      </c>
      <c r="D239" s="13" t="s">
        <v>66</v>
      </c>
      <c r="E239" s="13" t="s">
        <v>67</v>
      </c>
      <c r="F239" s="13" t="s">
        <v>74</v>
      </c>
      <c r="G239" s="13" t="s">
        <v>75</v>
      </c>
      <c r="H239" s="13" t="s">
        <v>54</v>
      </c>
      <c r="I239" s="14" t="n">
        <v>0</v>
      </c>
      <c r="J239" s="14" t="n">
        <v>11982</v>
      </c>
      <c r="K239" s="15" t="n">
        <v>342518.49</v>
      </c>
    </row>
    <row r="240" ht="14.5" customHeight="1">
      <c r="A240" s="13" t="s">
        <v>50</v>
      </c>
      <c r="B240" s="13" t="s">
        <v>64</v>
      </c>
      <c r="C240" s="13" t="s">
        <v>65</v>
      </c>
      <c r="D240" s="13" t="s">
        <v>66</v>
      </c>
      <c r="E240" s="13" t="s">
        <v>67</v>
      </c>
      <c r="F240" s="13" t="s">
        <v>76</v>
      </c>
      <c r="G240" s="13" t="s">
        <v>77</v>
      </c>
      <c r="H240" s="13" t="s">
        <v>53</v>
      </c>
      <c r="I240" s="14" t="n">
        <v>24881</v>
      </c>
      <c r="J240" s="14" t="n">
        <v>110902</v>
      </c>
      <c r="K240" s="15" t="n">
        <v>3170761.48</v>
      </c>
    </row>
    <row r="241" ht="14.5" customHeight="1">
      <c r="A241" s="13" t="s">
        <v>50</v>
      </c>
      <c r="B241" s="13" t="s">
        <v>64</v>
      </c>
      <c r="C241" s="13" t="s">
        <v>65</v>
      </c>
      <c r="D241" s="13" t="s">
        <v>66</v>
      </c>
      <c r="E241" s="13" t="s">
        <v>67</v>
      </c>
      <c r="F241" s="13" t="s">
        <v>76</v>
      </c>
      <c r="G241" s="13" t="s">
        <v>77</v>
      </c>
      <c r="H241" s="13" t="s">
        <v>54</v>
      </c>
      <c r="I241" s="14" t="n">
        <v>0</v>
      </c>
      <c r="J241" s="14" t="n">
        <v>528</v>
      </c>
      <c r="K241" s="15" t="n">
        <v>13568.71</v>
      </c>
    </row>
    <row r="242" ht="14.5" customHeight="1">
      <c r="A242" s="13" t="s">
        <v>50</v>
      </c>
      <c r="B242" s="13" t="s">
        <v>64</v>
      </c>
      <c r="C242" s="13" t="s">
        <v>65</v>
      </c>
      <c r="D242" s="13" t="s">
        <v>66</v>
      </c>
      <c r="E242" s="13" t="s">
        <v>67</v>
      </c>
      <c r="F242" s="13" t="s">
        <v>78</v>
      </c>
      <c r="G242" s="13" t="s">
        <v>79</v>
      </c>
      <c r="H242" s="13" t="s">
        <v>53</v>
      </c>
      <c r="I242" s="14" t="n">
        <v>7104</v>
      </c>
      <c r="J242" s="14" t="n">
        <v>24337</v>
      </c>
      <c r="K242" s="15" t="n">
        <v>829139.69</v>
      </c>
    </row>
    <row r="243" ht="14.5" customHeight="1">
      <c r="A243" s="13" t="s">
        <v>50</v>
      </c>
      <c r="B243" s="13" t="s">
        <v>64</v>
      </c>
      <c r="C243" s="13" t="s">
        <v>65</v>
      </c>
      <c r="D243" s="13" t="s">
        <v>66</v>
      </c>
      <c r="E243" s="13" t="s">
        <v>67</v>
      </c>
      <c r="F243" s="13" t="s">
        <v>78</v>
      </c>
      <c r="G243" s="13" t="s">
        <v>79</v>
      </c>
      <c r="H243" s="13" t="s">
        <v>54</v>
      </c>
      <c r="I243" s="14" t="n">
        <v>0</v>
      </c>
      <c r="J243" s="14" t="n">
        <v>94</v>
      </c>
      <c r="K243" s="15" t="n">
        <v>3347.61</v>
      </c>
    </row>
    <row r="244" ht="14.5" customHeight="1">
      <c r="A244" s="13" t="s">
        <v>50</v>
      </c>
      <c r="B244" s="13" t="s">
        <v>64</v>
      </c>
      <c r="C244" s="13" t="s">
        <v>65</v>
      </c>
      <c r="D244" s="13" t="s">
        <v>66</v>
      </c>
      <c r="E244" s="13" t="s">
        <v>67</v>
      </c>
      <c r="F244" s="13" t="s">
        <v>80</v>
      </c>
      <c r="G244" s="13" t="s">
        <v>81</v>
      </c>
      <c r="H244" s="13" t="s">
        <v>53</v>
      </c>
      <c r="I244" s="14" t="n">
        <v>33778</v>
      </c>
      <c r="J244" s="14" t="n">
        <v>176829</v>
      </c>
      <c r="K244" s="15" t="n">
        <v>1086490.2</v>
      </c>
    </row>
    <row r="245" ht="14.5" customHeight="1">
      <c r="A245" s="13" t="s">
        <v>50</v>
      </c>
      <c r="B245" s="13" t="s">
        <v>64</v>
      </c>
      <c r="C245" s="13" t="s">
        <v>65</v>
      </c>
      <c r="D245" s="13" t="s">
        <v>66</v>
      </c>
      <c r="E245" s="13" t="s">
        <v>67</v>
      </c>
      <c r="F245" s="13" t="s">
        <v>80</v>
      </c>
      <c r="G245" s="13" t="s">
        <v>81</v>
      </c>
      <c r="H245" s="13" t="s">
        <v>54</v>
      </c>
      <c r="I245" s="14" t="n">
        <v>0</v>
      </c>
      <c r="J245" s="14" t="n">
        <v>1578</v>
      </c>
      <c r="K245" s="15" t="n">
        <v>11540.32</v>
      </c>
    </row>
    <row r="246" ht="14.5" customHeight="1">
      <c r="A246" s="13" t="s">
        <v>50</v>
      </c>
      <c r="B246" s="13" t="s">
        <v>64</v>
      </c>
      <c r="C246" s="13" t="s">
        <v>65</v>
      </c>
      <c r="D246" s="13" t="s">
        <v>66</v>
      </c>
      <c r="E246" s="13" t="s">
        <v>67</v>
      </c>
      <c r="F246" s="13" t="s">
        <v>82</v>
      </c>
      <c r="G246" s="13" t="s">
        <v>83</v>
      </c>
      <c r="H246" s="13" t="s">
        <v>53</v>
      </c>
      <c r="I246" s="14" t="n">
        <v>17333</v>
      </c>
      <c r="J246" s="14" t="n">
        <v>41718</v>
      </c>
      <c r="K246" s="15" t="n">
        <v>333385.73</v>
      </c>
    </row>
    <row r="247" ht="14.5" customHeight="1">
      <c r="A247" s="13" t="s">
        <v>50</v>
      </c>
      <c r="B247" s="13" t="s">
        <v>64</v>
      </c>
      <c r="C247" s="13" t="s">
        <v>65</v>
      </c>
      <c r="D247" s="13" t="s">
        <v>66</v>
      </c>
      <c r="E247" s="13" t="s">
        <v>67</v>
      </c>
      <c r="F247" s="13" t="s">
        <v>82</v>
      </c>
      <c r="G247" s="13" t="s">
        <v>83</v>
      </c>
      <c r="H247" s="13" t="s">
        <v>54</v>
      </c>
      <c r="I247" s="14" t="n">
        <v>0</v>
      </c>
      <c r="J247" s="14" t="n">
        <v>301</v>
      </c>
      <c r="K247" s="15" t="n">
        <v>2085.16</v>
      </c>
    </row>
    <row r="248" ht="14.5" customHeight="1">
      <c r="A248" s="13" t="s">
        <v>50</v>
      </c>
      <c r="B248" s="13" t="s">
        <v>64</v>
      </c>
      <c r="C248" s="13" t="s">
        <v>65</v>
      </c>
      <c r="D248" s="13" t="s">
        <v>66</v>
      </c>
      <c r="E248" s="13" t="s">
        <v>67</v>
      </c>
      <c r="F248" s="13" t="s">
        <v>84</v>
      </c>
      <c r="G248" s="13" t="s">
        <v>85</v>
      </c>
      <c r="H248" s="13" t="s">
        <v>53</v>
      </c>
      <c r="I248" s="14" t="n">
        <v>746850</v>
      </c>
      <c r="J248" s="14" t="n">
        <v>2779752</v>
      </c>
      <c r="K248" s="15" t="n">
        <v>43088112.69</v>
      </c>
    </row>
    <row r="249" ht="14.5" customHeight="1">
      <c r="A249" s="13" t="s">
        <v>50</v>
      </c>
      <c r="B249" s="13" t="s">
        <v>64</v>
      </c>
      <c r="C249" s="13" t="s">
        <v>65</v>
      </c>
      <c r="D249" s="13" t="s">
        <v>66</v>
      </c>
      <c r="E249" s="13" t="s">
        <v>67</v>
      </c>
      <c r="F249" s="13" t="s">
        <v>84</v>
      </c>
      <c r="G249" s="13" t="s">
        <v>85</v>
      </c>
      <c r="H249" s="13" t="s">
        <v>54</v>
      </c>
      <c r="I249" s="14" t="n">
        <v>0</v>
      </c>
      <c r="J249" s="14" t="n">
        <v>18297</v>
      </c>
      <c r="K249" s="15" t="n">
        <v>237830.59</v>
      </c>
    </row>
    <row r="250" ht="14.5" customHeight="1">
      <c r="A250" s="13" t="s">
        <v>50</v>
      </c>
      <c r="B250" s="13" t="s">
        <v>64</v>
      </c>
      <c r="C250" s="13" t="s">
        <v>65</v>
      </c>
      <c r="D250" s="13" t="s">
        <v>99</v>
      </c>
      <c r="E250" s="13" t="s">
        <v>100</v>
      </c>
      <c r="F250" s="13" t="s">
        <v>101</v>
      </c>
      <c r="G250" s="13" t="s">
        <v>102</v>
      </c>
      <c r="H250" s="13" t="s">
        <v>53</v>
      </c>
      <c r="I250" s="14" t="n">
        <v>2325</v>
      </c>
      <c r="J250" s="14" t="n">
        <v>8484</v>
      </c>
      <c r="K250" s="15" t="n">
        <v>175387.82</v>
      </c>
    </row>
    <row r="251" ht="14.5" customHeight="1">
      <c r="A251" s="13" t="s">
        <v>50</v>
      </c>
      <c r="B251" s="13" t="s">
        <v>64</v>
      </c>
      <c r="C251" s="13" t="s">
        <v>65</v>
      </c>
      <c r="D251" s="13" t="s">
        <v>99</v>
      </c>
      <c r="E251" s="13" t="s">
        <v>100</v>
      </c>
      <c r="F251" s="13" t="s">
        <v>101</v>
      </c>
      <c r="G251" s="13" t="s">
        <v>102</v>
      </c>
      <c r="H251" s="13" t="s">
        <v>54</v>
      </c>
      <c r="I251" s="14" t="n">
        <v>0</v>
      </c>
      <c r="J251" s="14" t="n">
        <v>103</v>
      </c>
      <c r="K251" s="15" t="n">
        <v>3714.02</v>
      </c>
    </row>
    <row r="252" ht="14.5" customHeight="1">
      <c r="A252" s="13" t="s">
        <v>50</v>
      </c>
      <c r="B252" s="13" t="s">
        <v>86</v>
      </c>
      <c r="C252" s="13" t="s">
        <v>87</v>
      </c>
      <c r="D252" s="13" t="s">
        <v>88</v>
      </c>
      <c r="E252" s="13" t="s">
        <v>89</v>
      </c>
      <c r="F252" s="13" t="s">
        <v>90</v>
      </c>
      <c r="G252" s="13" t="s">
        <v>91</v>
      </c>
      <c r="H252" s="13" t="s">
        <v>53</v>
      </c>
      <c r="I252" s="14" t="n">
        <v>497228</v>
      </c>
      <c r="J252" s="14" t="n">
        <v>1450518</v>
      </c>
      <c r="K252" s="15" t="n">
        <v>23277571.2</v>
      </c>
    </row>
    <row r="253" ht="14.5" customHeight="1">
      <c r="A253" s="13" t="s">
        <v>50</v>
      </c>
      <c r="B253" s="13" t="s">
        <v>86</v>
      </c>
      <c r="C253" s="13" t="s">
        <v>87</v>
      </c>
      <c r="D253" s="13" t="s">
        <v>88</v>
      </c>
      <c r="E253" s="13" t="s">
        <v>89</v>
      </c>
      <c r="F253" s="13" t="s">
        <v>90</v>
      </c>
      <c r="G253" s="13" t="s">
        <v>91</v>
      </c>
      <c r="H253" s="13" t="s">
        <v>54</v>
      </c>
      <c r="I253" s="14" t="n">
        <v>0</v>
      </c>
      <c r="J253" s="14" t="n">
        <v>12427</v>
      </c>
      <c r="K253" s="15" t="n">
        <v>240403.28</v>
      </c>
    </row>
    <row r="254" ht="14.5" customHeight="1">
      <c r="A254" s="13" t="s">
        <v>50</v>
      </c>
      <c r="B254" s="13" t="s">
        <v>86</v>
      </c>
      <c r="C254" s="13" t="s">
        <v>87</v>
      </c>
      <c r="D254" s="13" t="s">
        <v>88</v>
      </c>
      <c r="E254" s="13" t="s">
        <v>89</v>
      </c>
      <c r="F254" s="13" t="s">
        <v>68</v>
      </c>
      <c r="G254" s="13" t="s">
        <v>92</v>
      </c>
      <c r="H254" s="13" t="s">
        <v>53</v>
      </c>
      <c r="I254" s="14" t="n">
        <v>618988</v>
      </c>
      <c r="J254" s="14" t="n">
        <v>1832166</v>
      </c>
      <c r="K254" s="15" t="n">
        <v>23584775.47</v>
      </c>
    </row>
    <row r="255" ht="14.5" customHeight="1">
      <c r="A255" s="13" t="s">
        <v>50</v>
      </c>
      <c r="B255" s="13" t="s">
        <v>86</v>
      </c>
      <c r="C255" s="13" t="s">
        <v>87</v>
      </c>
      <c r="D255" s="13" t="s">
        <v>88</v>
      </c>
      <c r="E255" s="13" t="s">
        <v>89</v>
      </c>
      <c r="F255" s="13" t="s">
        <v>68</v>
      </c>
      <c r="G255" s="13" t="s">
        <v>92</v>
      </c>
      <c r="H255" s="13" t="s">
        <v>54</v>
      </c>
      <c r="I255" s="14" t="n">
        <v>0</v>
      </c>
      <c r="J255" s="14" t="n">
        <v>14413</v>
      </c>
      <c r="K255" s="15" t="n">
        <v>205193.53</v>
      </c>
    </row>
    <row r="256" ht="14.5" customHeight="1">
      <c r="A256" s="13" t="s">
        <v>50</v>
      </c>
      <c r="B256" s="13" t="s">
        <v>93</v>
      </c>
      <c r="C256" s="13" t="s">
        <v>94</v>
      </c>
      <c r="D256" s="13" t="s">
        <v>95</v>
      </c>
      <c r="E256" s="13" t="s">
        <v>96</v>
      </c>
      <c r="F256" s="13" t="s">
        <v>97</v>
      </c>
      <c r="G256" s="13" t="s">
        <v>98</v>
      </c>
      <c r="H256" s="13" t="s">
        <v>53</v>
      </c>
      <c r="I256" s="14" t="n">
        <v>118004</v>
      </c>
      <c r="J256" s="14" t="n">
        <v>123431</v>
      </c>
      <c r="K256" s="15" t="n">
        <v>10931360</v>
      </c>
    </row>
    <row r="257" ht="14.5" customHeight="1">
      <c r="A257" s="13" t="s">
        <v>50</v>
      </c>
      <c r="B257" s="13" t="s">
        <v>93</v>
      </c>
      <c r="C257" s="13" t="s">
        <v>94</v>
      </c>
      <c r="D257" s="13" t="s">
        <v>95</v>
      </c>
      <c r="E257" s="13" t="s">
        <v>96</v>
      </c>
      <c r="F257" s="13" t="s">
        <v>97</v>
      </c>
      <c r="G257" s="13" t="s">
        <v>98</v>
      </c>
      <c r="H257" s="13" t="s">
        <v>54</v>
      </c>
      <c r="I257" s="14" t="n">
        <v>0</v>
      </c>
      <c r="J257" s="14" t="n">
        <v>6472</v>
      </c>
      <c r="K257" s="15" t="n">
        <v>572704</v>
      </c>
    </row>
    <row r="258" ht="14.5" customHeight="1">
      <c r="A258" s="13" t="s">
        <v>51</v>
      </c>
      <c r="B258" s="13" t="s">
        <v>64</v>
      </c>
      <c r="C258" s="13" t="s">
        <v>65</v>
      </c>
      <c r="D258" s="13" t="s">
        <v>66</v>
      </c>
      <c r="E258" s="13" t="s">
        <v>67</v>
      </c>
      <c r="F258" s="13" t="s">
        <v>68</v>
      </c>
      <c r="G258" s="13" t="s">
        <v>69</v>
      </c>
      <c r="H258" s="13" t="s">
        <v>53</v>
      </c>
      <c r="I258" s="14" t="n">
        <v>1007090</v>
      </c>
      <c r="J258" s="14" t="n">
        <v>1512382</v>
      </c>
      <c r="K258" s="15" t="n">
        <v>24236915.17</v>
      </c>
    </row>
    <row r="259" ht="14.5" customHeight="1">
      <c r="A259" s="13" t="s">
        <v>51</v>
      </c>
      <c r="B259" s="13" t="s">
        <v>64</v>
      </c>
      <c r="C259" s="13" t="s">
        <v>65</v>
      </c>
      <c r="D259" s="13" t="s">
        <v>66</v>
      </c>
      <c r="E259" s="13" t="s">
        <v>67</v>
      </c>
      <c r="F259" s="13" t="s">
        <v>68</v>
      </c>
      <c r="G259" s="13" t="s">
        <v>69</v>
      </c>
      <c r="H259" s="13" t="s">
        <v>54</v>
      </c>
      <c r="I259" s="14" t="n">
        <v>0</v>
      </c>
      <c r="J259" s="14" t="n">
        <v>7989</v>
      </c>
      <c r="K259" s="15" t="n">
        <v>113143.5</v>
      </c>
    </row>
    <row r="260" ht="14.5" customHeight="1">
      <c r="A260" s="13" t="s">
        <v>51</v>
      </c>
      <c r="B260" s="13" t="s">
        <v>64</v>
      </c>
      <c r="C260" s="13" t="s">
        <v>65</v>
      </c>
      <c r="D260" s="13" t="s">
        <v>66</v>
      </c>
      <c r="E260" s="13" t="s">
        <v>67</v>
      </c>
      <c r="F260" s="13" t="s">
        <v>70</v>
      </c>
      <c r="G260" s="13" t="s">
        <v>71</v>
      </c>
      <c r="H260" s="13" t="s">
        <v>53</v>
      </c>
      <c r="I260" s="14" t="n">
        <v>522</v>
      </c>
      <c r="J260" s="14" t="n">
        <v>645</v>
      </c>
      <c r="K260" s="15" t="n">
        <v>7285.3</v>
      </c>
    </row>
    <row r="261" ht="14.5" customHeight="1">
      <c r="A261" s="13" t="s">
        <v>51</v>
      </c>
      <c r="B261" s="13" t="s">
        <v>64</v>
      </c>
      <c r="C261" s="13" t="s">
        <v>65</v>
      </c>
      <c r="D261" s="13" t="s">
        <v>66</v>
      </c>
      <c r="E261" s="13" t="s">
        <v>67</v>
      </c>
      <c r="F261" s="13" t="s">
        <v>70</v>
      </c>
      <c r="G261" s="13" t="s">
        <v>71</v>
      </c>
      <c r="H261" s="13" t="s">
        <v>54</v>
      </c>
      <c r="I261" s="14" t="n">
        <v>0</v>
      </c>
      <c r="J261" s="14" t="n">
        <v>4</v>
      </c>
      <c r="K261" s="15" t="n">
        <v>40.7</v>
      </c>
    </row>
    <row r="262" ht="14.5" customHeight="1">
      <c r="A262" s="13" t="s">
        <v>51</v>
      </c>
      <c r="B262" s="13" t="s">
        <v>64</v>
      </c>
      <c r="C262" s="13" t="s">
        <v>65</v>
      </c>
      <c r="D262" s="13" t="s">
        <v>66</v>
      </c>
      <c r="E262" s="13" t="s">
        <v>67</v>
      </c>
      <c r="F262" s="13" t="s">
        <v>72</v>
      </c>
      <c r="G262" s="13" t="s">
        <v>73</v>
      </c>
      <c r="H262" s="13" t="s">
        <v>53</v>
      </c>
      <c r="I262" s="14" t="n">
        <v>13740</v>
      </c>
      <c r="J262" s="14" t="n">
        <v>23807</v>
      </c>
      <c r="K262" s="15" t="n">
        <v>173759.31</v>
      </c>
    </row>
    <row r="263" ht="14.5" customHeight="1">
      <c r="A263" s="13" t="s">
        <v>51</v>
      </c>
      <c r="B263" s="13" t="s">
        <v>64</v>
      </c>
      <c r="C263" s="13" t="s">
        <v>65</v>
      </c>
      <c r="D263" s="13" t="s">
        <v>66</v>
      </c>
      <c r="E263" s="13" t="s">
        <v>67</v>
      </c>
      <c r="F263" s="13" t="s">
        <v>72</v>
      </c>
      <c r="G263" s="13" t="s">
        <v>73</v>
      </c>
      <c r="H263" s="13" t="s">
        <v>54</v>
      </c>
      <c r="I263" s="14" t="n">
        <v>0</v>
      </c>
      <c r="J263" s="14" t="n">
        <v>107</v>
      </c>
      <c r="K263" s="15" t="n">
        <v>654.02</v>
      </c>
    </row>
    <row r="264" ht="14.5" customHeight="1">
      <c r="A264" s="13" t="s">
        <v>51</v>
      </c>
      <c r="B264" s="13" t="s">
        <v>64</v>
      </c>
      <c r="C264" s="13" t="s">
        <v>65</v>
      </c>
      <c r="D264" s="13" t="s">
        <v>66</v>
      </c>
      <c r="E264" s="13" t="s">
        <v>67</v>
      </c>
      <c r="F264" s="13" t="s">
        <v>74</v>
      </c>
      <c r="G264" s="13" t="s">
        <v>75</v>
      </c>
      <c r="H264" s="13" t="s">
        <v>53</v>
      </c>
      <c r="I264" s="14" t="n">
        <v>431143</v>
      </c>
      <c r="J264" s="14" t="n">
        <v>576866</v>
      </c>
      <c r="K264" s="15" t="n">
        <v>18246090.85</v>
      </c>
    </row>
    <row r="265" ht="14.5" customHeight="1">
      <c r="A265" s="13" t="s">
        <v>51</v>
      </c>
      <c r="B265" s="13" t="s">
        <v>64</v>
      </c>
      <c r="C265" s="13" t="s">
        <v>65</v>
      </c>
      <c r="D265" s="13" t="s">
        <v>66</v>
      </c>
      <c r="E265" s="13" t="s">
        <v>67</v>
      </c>
      <c r="F265" s="13" t="s">
        <v>74</v>
      </c>
      <c r="G265" s="13" t="s">
        <v>75</v>
      </c>
      <c r="H265" s="13" t="s">
        <v>54</v>
      </c>
      <c r="I265" s="14" t="n">
        <v>0</v>
      </c>
      <c r="J265" s="14" t="n">
        <v>2528</v>
      </c>
      <c r="K265" s="15" t="n">
        <v>70533.62</v>
      </c>
    </row>
    <row r="266" ht="14.5" customHeight="1">
      <c r="A266" s="13" t="s">
        <v>51</v>
      </c>
      <c r="B266" s="13" t="s">
        <v>64</v>
      </c>
      <c r="C266" s="13" t="s">
        <v>65</v>
      </c>
      <c r="D266" s="13" t="s">
        <v>66</v>
      </c>
      <c r="E266" s="13" t="s">
        <v>67</v>
      </c>
      <c r="F266" s="13" t="s">
        <v>76</v>
      </c>
      <c r="G266" s="13" t="s">
        <v>77</v>
      </c>
      <c r="H266" s="13" t="s">
        <v>53</v>
      </c>
      <c r="I266" s="14" t="n">
        <v>12791</v>
      </c>
      <c r="J266" s="14" t="n">
        <v>20262</v>
      </c>
      <c r="K266" s="15" t="n">
        <v>473371.28</v>
      </c>
    </row>
    <row r="267" ht="14.5" customHeight="1">
      <c r="A267" s="13" t="s">
        <v>51</v>
      </c>
      <c r="B267" s="13" t="s">
        <v>64</v>
      </c>
      <c r="C267" s="13" t="s">
        <v>65</v>
      </c>
      <c r="D267" s="13" t="s">
        <v>66</v>
      </c>
      <c r="E267" s="13" t="s">
        <v>67</v>
      </c>
      <c r="F267" s="13" t="s">
        <v>76</v>
      </c>
      <c r="G267" s="13" t="s">
        <v>77</v>
      </c>
      <c r="H267" s="13" t="s">
        <v>54</v>
      </c>
      <c r="I267" s="14" t="n">
        <v>0</v>
      </c>
      <c r="J267" s="14" t="n">
        <v>111</v>
      </c>
      <c r="K267" s="15" t="n">
        <v>2623.91</v>
      </c>
    </row>
    <row r="268" ht="14.5" customHeight="1">
      <c r="A268" s="13" t="s">
        <v>51</v>
      </c>
      <c r="B268" s="13" t="s">
        <v>64</v>
      </c>
      <c r="C268" s="13" t="s">
        <v>65</v>
      </c>
      <c r="D268" s="13" t="s">
        <v>66</v>
      </c>
      <c r="E268" s="13" t="s">
        <v>67</v>
      </c>
      <c r="F268" s="13" t="s">
        <v>78</v>
      </c>
      <c r="G268" s="13" t="s">
        <v>79</v>
      </c>
      <c r="H268" s="13" t="s">
        <v>53</v>
      </c>
      <c r="I268" s="14" t="n">
        <v>4416</v>
      </c>
      <c r="J268" s="14" t="n">
        <v>5588</v>
      </c>
      <c r="K268" s="15" t="n">
        <v>139154.85</v>
      </c>
    </row>
    <row r="269" ht="14.5" customHeight="1">
      <c r="A269" s="13" t="s">
        <v>51</v>
      </c>
      <c r="B269" s="13" t="s">
        <v>64</v>
      </c>
      <c r="C269" s="13" t="s">
        <v>65</v>
      </c>
      <c r="D269" s="13" t="s">
        <v>66</v>
      </c>
      <c r="E269" s="13" t="s">
        <v>67</v>
      </c>
      <c r="F269" s="13" t="s">
        <v>78</v>
      </c>
      <c r="G269" s="13" t="s">
        <v>79</v>
      </c>
      <c r="H269" s="13" t="s">
        <v>54</v>
      </c>
      <c r="I269" s="14" t="n">
        <v>0</v>
      </c>
      <c r="J269" s="14" t="n">
        <v>24</v>
      </c>
      <c r="K269" s="15" t="n">
        <v>577.66</v>
      </c>
    </row>
    <row r="270" ht="14.5" customHeight="1">
      <c r="A270" s="13" t="s">
        <v>51</v>
      </c>
      <c r="B270" s="13" t="s">
        <v>64</v>
      </c>
      <c r="C270" s="13" t="s">
        <v>65</v>
      </c>
      <c r="D270" s="13" t="s">
        <v>66</v>
      </c>
      <c r="E270" s="13" t="s">
        <v>67</v>
      </c>
      <c r="F270" s="13" t="s">
        <v>80</v>
      </c>
      <c r="G270" s="13" t="s">
        <v>81</v>
      </c>
      <c r="H270" s="13" t="s">
        <v>53</v>
      </c>
      <c r="I270" s="14" t="n">
        <v>21714</v>
      </c>
      <c r="J270" s="14" t="n">
        <v>42146</v>
      </c>
      <c r="K270" s="15" t="n">
        <v>233373.6</v>
      </c>
    </row>
    <row r="271" ht="14.5" customHeight="1">
      <c r="A271" s="13" t="s">
        <v>51</v>
      </c>
      <c r="B271" s="13" t="s">
        <v>64</v>
      </c>
      <c r="C271" s="13" t="s">
        <v>65</v>
      </c>
      <c r="D271" s="13" t="s">
        <v>66</v>
      </c>
      <c r="E271" s="13" t="s">
        <v>67</v>
      </c>
      <c r="F271" s="13" t="s">
        <v>80</v>
      </c>
      <c r="G271" s="13" t="s">
        <v>81</v>
      </c>
      <c r="H271" s="13" t="s">
        <v>54</v>
      </c>
      <c r="I271" s="14" t="n">
        <v>0</v>
      </c>
      <c r="J271" s="14" t="n">
        <v>328</v>
      </c>
      <c r="K271" s="15" t="n">
        <v>2014.19</v>
      </c>
    </row>
    <row r="272" ht="14.5" customHeight="1">
      <c r="A272" s="13" t="s">
        <v>51</v>
      </c>
      <c r="B272" s="13" t="s">
        <v>64</v>
      </c>
      <c r="C272" s="13" t="s">
        <v>65</v>
      </c>
      <c r="D272" s="13" t="s">
        <v>66</v>
      </c>
      <c r="E272" s="13" t="s">
        <v>67</v>
      </c>
      <c r="F272" s="13" t="s">
        <v>82</v>
      </c>
      <c r="G272" s="13" t="s">
        <v>83</v>
      </c>
      <c r="H272" s="13" t="s">
        <v>53</v>
      </c>
      <c r="I272" s="14" t="n">
        <v>6832</v>
      </c>
      <c r="J272" s="14" t="n">
        <v>9387</v>
      </c>
      <c r="K272" s="15" t="n">
        <v>71912.69</v>
      </c>
    </row>
    <row r="273" ht="14.5" customHeight="1">
      <c r="A273" s="13" t="s">
        <v>51</v>
      </c>
      <c r="B273" s="13" t="s">
        <v>64</v>
      </c>
      <c r="C273" s="13" t="s">
        <v>65</v>
      </c>
      <c r="D273" s="13" t="s">
        <v>66</v>
      </c>
      <c r="E273" s="13" t="s">
        <v>67</v>
      </c>
      <c r="F273" s="13" t="s">
        <v>82</v>
      </c>
      <c r="G273" s="13" t="s">
        <v>83</v>
      </c>
      <c r="H273" s="13" t="s">
        <v>54</v>
      </c>
      <c r="I273" s="14" t="n">
        <v>0</v>
      </c>
      <c r="J273" s="14" t="n">
        <v>75</v>
      </c>
      <c r="K273" s="15" t="n">
        <v>390.55</v>
      </c>
    </row>
    <row r="274" ht="14.5" customHeight="1">
      <c r="A274" s="13" t="s">
        <v>51</v>
      </c>
      <c r="B274" s="13" t="s">
        <v>64</v>
      </c>
      <c r="C274" s="13" t="s">
        <v>65</v>
      </c>
      <c r="D274" s="13" t="s">
        <v>66</v>
      </c>
      <c r="E274" s="13" t="s">
        <v>67</v>
      </c>
      <c r="F274" s="13" t="s">
        <v>84</v>
      </c>
      <c r="G274" s="13" t="s">
        <v>85</v>
      </c>
      <c r="H274" s="13" t="s">
        <v>53</v>
      </c>
      <c r="I274" s="14" t="n">
        <v>539320</v>
      </c>
      <c r="J274" s="14" t="n">
        <v>755887</v>
      </c>
      <c r="K274" s="15" t="n">
        <v>10164266.76</v>
      </c>
    </row>
    <row r="275" ht="14.5" customHeight="1">
      <c r="A275" s="13" t="s">
        <v>51</v>
      </c>
      <c r="B275" s="13" t="s">
        <v>64</v>
      </c>
      <c r="C275" s="13" t="s">
        <v>65</v>
      </c>
      <c r="D275" s="13" t="s">
        <v>66</v>
      </c>
      <c r="E275" s="13" t="s">
        <v>67</v>
      </c>
      <c r="F275" s="13" t="s">
        <v>84</v>
      </c>
      <c r="G275" s="13" t="s">
        <v>85</v>
      </c>
      <c r="H275" s="13" t="s">
        <v>54</v>
      </c>
      <c r="I275" s="14" t="n">
        <v>0</v>
      </c>
      <c r="J275" s="14" t="n">
        <v>4133</v>
      </c>
      <c r="K275" s="15" t="n">
        <v>46293.97</v>
      </c>
    </row>
    <row r="276" ht="14.5" customHeight="1">
      <c r="A276" s="13" t="s">
        <v>51</v>
      </c>
      <c r="B276" s="13" t="s">
        <v>64</v>
      </c>
      <c r="C276" s="13" t="s">
        <v>65</v>
      </c>
      <c r="D276" s="13" t="s">
        <v>99</v>
      </c>
      <c r="E276" s="13" t="s">
        <v>100</v>
      </c>
      <c r="F276" s="13" t="s">
        <v>101</v>
      </c>
      <c r="G276" s="13" t="s">
        <v>102</v>
      </c>
      <c r="H276" s="13" t="s">
        <v>53</v>
      </c>
      <c r="I276" s="14" t="n">
        <v>1614</v>
      </c>
      <c r="J276" s="14" t="n">
        <v>2858</v>
      </c>
      <c r="K276" s="15" t="n">
        <v>59233.04</v>
      </c>
    </row>
    <row r="277" ht="14.5" customHeight="1">
      <c r="A277" s="13" t="s">
        <v>51</v>
      </c>
      <c r="B277" s="13" t="s">
        <v>64</v>
      </c>
      <c r="C277" s="13" t="s">
        <v>65</v>
      </c>
      <c r="D277" s="13" t="s">
        <v>99</v>
      </c>
      <c r="E277" s="13" t="s">
        <v>100</v>
      </c>
      <c r="F277" s="13" t="s">
        <v>101</v>
      </c>
      <c r="G277" s="13" t="s">
        <v>102</v>
      </c>
      <c r="H277" s="13" t="s">
        <v>54</v>
      </c>
      <c r="I277" s="14" t="n">
        <v>0</v>
      </c>
      <c r="J277" s="14" t="n">
        <v>33</v>
      </c>
      <c r="K277" s="15" t="n">
        <v>1227.38</v>
      </c>
    </row>
    <row r="278" ht="14.5" customHeight="1">
      <c r="A278" s="13" t="s">
        <v>51</v>
      </c>
      <c r="B278" s="13" t="s">
        <v>86</v>
      </c>
      <c r="C278" s="13" t="s">
        <v>87</v>
      </c>
      <c r="D278" s="13" t="s">
        <v>88</v>
      </c>
      <c r="E278" s="13" t="s">
        <v>89</v>
      </c>
      <c r="F278" s="13" t="s">
        <v>90</v>
      </c>
      <c r="G278" s="13" t="s">
        <v>91</v>
      </c>
      <c r="H278" s="13" t="s">
        <v>53</v>
      </c>
      <c r="I278" s="14" t="n">
        <v>276566</v>
      </c>
      <c r="J278" s="14" t="n">
        <v>404116</v>
      </c>
      <c r="K278" s="15" t="n">
        <v>7734206.35</v>
      </c>
    </row>
    <row r="279" ht="14.5" customHeight="1">
      <c r="A279" s="13" t="s">
        <v>51</v>
      </c>
      <c r="B279" s="13" t="s">
        <v>86</v>
      </c>
      <c r="C279" s="13" t="s">
        <v>87</v>
      </c>
      <c r="D279" s="13" t="s">
        <v>88</v>
      </c>
      <c r="E279" s="13" t="s">
        <v>89</v>
      </c>
      <c r="F279" s="13" t="s">
        <v>90</v>
      </c>
      <c r="G279" s="13" t="s">
        <v>91</v>
      </c>
      <c r="H279" s="13" t="s">
        <v>54</v>
      </c>
      <c r="I279" s="14" t="n">
        <v>0</v>
      </c>
      <c r="J279" s="14" t="n">
        <v>2907</v>
      </c>
      <c r="K279" s="15" t="n">
        <v>71841.3</v>
      </c>
    </row>
    <row r="280" ht="14.5" customHeight="1">
      <c r="A280" s="13" t="s">
        <v>51</v>
      </c>
      <c r="B280" s="13" t="s">
        <v>86</v>
      </c>
      <c r="C280" s="13" t="s">
        <v>87</v>
      </c>
      <c r="D280" s="13" t="s">
        <v>88</v>
      </c>
      <c r="E280" s="13" t="s">
        <v>89</v>
      </c>
      <c r="F280" s="13" t="s">
        <v>68</v>
      </c>
      <c r="G280" s="13" t="s">
        <v>92</v>
      </c>
      <c r="H280" s="13" t="s">
        <v>53</v>
      </c>
      <c r="I280" s="14" t="n">
        <v>374992</v>
      </c>
      <c r="J280" s="14" t="n">
        <v>482206</v>
      </c>
      <c r="K280" s="15" t="n">
        <v>6328976.82</v>
      </c>
    </row>
    <row r="281" ht="14.5" customHeight="1">
      <c r="A281" s="13" t="s">
        <v>51</v>
      </c>
      <c r="B281" s="13" t="s">
        <v>86</v>
      </c>
      <c r="C281" s="13" t="s">
        <v>87</v>
      </c>
      <c r="D281" s="13" t="s">
        <v>88</v>
      </c>
      <c r="E281" s="13" t="s">
        <v>89</v>
      </c>
      <c r="F281" s="13" t="s">
        <v>68</v>
      </c>
      <c r="G281" s="13" t="s">
        <v>92</v>
      </c>
      <c r="H281" s="13" t="s">
        <v>54</v>
      </c>
      <c r="I281" s="14" t="n">
        <v>0</v>
      </c>
      <c r="J281" s="14" t="n">
        <v>3073</v>
      </c>
      <c r="K281" s="15" t="n">
        <v>46739.75</v>
      </c>
    </row>
    <row r="282" ht="14.5" customHeight="1">
      <c r="A282" s="13" t="s">
        <v>51</v>
      </c>
      <c r="B282" s="13" t="s">
        <v>93</v>
      </c>
      <c r="C282" s="13" t="s">
        <v>94</v>
      </c>
      <c r="D282" s="13" t="s">
        <v>95</v>
      </c>
      <c r="E282" s="13" t="s">
        <v>96</v>
      </c>
      <c r="F282" s="13" t="s">
        <v>97</v>
      </c>
      <c r="G282" s="13" t="s">
        <v>98</v>
      </c>
      <c r="H282" s="13" t="s">
        <v>53</v>
      </c>
      <c r="I282" s="14" t="n">
        <v>28838</v>
      </c>
      <c r="J282" s="14" t="n">
        <v>29668</v>
      </c>
      <c r="K282" s="15" t="n">
        <v>2624688</v>
      </c>
    </row>
    <row r="283" ht="14.5" customHeight="1">
      <c r="A283" s="13" t="s">
        <v>51</v>
      </c>
      <c r="B283" s="13" t="s">
        <v>93</v>
      </c>
      <c r="C283" s="13" t="s">
        <v>94</v>
      </c>
      <c r="D283" s="13" t="s">
        <v>95</v>
      </c>
      <c r="E283" s="13" t="s">
        <v>96</v>
      </c>
      <c r="F283" s="13" t="s">
        <v>97</v>
      </c>
      <c r="G283" s="13" t="s">
        <v>98</v>
      </c>
      <c r="H283" s="13" t="s">
        <v>54</v>
      </c>
      <c r="I283" s="14" t="n">
        <v>0</v>
      </c>
      <c r="J283" s="14" t="n">
        <v>1392</v>
      </c>
      <c r="K283" s="15" t="n">
        <v>123376</v>
      </c>
    </row>
    <row r="284">
      <c r="A284" s="13"/>
      <c r="B284" s="13"/>
      <c r="C284" s="13"/>
      <c r="D284" s="13"/>
      <c r="E284" s="13"/>
      <c r="F284" s="13"/>
      <c r="G284" s="13"/>
      <c r="H284" s="13"/>
      <c r="I284" s="14"/>
      <c r="J284" s="14"/>
      <c r="K284" s="15"/>
    </row>
    <row r="285">
      <c r="A285" s="13"/>
      <c r="B285" s="13"/>
      <c r="C285" s="13"/>
      <c r="D285" s="13"/>
      <c r="E285" s="13"/>
      <c r="F285" s="13"/>
      <c r="G285" s="13"/>
      <c r="H285" s="13"/>
      <c r="I285" s="14"/>
      <c r="J285" s="14"/>
      <c r="K285" s="15"/>
    </row>
    <row r="286">
      <c r="A286" s="13"/>
      <c r="B286" s="13"/>
      <c r="C286" s="13"/>
      <c r="D286" s="13"/>
      <c r="E286" s="13"/>
      <c r="F286" s="13"/>
      <c r="G286" s="13"/>
      <c r="H286" s="13"/>
      <c r="I286" s="14"/>
      <c r="J286" s="14"/>
      <c r="K286" s="15"/>
    </row>
    <row r="287">
      <c r="A287" s="13"/>
      <c r="B287" s="13"/>
      <c r="C287" s="13"/>
      <c r="D287" s="13"/>
      <c r="E287" s="13"/>
      <c r="F287" s="13"/>
      <c r="G287" s="13"/>
      <c r="H287" s="13"/>
      <c r="I287" s="14"/>
      <c r="J287" s="14"/>
      <c r="K287" s="15"/>
    </row>
    <row r="288">
      <c r="A288" s="13"/>
      <c r="B288" s="13"/>
      <c r="C288" s="13"/>
      <c r="D288" s="13"/>
      <c r="E288" s="13"/>
      <c r="F288" s="13"/>
      <c r="G288" s="13"/>
      <c r="H288" s="13"/>
      <c r="I288" s="14"/>
      <c r="J288" s="14"/>
      <c r="K288" s="15"/>
    </row>
  </sheetData>
  <pageMargins left="0.7" right="0.7" top="0.75" bottom="0.75" header="0.3" footer="0.3"/>
  <pageSetup paperSize="9" orientation="portrait" horizontalDpi="300" verticalDpi="300" r:id="rId2"/>
  <tableParts count="1">
    <tablePart r:id="rId6"/>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1" max="1" width="30.71" hidden="0" customWidth="1"/>
    <col min="2" max="2" width="42.71" hidden="0" customWidth="1"/>
    <col min="3" max="3" width="16.71" hidden="0" customWidth="1"/>
    <col min="4" max="4" width="43.71" hidden="0" customWidth="1"/>
    <col min="5" max="5" width="18.71" hidden="0" customWidth="1"/>
    <col min="6" max="6" width="38.71" hidden="0" customWidth="1"/>
    <col min="7" max="7" width="23.71" hidden="0" customWidth="1"/>
    <col min="8" max="8" width="21.71" hidden="0" customWidth="1"/>
    <col min="9" max="9" width="59.71" hidden="0" customWidth="1"/>
    <col min="10" max="10" width="29.71" hidden="0" customWidth="1"/>
    <col min="11" max="11" width="59.71" hidden="0" customWidth="1"/>
    <col min="12" max="12" width="15.71" hidden="0" customWidth="1"/>
    <col min="13" max="13" width="14.71" hidden="0" customWidth="1"/>
    <col min="14" max="14" width="11.71" hidden="0" customWidth="1"/>
    <col min="15" max="15" width="31.71" hidden="0" customWidth="1"/>
    <col min="16" max="16" width="19.71" hidden="0" customWidth="1"/>
    <col min="17" max="17" width="23.71" hidden="0" customWidth="1"/>
    <col min="18" max="18" width="17.71" hidden="0" customWidth="1"/>
  </cols>
  <sheetData>
    <row r="1" ht="14.5" customHeight="1">
      <c r="A1" s="1" t="s">
        <v>103</v>
      </c>
    </row>
    <row r="2" ht="29" customHeight="1">
      <c r="A2" s="1" t="s">
        <v>36</v>
      </c>
    </row>
    <row r="3" ht="14.5" customHeight="1">
      <c r="A3" t="s">
        <v>37</v>
      </c>
    </row>
    <row r="4" ht="14.5" customHeight="1">
      <c r="A4" t="s">
        <v>38</v>
      </c>
    </row>
    <row r="5" ht="14.5" customHeight="1">
      <c r="A5" t="s">
        <v>104</v>
      </c>
    </row>
    <row r="6" ht="29" customHeight="1">
      <c r="A6" s="3" t="s">
        <v>15</v>
      </c>
      <c r="B6" s="3" t="s">
        <v>3</v>
      </c>
      <c r="C6" s="3" t="s">
        <v>5</v>
      </c>
      <c r="D6" s="3" t="s">
        <v>19</v>
      </c>
      <c r="E6" s="3" t="s">
        <v>21</v>
      </c>
      <c r="F6" s="3" t="s">
        <v>62</v>
      </c>
      <c r="G6" s="3" t="s">
        <v>63</v>
      </c>
      <c r="H6" s="3" t="s">
        <v>105</v>
      </c>
      <c r="I6" s="3" t="s">
        <v>106</v>
      </c>
      <c r="J6" s="3" t="s">
        <v>107</v>
      </c>
      <c r="K6" s="3" t="s">
        <v>108</v>
      </c>
      <c r="L6" s="3" t="s">
        <v>109</v>
      </c>
      <c r="M6" s="5" t="s">
        <v>110</v>
      </c>
      <c r="N6" s="5" t="s">
        <v>11</v>
      </c>
      <c r="O6" s="5" t="s">
        <v>13</v>
      </c>
      <c r="P6" s="5" t="s">
        <v>111</v>
      </c>
      <c r="Q6" s="5" t="s">
        <v>112</v>
      </c>
      <c r="R6" s="5" t="s">
        <v>113</v>
      </c>
    </row>
    <row r="7" ht="14.5" customHeight="1">
      <c r="A7" s="16" t="s">
        <v>41</v>
      </c>
      <c r="B7" s="16" t="s">
        <v>93</v>
      </c>
      <c r="C7" s="16" t="s">
        <v>94</v>
      </c>
      <c r="D7" s="16" t="s">
        <v>95</v>
      </c>
      <c r="E7" s="16" t="s">
        <v>96</v>
      </c>
      <c r="F7" s="16" t="s">
        <v>97</v>
      </c>
      <c r="G7" s="16" t="s">
        <v>98</v>
      </c>
      <c r="H7" s="16" t="s">
        <v>114</v>
      </c>
      <c r="I7" s="16" t="s">
        <v>115</v>
      </c>
      <c r="J7" s="16" t="s">
        <v>114</v>
      </c>
      <c r="K7" s="16" t="s">
        <v>115</v>
      </c>
      <c r="L7" s="16" t="s">
        <v>116</v>
      </c>
      <c r="M7" s="17" t="n">
        <v>21825</v>
      </c>
      <c r="N7" s="17" t="n">
        <v>21663</v>
      </c>
      <c r="O7" s="18" t="n">
        <v>1904422.13</v>
      </c>
      <c r="P7" s="18" t="n">
        <v>87.9112832940959</v>
      </c>
      <c r="Q7" s="18" t="n">
        <v>87.2587459335624</v>
      </c>
      <c r="R7" s="18" t="n">
        <v>1.00747818861654</v>
      </c>
    </row>
    <row r="8" ht="14.5" customHeight="1">
      <c r="A8" s="16" t="s">
        <v>41</v>
      </c>
      <c r="B8" s="16" t="s">
        <v>93</v>
      </c>
      <c r="C8" s="16" t="s">
        <v>94</v>
      </c>
      <c r="D8" s="16" t="s">
        <v>95</v>
      </c>
      <c r="E8" s="16" t="s">
        <v>96</v>
      </c>
      <c r="F8" s="16" t="s">
        <v>97</v>
      </c>
      <c r="G8" s="16" t="s">
        <v>98</v>
      </c>
      <c r="H8" s="16" t="s">
        <v>117</v>
      </c>
      <c r="I8" s="16" t="s">
        <v>118</v>
      </c>
      <c r="J8" s="16" t="s">
        <v>114</v>
      </c>
      <c r="K8" s="16" t="s">
        <v>115</v>
      </c>
      <c r="L8" s="16" t="s">
        <v>116</v>
      </c>
      <c r="M8" s="17" t="n">
        <v>97224</v>
      </c>
      <c r="N8" s="17" t="n">
        <v>96561</v>
      </c>
      <c r="O8" s="18" t="n">
        <v>8555702.87</v>
      </c>
      <c r="P8" s="18" t="n">
        <v>88.604124543035</v>
      </c>
      <c r="Q8" s="18" t="n">
        <v>87.9999060931457</v>
      </c>
      <c r="R8" s="18" t="n">
        <v>1.00686612607574</v>
      </c>
    </row>
    <row r="9" ht="14.5" customHeight="1">
      <c r="A9" s="16" t="s">
        <v>41</v>
      </c>
      <c r="B9" s="16" t="s">
        <v>64</v>
      </c>
      <c r="C9" s="16" t="s">
        <v>65</v>
      </c>
      <c r="D9" s="16" t="s">
        <v>66</v>
      </c>
      <c r="E9" s="16" t="s">
        <v>67</v>
      </c>
      <c r="F9" s="16" t="s">
        <v>68</v>
      </c>
      <c r="G9" s="16" t="s">
        <v>69</v>
      </c>
      <c r="H9" s="16" t="s">
        <v>119</v>
      </c>
      <c r="I9" s="16" t="s">
        <v>120</v>
      </c>
      <c r="J9" s="16" t="s">
        <v>119</v>
      </c>
      <c r="K9" s="16" t="s">
        <v>120</v>
      </c>
      <c r="L9" s="16" t="s">
        <v>121</v>
      </c>
      <c r="M9" s="17" t="n">
        <v>3018931</v>
      </c>
      <c r="N9" s="17" t="n">
        <v>37134</v>
      </c>
      <c r="O9" s="18" t="n">
        <v>199782.73</v>
      </c>
      <c r="P9" s="18" t="n">
        <v>5.38004874239242</v>
      </c>
      <c r="Q9" s="18" t="n">
        <v>0.0661766466341894</v>
      </c>
      <c r="R9" s="18" t="n">
        <v>81.2982980556902</v>
      </c>
    </row>
    <row r="10" ht="14.5" customHeight="1">
      <c r="A10" s="16" t="s">
        <v>41</v>
      </c>
      <c r="B10" s="16" t="s">
        <v>64</v>
      </c>
      <c r="C10" s="16" t="s">
        <v>65</v>
      </c>
      <c r="D10" s="16" t="s">
        <v>66</v>
      </c>
      <c r="E10" s="16" t="s">
        <v>67</v>
      </c>
      <c r="F10" s="16" t="s">
        <v>68</v>
      </c>
      <c r="G10" s="16" t="s">
        <v>69</v>
      </c>
      <c r="H10" s="16" t="s">
        <v>122</v>
      </c>
      <c r="I10" s="16" t="s">
        <v>123</v>
      </c>
      <c r="J10" s="16" t="s">
        <v>122</v>
      </c>
      <c r="K10" s="16" t="s">
        <v>123</v>
      </c>
      <c r="L10" s="16" t="s">
        <v>124</v>
      </c>
      <c r="M10" s="17" t="n">
        <v>4846080</v>
      </c>
      <c r="N10" s="17" t="n">
        <v>35696</v>
      </c>
      <c r="O10" s="18" t="n">
        <v>290763.63</v>
      </c>
      <c r="P10" s="18" t="n">
        <v>8.14555216270731</v>
      </c>
      <c r="Q10" s="18" t="n">
        <v>0.0599997585677496</v>
      </c>
      <c r="R10" s="18" t="n">
        <v>135.759748991484</v>
      </c>
    </row>
    <row r="11" ht="14.5" customHeight="1">
      <c r="A11" s="16" t="s">
        <v>41</v>
      </c>
      <c r="B11" s="16" t="s">
        <v>64</v>
      </c>
      <c r="C11" s="16" t="s">
        <v>65</v>
      </c>
      <c r="D11" s="16" t="s">
        <v>66</v>
      </c>
      <c r="E11" s="16" t="s">
        <v>67</v>
      </c>
      <c r="F11" s="16" t="s">
        <v>68</v>
      </c>
      <c r="G11" s="16" t="s">
        <v>69</v>
      </c>
      <c r="H11" s="16" t="s">
        <v>125</v>
      </c>
      <c r="I11" s="16" t="s">
        <v>126</v>
      </c>
      <c r="J11" s="16" t="s">
        <v>125</v>
      </c>
      <c r="K11" s="16" t="s">
        <v>126</v>
      </c>
      <c r="L11" s="16" t="s">
        <v>127</v>
      </c>
      <c r="M11" s="17" t="n">
        <v>193413</v>
      </c>
      <c r="N11" s="17" t="n">
        <v>10571</v>
      </c>
      <c r="O11" s="18" t="n">
        <v>111151.74</v>
      </c>
      <c r="P11" s="18" t="n">
        <v>10.514780058651</v>
      </c>
      <c r="Q11" s="18" t="n">
        <v>0.574685982845</v>
      </c>
      <c r="R11" s="18" t="n">
        <v>18.2965660770031</v>
      </c>
    </row>
    <row r="12" ht="14.5" customHeight="1">
      <c r="A12" s="16" t="s">
        <v>41</v>
      </c>
      <c r="B12" s="16" t="s">
        <v>64</v>
      </c>
      <c r="C12" s="16" t="s">
        <v>65</v>
      </c>
      <c r="D12" s="16" t="s">
        <v>66</v>
      </c>
      <c r="E12" s="16" t="s">
        <v>67</v>
      </c>
      <c r="F12" s="16" t="s">
        <v>68</v>
      </c>
      <c r="G12" s="16" t="s">
        <v>69</v>
      </c>
      <c r="H12" s="16" t="s">
        <v>128</v>
      </c>
      <c r="I12" s="16" t="s">
        <v>129</v>
      </c>
      <c r="J12" s="16" t="s">
        <v>128</v>
      </c>
      <c r="K12" s="16" t="s">
        <v>129</v>
      </c>
      <c r="L12" s="16" t="s">
        <v>121</v>
      </c>
      <c r="M12" s="17" t="n">
        <v>3882898</v>
      </c>
      <c r="N12" s="17" t="n">
        <v>50811</v>
      </c>
      <c r="O12" s="18" t="n">
        <v>257270.05</v>
      </c>
      <c r="P12" s="18" t="n">
        <v>5.06327468461554</v>
      </c>
      <c r="Q12" s="18" t="n">
        <v>0.0662572259173432</v>
      </c>
      <c r="R12" s="18" t="n">
        <v>76.4184526972506</v>
      </c>
    </row>
    <row r="13" ht="14.5" customHeight="1">
      <c r="A13" s="16" t="s">
        <v>41</v>
      </c>
      <c r="B13" s="16" t="s">
        <v>64</v>
      </c>
      <c r="C13" s="16" t="s">
        <v>65</v>
      </c>
      <c r="D13" s="16" t="s">
        <v>66</v>
      </c>
      <c r="E13" s="16" t="s">
        <v>67</v>
      </c>
      <c r="F13" s="16" t="s">
        <v>68</v>
      </c>
      <c r="G13" s="16" t="s">
        <v>69</v>
      </c>
      <c r="H13" s="16" t="s">
        <v>130</v>
      </c>
      <c r="I13" s="16" t="s">
        <v>131</v>
      </c>
      <c r="J13" s="16" t="s">
        <v>130</v>
      </c>
      <c r="K13" s="16" t="s">
        <v>131</v>
      </c>
      <c r="L13" s="16" t="s">
        <v>127</v>
      </c>
      <c r="M13" s="17" t="n">
        <v>15791</v>
      </c>
      <c r="N13" s="17" t="n">
        <v>872</v>
      </c>
      <c r="O13" s="18" t="n">
        <v>11132.03</v>
      </c>
      <c r="P13" s="18" t="n">
        <v>12.7660894495413</v>
      </c>
      <c r="Q13" s="18" t="n">
        <v>0.704960420492686</v>
      </c>
      <c r="R13" s="18" t="n">
        <v>18.1089449541284</v>
      </c>
    </row>
    <row r="14" ht="14.5" customHeight="1">
      <c r="A14" s="16" t="s">
        <v>41</v>
      </c>
      <c r="B14" s="16" t="s">
        <v>64</v>
      </c>
      <c r="C14" s="16" t="s">
        <v>65</v>
      </c>
      <c r="D14" s="16" t="s">
        <v>66</v>
      </c>
      <c r="E14" s="16" t="s">
        <v>67</v>
      </c>
      <c r="F14" s="16" t="s">
        <v>68</v>
      </c>
      <c r="G14" s="16" t="s">
        <v>69</v>
      </c>
      <c r="H14" s="16" t="s">
        <v>132</v>
      </c>
      <c r="I14" s="16" t="s">
        <v>133</v>
      </c>
      <c r="J14" s="16" t="s">
        <v>132</v>
      </c>
      <c r="K14" s="16" t="s">
        <v>133</v>
      </c>
      <c r="L14" s="16" t="s">
        <v>134</v>
      </c>
      <c r="M14" s="17" t="n">
        <v>285052</v>
      </c>
      <c r="N14" s="17" t="n">
        <v>5007</v>
      </c>
      <c r="O14" s="18" t="n">
        <v>51716.57</v>
      </c>
      <c r="P14" s="18" t="n">
        <v>10.3288536049531</v>
      </c>
      <c r="Q14" s="18" t="n">
        <v>0.181428546370487</v>
      </c>
      <c r="R14" s="18" t="n">
        <v>56.9306970241662</v>
      </c>
    </row>
    <row r="15" ht="14.5" customHeight="1">
      <c r="A15" s="16" t="s">
        <v>41</v>
      </c>
      <c r="B15" s="16" t="s">
        <v>64</v>
      </c>
      <c r="C15" s="16" t="s">
        <v>65</v>
      </c>
      <c r="D15" s="16" t="s">
        <v>66</v>
      </c>
      <c r="E15" s="16" t="s">
        <v>67</v>
      </c>
      <c r="F15" s="16" t="s">
        <v>68</v>
      </c>
      <c r="G15" s="16" t="s">
        <v>69</v>
      </c>
      <c r="H15" s="16" t="s">
        <v>135</v>
      </c>
      <c r="I15" s="16" t="s">
        <v>136</v>
      </c>
      <c r="J15" s="16" t="s">
        <v>135</v>
      </c>
      <c r="K15" s="16" t="s">
        <v>136</v>
      </c>
      <c r="L15" s="16" t="s">
        <v>134</v>
      </c>
      <c r="M15" s="17" t="n">
        <v>813319</v>
      </c>
      <c r="N15" s="17" t="n">
        <v>10948</v>
      </c>
      <c r="O15" s="18" t="n">
        <v>169839.11</v>
      </c>
      <c r="P15" s="18" t="n">
        <v>15.5132544757033</v>
      </c>
      <c r="Q15" s="18" t="n">
        <v>0.208822257933234</v>
      </c>
      <c r="R15" s="18" t="n">
        <v>74.2892765801973</v>
      </c>
    </row>
    <row r="16" ht="14.5" customHeight="1">
      <c r="A16" s="16" t="s">
        <v>41</v>
      </c>
      <c r="B16" s="16" t="s">
        <v>64</v>
      </c>
      <c r="C16" s="16" t="s">
        <v>65</v>
      </c>
      <c r="D16" s="16" t="s">
        <v>66</v>
      </c>
      <c r="E16" s="16" t="s">
        <v>67</v>
      </c>
      <c r="F16" s="16" t="s">
        <v>68</v>
      </c>
      <c r="G16" s="16" t="s">
        <v>69</v>
      </c>
      <c r="H16" s="16" t="s">
        <v>137</v>
      </c>
      <c r="I16" s="16" t="s">
        <v>138</v>
      </c>
      <c r="J16" s="16" t="s">
        <v>137</v>
      </c>
      <c r="K16" s="16" t="s">
        <v>138</v>
      </c>
      <c r="L16" s="16" t="s">
        <v>127</v>
      </c>
      <c r="M16" s="17" t="n">
        <v>258542</v>
      </c>
      <c r="N16" s="17" t="n">
        <v>14465</v>
      </c>
      <c r="O16" s="18" t="n">
        <v>172503.55</v>
      </c>
      <c r="P16" s="18" t="n">
        <v>11.9255824403733</v>
      </c>
      <c r="Q16" s="18" t="n">
        <v>0.667216738479628</v>
      </c>
      <c r="R16" s="18" t="n">
        <v>17.8736259937781</v>
      </c>
    </row>
    <row r="17" ht="14.5" customHeight="1">
      <c r="A17" s="16" t="s">
        <v>41</v>
      </c>
      <c r="B17" s="16" t="s">
        <v>64</v>
      </c>
      <c r="C17" s="16" t="s">
        <v>65</v>
      </c>
      <c r="D17" s="16" t="s">
        <v>66</v>
      </c>
      <c r="E17" s="16" t="s">
        <v>67</v>
      </c>
      <c r="F17" s="16" t="s">
        <v>68</v>
      </c>
      <c r="G17" s="16" t="s">
        <v>69</v>
      </c>
      <c r="H17" s="16" t="s">
        <v>139</v>
      </c>
      <c r="I17" s="16" t="s">
        <v>140</v>
      </c>
      <c r="J17" s="16" t="s">
        <v>139</v>
      </c>
      <c r="K17" s="16" t="s">
        <v>140</v>
      </c>
      <c r="L17" s="16" t="s">
        <v>127</v>
      </c>
      <c r="M17" s="17" t="n">
        <v>71417</v>
      </c>
      <c r="N17" s="17" t="n">
        <v>3932</v>
      </c>
      <c r="O17" s="18" t="n">
        <v>59217.01</v>
      </c>
      <c r="P17" s="18" t="n">
        <v>15.0602772126144</v>
      </c>
      <c r="Q17" s="18" t="n">
        <v>0.829172465939482</v>
      </c>
      <c r="R17" s="18" t="n">
        <v>18.163021363174</v>
      </c>
    </row>
    <row r="18" ht="14.5" customHeight="1">
      <c r="A18" s="16" t="s">
        <v>41</v>
      </c>
      <c r="B18" s="16" t="s">
        <v>64</v>
      </c>
      <c r="C18" s="16" t="s">
        <v>65</v>
      </c>
      <c r="D18" s="16" t="s">
        <v>66</v>
      </c>
      <c r="E18" s="16" t="s">
        <v>67</v>
      </c>
      <c r="F18" s="16" t="s">
        <v>68</v>
      </c>
      <c r="G18" s="16" t="s">
        <v>69</v>
      </c>
      <c r="H18" s="16" t="s">
        <v>141</v>
      </c>
      <c r="I18" s="16" t="s">
        <v>142</v>
      </c>
      <c r="J18" s="16" t="s">
        <v>141</v>
      </c>
      <c r="K18" s="16" t="s">
        <v>142</v>
      </c>
      <c r="L18" s="16" t="s">
        <v>127</v>
      </c>
      <c r="M18" s="17" t="n">
        <v>59469</v>
      </c>
      <c r="N18" s="17" t="n">
        <v>3219</v>
      </c>
      <c r="O18" s="18" t="n">
        <v>43827.04</v>
      </c>
      <c r="P18" s="18" t="n">
        <v>13.6151102826965</v>
      </c>
      <c r="Q18" s="18" t="n">
        <v>0.736972876624796</v>
      </c>
      <c r="R18" s="18" t="n">
        <v>18.4743709226468</v>
      </c>
    </row>
    <row r="19" ht="14.5" customHeight="1">
      <c r="A19" s="16" t="s">
        <v>41</v>
      </c>
      <c r="B19" s="16" t="s">
        <v>64</v>
      </c>
      <c r="C19" s="16" t="s">
        <v>65</v>
      </c>
      <c r="D19" s="16" t="s">
        <v>66</v>
      </c>
      <c r="E19" s="16" t="s">
        <v>67</v>
      </c>
      <c r="F19" s="16" t="s">
        <v>68</v>
      </c>
      <c r="G19" s="16" t="s">
        <v>69</v>
      </c>
      <c r="H19" s="16" t="s">
        <v>143</v>
      </c>
      <c r="I19" s="16" t="s">
        <v>144</v>
      </c>
      <c r="J19" s="16" t="s">
        <v>125</v>
      </c>
      <c r="K19" s="16" t="s">
        <v>126</v>
      </c>
      <c r="L19" s="16" t="s">
        <v>127</v>
      </c>
      <c r="M19" s="17" t="n">
        <v>390727</v>
      </c>
      <c r="N19" s="17" t="n">
        <v>20922</v>
      </c>
      <c r="O19" s="18" t="n">
        <v>268311.94</v>
      </c>
      <c r="P19" s="18" t="n">
        <v>12.8243925054966</v>
      </c>
      <c r="Q19" s="18" t="n">
        <v>0.686699255490406</v>
      </c>
      <c r="R19" s="18" t="n">
        <v>18.6754134403977</v>
      </c>
    </row>
    <row r="20" ht="14.5" customHeight="1">
      <c r="A20" s="16" t="s">
        <v>41</v>
      </c>
      <c r="B20" s="16" t="s">
        <v>64</v>
      </c>
      <c r="C20" s="16" t="s">
        <v>65</v>
      </c>
      <c r="D20" s="16" t="s">
        <v>66</v>
      </c>
      <c r="E20" s="16" t="s">
        <v>67</v>
      </c>
      <c r="F20" s="16" t="s">
        <v>68</v>
      </c>
      <c r="G20" s="16" t="s">
        <v>69</v>
      </c>
      <c r="H20" s="16" t="s">
        <v>145</v>
      </c>
      <c r="I20" s="16" t="s">
        <v>146</v>
      </c>
      <c r="J20" s="16" t="s">
        <v>137</v>
      </c>
      <c r="K20" s="16" t="s">
        <v>138</v>
      </c>
      <c r="L20" s="16" t="s">
        <v>127</v>
      </c>
      <c r="M20" s="17" t="n">
        <v>509422</v>
      </c>
      <c r="N20" s="17" t="n">
        <v>25138</v>
      </c>
      <c r="O20" s="18" t="n">
        <v>350147.4</v>
      </c>
      <c r="P20" s="18" t="n">
        <v>13.9290078765216</v>
      </c>
      <c r="Q20" s="18" t="n">
        <v>0.687342517598376</v>
      </c>
      <c r="R20" s="18" t="n">
        <v>20.2650171055772</v>
      </c>
    </row>
    <row r="21" ht="14.5" customHeight="1">
      <c r="A21" s="16" t="s">
        <v>41</v>
      </c>
      <c r="B21" s="16" t="s">
        <v>64</v>
      </c>
      <c r="C21" s="16" t="s">
        <v>65</v>
      </c>
      <c r="D21" s="16" t="s">
        <v>66</v>
      </c>
      <c r="E21" s="16" t="s">
        <v>67</v>
      </c>
      <c r="F21" s="16" t="s">
        <v>68</v>
      </c>
      <c r="G21" s="16" t="s">
        <v>69</v>
      </c>
      <c r="H21" s="16" t="s">
        <v>147</v>
      </c>
      <c r="I21" s="16" t="s">
        <v>148</v>
      </c>
      <c r="J21" s="16" t="s">
        <v>139</v>
      </c>
      <c r="K21" s="16" t="s">
        <v>140</v>
      </c>
      <c r="L21" s="16" t="s">
        <v>127</v>
      </c>
      <c r="M21" s="17" t="n">
        <v>159996</v>
      </c>
      <c r="N21" s="17" t="n">
        <v>7823</v>
      </c>
      <c r="O21" s="18" t="n">
        <v>133229.1</v>
      </c>
      <c r="P21" s="18" t="n">
        <v>17.0304358941583</v>
      </c>
      <c r="Q21" s="18" t="n">
        <v>0.832702692567314</v>
      </c>
      <c r="R21" s="18" t="n">
        <v>20.4520005113128</v>
      </c>
    </row>
    <row r="22" ht="14.5" customHeight="1">
      <c r="A22" s="16" t="s">
        <v>41</v>
      </c>
      <c r="B22" s="16" t="s">
        <v>64</v>
      </c>
      <c r="C22" s="16" t="s">
        <v>65</v>
      </c>
      <c r="D22" s="16" t="s">
        <v>66</v>
      </c>
      <c r="E22" s="16" t="s">
        <v>67</v>
      </c>
      <c r="F22" s="16" t="s">
        <v>68</v>
      </c>
      <c r="G22" s="16" t="s">
        <v>69</v>
      </c>
      <c r="H22" s="16" t="s">
        <v>149</v>
      </c>
      <c r="I22" s="16" t="s">
        <v>150</v>
      </c>
      <c r="J22" s="16" t="s">
        <v>141</v>
      </c>
      <c r="K22" s="16" t="s">
        <v>142</v>
      </c>
      <c r="L22" s="16" t="s">
        <v>127</v>
      </c>
      <c r="M22" s="17" t="n">
        <v>112562</v>
      </c>
      <c r="N22" s="17" t="n">
        <v>5471</v>
      </c>
      <c r="O22" s="18" t="n">
        <v>90356.12</v>
      </c>
      <c r="P22" s="18" t="n">
        <v>16.5154670078596</v>
      </c>
      <c r="Q22" s="18" t="n">
        <v>0.802723121479718</v>
      </c>
      <c r="R22" s="18" t="n">
        <v>20.5743008590751</v>
      </c>
    </row>
    <row r="23" ht="14.5" customHeight="1">
      <c r="A23" s="16" t="s">
        <v>41</v>
      </c>
      <c r="B23" s="16" t="s">
        <v>64</v>
      </c>
      <c r="C23" s="16" t="s">
        <v>65</v>
      </c>
      <c r="D23" s="16" t="s">
        <v>66</v>
      </c>
      <c r="E23" s="16" t="s">
        <v>67</v>
      </c>
      <c r="F23" s="16" t="s">
        <v>68</v>
      </c>
      <c r="G23" s="16" t="s">
        <v>69</v>
      </c>
      <c r="H23" s="16" t="s">
        <v>151</v>
      </c>
      <c r="I23" s="16" t="s">
        <v>152</v>
      </c>
      <c r="J23" s="16" t="s">
        <v>119</v>
      </c>
      <c r="K23" s="16" t="s">
        <v>120</v>
      </c>
      <c r="L23" s="16" t="s">
        <v>121</v>
      </c>
      <c r="M23" s="17" t="n">
        <v>518775</v>
      </c>
      <c r="N23" s="17" t="n">
        <v>5779</v>
      </c>
      <c r="O23" s="18" t="n">
        <v>42552.9</v>
      </c>
      <c r="P23" s="18" t="n">
        <v>7.36336736459595</v>
      </c>
      <c r="Q23" s="18" t="n">
        <v>0.0820257336995807</v>
      </c>
      <c r="R23" s="18" t="n">
        <v>89.7689911749438</v>
      </c>
    </row>
    <row r="24" ht="14.5" customHeight="1">
      <c r="A24" s="16" t="s">
        <v>41</v>
      </c>
      <c r="B24" s="16" t="s">
        <v>64</v>
      </c>
      <c r="C24" s="16" t="s">
        <v>65</v>
      </c>
      <c r="D24" s="16" t="s">
        <v>66</v>
      </c>
      <c r="E24" s="16" t="s">
        <v>67</v>
      </c>
      <c r="F24" s="16" t="s">
        <v>68</v>
      </c>
      <c r="G24" s="16" t="s">
        <v>69</v>
      </c>
      <c r="H24" s="16" t="s">
        <v>153</v>
      </c>
      <c r="I24" s="16" t="s">
        <v>154</v>
      </c>
      <c r="J24" s="16" t="s">
        <v>128</v>
      </c>
      <c r="K24" s="16" t="s">
        <v>129</v>
      </c>
      <c r="L24" s="16" t="s">
        <v>121</v>
      </c>
      <c r="M24" s="17" t="n">
        <v>605953</v>
      </c>
      <c r="N24" s="17" t="n">
        <v>7341</v>
      </c>
      <c r="O24" s="18" t="n">
        <v>49703.3</v>
      </c>
      <c r="P24" s="18" t="n">
        <v>6.77064432638605</v>
      </c>
      <c r="Q24" s="18" t="n">
        <v>0.0820250085402663</v>
      </c>
      <c r="R24" s="18" t="n">
        <v>82.5436589020569</v>
      </c>
    </row>
    <row r="25" ht="14.5" customHeight="1">
      <c r="A25" s="16" t="s">
        <v>41</v>
      </c>
      <c r="B25" s="16" t="s">
        <v>64</v>
      </c>
      <c r="C25" s="16" t="s">
        <v>65</v>
      </c>
      <c r="D25" s="16" t="s">
        <v>66</v>
      </c>
      <c r="E25" s="16" t="s">
        <v>67</v>
      </c>
      <c r="F25" s="16" t="s">
        <v>68</v>
      </c>
      <c r="G25" s="16" t="s">
        <v>69</v>
      </c>
      <c r="H25" s="16" t="s">
        <v>155</v>
      </c>
      <c r="I25" s="16" t="s">
        <v>156</v>
      </c>
      <c r="J25" s="16" t="s">
        <v>137</v>
      </c>
      <c r="K25" s="16" t="s">
        <v>138</v>
      </c>
      <c r="L25" s="16" t="s">
        <v>127</v>
      </c>
      <c r="M25" s="17" t="n">
        <v>1396089</v>
      </c>
      <c r="N25" s="17" t="n">
        <v>70045</v>
      </c>
      <c r="O25" s="18" t="n">
        <v>677550.49</v>
      </c>
      <c r="P25" s="18" t="n">
        <v>9.67307430937255</v>
      </c>
      <c r="Q25" s="18" t="n">
        <v>0.485320412953615</v>
      </c>
      <c r="R25" s="18" t="n">
        <v>19.9313155828396</v>
      </c>
    </row>
    <row r="26" ht="14.5" customHeight="1">
      <c r="A26" s="16" t="s">
        <v>41</v>
      </c>
      <c r="B26" s="16" t="s">
        <v>64</v>
      </c>
      <c r="C26" s="16" t="s">
        <v>65</v>
      </c>
      <c r="D26" s="16" t="s">
        <v>66</v>
      </c>
      <c r="E26" s="16" t="s">
        <v>67</v>
      </c>
      <c r="F26" s="16" t="s">
        <v>68</v>
      </c>
      <c r="G26" s="16" t="s">
        <v>69</v>
      </c>
      <c r="H26" s="16" t="s">
        <v>157</v>
      </c>
      <c r="I26" s="16" t="s">
        <v>158</v>
      </c>
      <c r="J26" s="16" t="s">
        <v>125</v>
      </c>
      <c r="K26" s="16" t="s">
        <v>126</v>
      </c>
      <c r="L26" s="16" t="s">
        <v>127</v>
      </c>
      <c r="M26" s="17" t="n">
        <v>764201</v>
      </c>
      <c r="N26" s="17" t="n">
        <v>44133</v>
      </c>
      <c r="O26" s="18" t="n">
        <v>326696.56</v>
      </c>
      <c r="P26" s="18" t="n">
        <v>7.40254594067931</v>
      </c>
      <c r="Q26" s="18" t="n">
        <v>0.427500827661832</v>
      </c>
      <c r="R26" s="18" t="n">
        <v>17.3158634128657</v>
      </c>
    </row>
    <row r="27" ht="14.5" customHeight="1">
      <c r="A27" s="16" t="s">
        <v>41</v>
      </c>
      <c r="B27" s="16" t="s">
        <v>64</v>
      </c>
      <c r="C27" s="16" t="s">
        <v>65</v>
      </c>
      <c r="D27" s="16" t="s">
        <v>66</v>
      </c>
      <c r="E27" s="16" t="s">
        <v>67</v>
      </c>
      <c r="F27" s="16" t="s">
        <v>68</v>
      </c>
      <c r="G27" s="16" t="s">
        <v>69</v>
      </c>
      <c r="H27" s="16" t="s">
        <v>159</v>
      </c>
      <c r="I27" s="16" t="s">
        <v>160</v>
      </c>
      <c r="J27" s="16" t="s">
        <v>141</v>
      </c>
      <c r="K27" s="16" t="s">
        <v>142</v>
      </c>
      <c r="L27" s="16" t="s">
        <v>127</v>
      </c>
      <c r="M27" s="17" t="n">
        <v>456808</v>
      </c>
      <c r="N27" s="17" t="n">
        <v>23794</v>
      </c>
      <c r="O27" s="18" t="n">
        <v>235255.96</v>
      </c>
      <c r="P27" s="18" t="n">
        <v>9.88719677229554</v>
      </c>
      <c r="Q27" s="18" t="n">
        <v>0.514999649743437</v>
      </c>
      <c r="R27" s="18" t="n">
        <v>19.1984533916113</v>
      </c>
    </row>
    <row r="28" ht="14.5" customHeight="1">
      <c r="A28" s="16" t="s">
        <v>41</v>
      </c>
      <c r="B28" s="16" t="s">
        <v>64</v>
      </c>
      <c r="C28" s="16" t="s">
        <v>65</v>
      </c>
      <c r="D28" s="16" t="s">
        <v>66</v>
      </c>
      <c r="E28" s="16" t="s">
        <v>67</v>
      </c>
      <c r="F28" s="16" t="s">
        <v>68</v>
      </c>
      <c r="G28" s="16" t="s">
        <v>69</v>
      </c>
      <c r="H28" s="16" t="s">
        <v>161</v>
      </c>
      <c r="I28" s="16" t="s">
        <v>162</v>
      </c>
      <c r="J28" s="16" t="s">
        <v>139</v>
      </c>
      <c r="K28" s="16" t="s">
        <v>140</v>
      </c>
      <c r="L28" s="16" t="s">
        <v>127</v>
      </c>
      <c r="M28" s="17" t="n">
        <v>472294.54</v>
      </c>
      <c r="N28" s="17" t="n">
        <v>24774</v>
      </c>
      <c r="O28" s="18" t="n">
        <v>252544.03</v>
      </c>
      <c r="P28" s="18" t="n">
        <v>10.1939141842254</v>
      </c>
      <c r="Q28" s="18" t="n">
        <v>0.534717233868509</v>
      </c>
      <c r="R28" s="18" t="n">
        <v>19.0641212561556</v>
      </c>
    </row>
    <row r="29" ht="14.5" customHeight="1">
      <c r="A29" s="16" t="s">
        <v>41</v>
      </c>
      <c r="B29" s="16" t="s">
        <v>64</v>
      </c>
      <c r="C29" s="16" t="s">
        <v>65</v>
      </c>
      <c r="D29" s="16" t="s">
        <v>66</v>
      </c>
      <c r="E29" s="16" t="s">
        <v>67</v>
      </c>
      <c r="F29" s="16" t="s">
        <v>68</v>
      </c>
      <c r="G29" s="16" t="s">
        <v>69</v>
      </c>
      <c r="H29" s="16" t="s">
        <v>163</v>
      </c>
      <c r="I29" s="16" t="s">
        <v>164</v>
      </c>
      <c r="J29" s="16" t="s">
        <v>122</v>
      </c>
      <c r="K29" s="16" t="s">
        <v>123</v>
      </c>
      <c r="L29" s="16" t="s">
        <v>124</v>
      </c>
      <c r="M29" s="17" t="n">
        <v>6056080</v>
      </c>
      <c r="N29" s="17" t="n">
        <v>41597</v>
      </c>
      <c r="O29" s="18" t="n">
        <v>363363.02</v>
      </c>
      <c r="P29" s="18" t="n">
        <v>8.7353179315816</v>
      </c>
      <c r="Q29" s="18" t="n">
        <v>0.0599997060805009</v>
      </c>
      <c r="R29" s="18" t="n">
        <v>145.589345385485</v>
      </c>
    </row>
    <row r="30" ht="14.5" customHeight="1">
      <c r="A30" s="16" t="s">
        <v>41</v>
      </c>
      <c r="B30" s="16" t="s">
        <v>64</v>
      </c>
      <c r="C30" s="16" t="s">
        <v>65</v>
      </c>
      <c r="D30" s="16" t="s">
        <v>66</v>
      </c>
      <c r="E30" s="16" t="s">
        <v>67</v>
      </c>
      <c r="F30" s="16" t="s">
        <v>68</v>
      </c>
      <c r="G30" s="16" t="s">
        <v>69</v>
      </c>
      <c r="H30" s="16" t="s">
        <v>165</v>
      </c>
      <c r="I30" s="16" t="s">
        <v>166</v>
      </c>
      <c r="J30" s="16" t="s">
        <v>137</v>
      </c>
      <c r="K30" s="16" t="s">
        <v>138</v>
      </c>
      <c r="L30" s="16" t="s">
        <v>127</v>
      </c>
      <c r="M30" s="17" t="n">
        <v>91389</v>
      </c>
      <c r="N30" s="17" t="n">
        <v>7317</v>
      </c>
      <c r="O30" s="18" t="n">
        <v>137555.16</v>
      </c>
      <c r="P30" s="18" t="n">
        <v>18.7993931939319</v>
      </c>
      <c r="Q30" s="18" t="n">
        <v>1.50516101500181</v>
      </c>
      <c r="R30" s="18" t="n">
        <v>12.489954899549</v>
      </c>
    </row>
    <row r="31" ht="14.5" customHeight="1">
      <c r="A31" s="16" t="s">
        <v>41</v>
      </c>
      <c r="B31" s="16" t="s">
        <v>64</v>
      </c>
      <c r="C31" s="16" t="s">
        <v>65</v>
      </c>
      <c r="D31" s="16" t="s">
        <v>66</v>
      </c>
      <c r="E31" s="16" t="s">
        <v>67</v>
      </c>
      <c r="F31" s="16" t="s">
        <v>68</v>
      </c>
      <c r="G31" s="16" t="s">
        <v>69</v>
      </c>
      <c r="H31" s="16" t="s">
        <v>167</v>
      </c>
      <c r="I31" s="16" t="s">
        <v>168</v>
      </c>
      <c r="J31" s="16" t="s">
        <v>141</v>
      </c>
      <c r="K31" s="16" t="s">
        <v>142</v>
      </c>
      <c r="L31" s="16" t="s">
        <v>127</v>
      </c>
      <c r="M31" s="17" t="n">
        <v>25670</v>
      </c>
      <c r="N31" s="17" t="n">
        <v>2356</v>
      </c>
      <c r="O31" s="18" t="n">
        <v>44793.36</v>
      </c>
      <c r="P31" s="18" t="n">
        <v>19.0124617996604</v>
      </c>
      <c r="Q31" s="18" t="n">
        <v>1.744969224776</v>
      </c>
      <c r="R31" s="18" t="n">
        <v>10.8955857385399</v>
      </c>
    </row>
    <row r="32" ht="14.5" customHeight="1">
      <c r="A32" s="16" t="s">
        <v>41</v>
      </c>
      <c r="B32" s="16" t="s">
        <v>64</v>
      </c>
      <c r="C32" s="16" t="s">
        <v>65</v>
      </c>
      <c r="D32" s="16" t="s">
        <v>66</v>
      </c>
      <c r="E32" s="16" t="s">
        <v>67</v>
      </c>
      <c r="F32" s="16" t="s">
        <v>68</v>
      </c>
      <c r="G32" s="16" t="s">
        <v>69</v>
      </c>
      <c r="H32" s="16" t="s">
        <v>169</v>
      </c>
      <c r="I32" s="16" t="s">
        <v>170</v>
      </c>
      <c r="J32" s="16" t="s">
        <v>139</v>
      </c>
      <c r="K32" s="16" t="s">
        <v>140</v>
      </c>
      <c r="L32" s="16" t="s">
        <v>127</v>
      </c>
      <c r="M32" s="17" t="n">
        <v>18953</v>
      </c>
      <c r="N32" s="17" t="n">
        <v>1591</v>
      </c>
      <c r="O32" s="18" t="n">
        <v>34493.77</v>
      </c>
      <c r="P32" s="18" t="n">
        <v>21.6805593966059</v>
      </c>
      <c r="Q32" s="18" t="n">
        <v>1.81996359415396</v>
      </c>
      <c r="R32" s="18" t="n">
        <v>11.9126335637964</v>
      </c>
    </row>
    <row r="33" ht="14.5" customHeight="1">
      <c r="A33" s="16" t="s">
        <v>41</v>
      </c>
      <c r="B33" s="16" t="s">
        <v>64</v>
      </c>
      <c r="C33" s="16" t="s">
        <v>65</v>
      </c>
      <c r="D33" s="16" t="s">
        <v>66</v>
      </c>
      <c r="E33" s="16" t="s">
        <v>67</v>
      </c>
      <c r="F33" s="16" t="s">
        <v>68</v>
      </c>
      <c r="G33" s="16" t="s">
        <v>69</v>
      </c>
      <c r="H33" s="16" t="s">
        <v>171</v>
      </c>
      <c r="I33" s="16" t="s">
        <v>172</v>
      </c>
      <c r="J33" s="16" t="s">
        <v>137</v>
      </c>
      <c r="K33" s="16" t="s">
        <v>138</v>
      </c>
      <c r="L33" s="16" t="s">
        <v>127</v>
      </c>
      <c r="M33" s="17" t="n">
        <v>19834</v>
      </c>
      <c r="N33" s="17" t="n">
        <v>1415</v>
      </c>
      <c r="O33" s="18" t="n">
        <v>31238.57</v>
      </c>
      <c r="P33" s="18" t="n">
        <v>22.0767279151943</v>
      </c>
      <c r="Q33" s="18" t="n">
        <v>1.57500100836947</v>
      </c>
      <c r="R33" s="18" t="n">
        <v>14.0169611307421</v>
      </c>
    </row>
    <row r="34" ht="14.5" customHeight="1">
      <c r="A34" s="16" t="s">
        <v>41</v>
      </c>
      <c r="B34" s="16" t="s">
        <v>64</v>
      </c>
      <c r="C34" s="16" t="s">
        <v>65</v>
      </c>
      <c r="D34" s="16" t="s">
        <v>66</v>
      </c>
      <c r="E34" s="16" t="s">
        <v>67</v>
      </c>
      <c r="F34" s="16" t="s">
        <v>68</v>
      </c>
      <c r="G34" s="16" t="s">
        <v>69</v>
      </c>
      <c r="H34" s="16" t="s">
        <v>173</v>
      </c>
      <c r="I34" s="16" t="s">
        <v>174</v>
      </c>
      <c r="J34" s="16" t="s">
        <v>139</v>
      </c>
      <c r="K34" s="16" t="s">
        <v>140</v>
      </c>
      <c r="L34" s="16" t="s">
        <v>127</v>
      </c>
      <c r="M34" s="17" t="n">
        <v>11724</v>
      </c>
      <c r="N34" s="17" t="n">
        <v>797</v>
      </c>
      <c r="O34" s="18" t="n">
        <v>20223.6</v>
      </c>
      <c r="P34" s="18" t="n">
        <v>25.3746549560853</v>
      </c>
      <c r="Q34" s="18" t="n">
        <v>1.72497441146366</v>
      </c>
      <c r="R34" s="18" t="n">
        <v>14.7101631116688</v>
      </c>
    </row>
    <row r="35" ht="14.5" customHeight="1">
      <c r="A35" s="16" t="s">
        <v>41</v>
      </c>
      <c r="B35" s="16" t="s">
        <v>64</v>
      </c>
      <c r="C35" s="16" t="s">
        <v>65</v>
      </c>
      <c r="D35" s="16" t="s">
        <v>66</v>
      </c>
      <c r="E35" s="16" t="s">
        <v>67</v>
      </c>
      <c r="F35" s="16" t="s">
        <v>68</v>
      </c>
      <c r="G35" s="16" t="s">
        <v>69</v>
      </c>
      <c r="H35" s="16" t="s">
        <v>175</v>
      </c>
      <c r="I35" s="16" t="s">
        <v>176</v>
      </c>
      <c r="J35" s="16" t="s">
        <v>128</v>
      </c>
      <c r="K35" s="16" t="s">
        <v>129</v>
      </c>
      <c r="L35" s="16" t="s">
        <v>121</v>
      </c>
      <c r="M35" s="17" t="n">
        <v>9648226</v>
      </c>
      <c r="N35" s="17" t="n">
        <v>110321</v>
      </c>
      <c r="O35" s="18" t="n">
        <v>581211.29</v>
      </c>
      <c r="P35" s="18" t="n">
        <v>5.26836495318208</v>
      </c>
      <c r="Q35" s="18" t="n">
        <v>0.0602402234358938</v>
      </c>
      <c r="R35" s="18" t="n">
        <v>87.4559331405625</v>
      </c>
    </row>
    <row r="36" ht="14.5" customHeight="1">
      <c r="A36" s="16" t="s">
        <v>41</v>
      </c>
      <c r="B36" s="16" t="s">
        <v>64</v>
      </c>
      <c r="C36" s="16" t="s">
        <v>65</v>
      </c>
      <c r="D36" s="16" t="s">
        <v>66</v>
      </c>
      <c r="E36" s="16" t="s">
        <v>67</v>
      </c>
      <c r="F36" s="16" t="s">
        <v>68</v>
      </c>
      <c r="G36" s="16" t="s">
        <v>69</v>
      </c>
      <c r="H36" s="16" t="s">
        <v>177</v>
      </c>
      <c r="I36" s="16" t="s">
        <v>178</v>
      </c>
      <c r="J36" s="16" t="s">
        <v>119</v>
      </c>
      <c r="K36" s="16" t="s">
        <v>120</v>
      </c>
      <c r="L36" s="16" t="s">
        <v>121</v>
      </c>
      <c r="M36" s="17" t="n">
        <v>6615480</v>
      </c>
      <c r="N36" s="17" t="n">
        <v>76063</v>
      </c>
      <c r="O36" s="18" t="n">
        <v>398510.56</v>
      </c>
      <c r="P36" s="18" t="n">
        <v>5.23921696488437</v>
      </c>
      <c r="Q36" s="18" t="n">
        <v>0.0602390998083283</v>
      </c>
      <c r="R36" s="18" t="n">
        <v>86.9736928598662</v>
      </c>
    </row>
    <row r="37" ht="14.5" customHeight="1">
      <c r="A37" s="16" t="s">
        <v>41</v>
      </c>
      <c r="B37" s="16" t="s">
        <v>64</v>
      </c>
      <c r="C37" s="16" t="s">
        <v>65</v>
      </c>
      <c r="D37" s="16" t="s">
        <v>66</v>
      </c>
      <c r="E37" s="16" t="s">
        <v>67</v>
      </c>
      <c r="F37" s="16" t="s">
        <v>68</v>
      </c>
      <c r="G37" s="16" t="s">
        <v>69</v>
      </c>
      <c r="H37" s="16" t="s">
        <v>179</v>
      </c>
      <c r="I37" s="16" t="s">
        <v>180</v>
      </c>
      <c r="J37" s="16" t="s">
        <v>132</v>
      </c>
      <c r="K37" s="16" t="s">
        <v>133</v>
      </c>
      <c r="L37" s="16" t="s">
        <v>134</v>
      </c>
      <c r="M37" s="17" t="n">
        <v>387975</v>
      </c>
      <c r="N37" s="17" t="n">
        <v>6460</v>
      </c>
      <c r="O37" s="18" t="n">
        <v>70389.69</v>
      </c>
      <c r="P37" s="18" t="n">
        <v>10.8962368421053</v>
      </c>
      <c r="Q37" s="18" t="n">
        <v>0.181428416779432</v>
      </c>
      <c r="R37" s="18" t="n">
        <v>60.0580495356037</v>
      </c>
    </row>
    <row r="38" ht="14.5" customHeight="1">
      <c r="A38" s="16" t="s">
        <v>41</v>
      </c>
      <c r="B38" s="16" t="s">
        <v>64</v>
      </c>
      <c r="C38" s="16" t="s">
        <v>65</v>
      </c>
      <c r="D38" s="16" t="s">
        <v>66</v>
      </c>
      <c r="E38" s="16" t="s">
        <v>67</v>
      </c>
      <c r="F38" s="16" t="s">
        <v>68</v>
      </c>
      <c r="G38" s="16" t="s">
        <v>69</v>
      </c>
      <c r="H38" s="16" t="s">
        <v>181</v>
      </c>
      <c r="I38" s="16" t="s">
        <v>182</v>
      </c>
      <c r="J38" s="16" t="s">
        <v>135</v>
      </c>
      <c r="K38" s="16" t="s">
        <v>136</v>
      </c>
      <c r="L38" s="16" t="s">
        <v>134</v>
      </c>
      <c r="M38" s="17" t="n">
        <v>1279619</v>
      </c>
      <c r="N38" s="17" t="n">
        <v>15802</v>
      </c>
      <c r="O38" s="18" t="n">
        <v>259771.52</v>
      </c>
      <c r="P38" s="18" t="n">
        <v>16.4391545374003</v>
      </c>
      <c r="Q38" s="18" t="n">
        <v>0.203006926280401</v>
      </c>
      <c r="R38" s="18" t="n">
        <v>80.9782938868498</v>
      </c>
    </row>
    <row r="39" ht="14.5" customHeight="1">
      <c r="A39" s="16" t="s">
        <v>41</v>
      </c>
      <c r="B39" s="16" t="s">
        <v>64</v>
      </c>
      <c r="C39" s="16" t="s">
        <v>65</v>
      </c>
      <c r="D39" s="16" t="s">
        <v>66</v>
      </c>
      <c r="E39" s="16" t="s">
        <v>67</v>
      </c>
      <c r="F39" s="16" t="s">
        <v>68</v>
      </c>
      <c r="G39" s="16" t="s">
        <v>69</v>
      </c>
      <c r="H39" s="16" t="s">
        <v>183</v>
      </c>
      <c r="I39" s="16" t="s">
        <v>184</v>
      </c>
      <c r="J39" s="16" t="s">
        <v>141</v>
      </c>
      <c r="K39" s="16" t="s">
        <v>142</v>
      </c>
      <c r="L39" s="16" t="s">
        <v>127</v>
      </c>
      <c r="M39" s="17" t="n">
        <v>119538</v>
      </c>
      <c r="N39" s="17" t="n">
        <v>6056</v>
      </c>
      <c r="O39" s="18" t="n">
        <v>97466.41</v>
      </c>
      <c r="P39" s="18" t="n">
        <v>16.0941892338177</v>
      </c>
      <c r="Q39" s="18" t="n">
        <v>0.81535921631615</v>
      </c>
      <c r="R39" s="18" t="n">
        <v>19.7387714663144</v>
      </c>
    </row>
    <row r="40" ht="14.5" customHeight="1">
      <c r="A40" s="16" t="s">
        <v>41</v>
      </c>
      <c r="B40" s="16" t="s">
        <v>64</v>
      </c>
      <c r="C40" s="16" t="s">
        <v>65</v>
      </c>
      <c r="D40" s="16" t="s">
        <v>66</v>
      </c>
      <c r="E40" s="16" t="s">
        <v>67</v>
      </c>
      <c r="F40" s="16" t="s">
        <v>68</v>
      </c>
      <c r="G40" s="16" t="s">
        <v>69</v>
      </c>
      <c r="H40" s="16" t="s">
        <v>185</v>
      </c>
      <c r="I40" s="16" t="s">
        <v>186</v>
      </c>
      <c r="J40" s="16" t="s">
        <v>139</v>
      </c>
      <c r="K40" s="16" t="s">
        <v>140</v>
      </c>
      <c r="L40" s="16" t="s">
        <v>127</v>
      </c>
      <c r="M40" s="17" t="n">
        <v>194329</v>
      </c>
      <c r="N40" s="17" t="n">
        <v>9651</v>
      </c>
      <c r="O40" s="18" t="n">
        <v>164858.44</v>
      </c>
      <c r="P40" s="18" t="n">
        <v>17.0820060097399</v>
      </c>
      <c r="Q40" s="18" t="n">
        <v>0.848347081495814</v>
      </c>
      <c r="R40" s="18" t="n">
        <v>20.1356336130971</v>
      </c>
    </row>
    <row r="41" ht="14.5" customHeight="1">
      <c r="A41" s="16" t="s">
        <v>41</v>
      </c>
      <c r="B41" s="16" t="s">
        <v>64</v>
      </c>
      <c r="C41" s="16" t="s">
        <v>65</v>
      </c>
      <c r="D41" s="16" t="s">
        <v>66</v>
      </c>
      <c r="E41" s="16" t="s">
        <v>67</v>
      </c>
      <c r="F41" s="16" t="s">
        <v>68</v>
      </c>
      <c r="G41" s="16" t="s">
        <v>69</v>
      </c>
      <c r="H41" s="16" t="s">
        <v>187</v>
      </c>
      <c r="I41" s="16" t="s">
        <v>188</v>
      </c>
      <c r="J41" s="16" t="s">
        <v>125</v>
      </c>
      <c r="K41" s="16" t="s">
        <v>126</v>
      </c>
      <c r="L41" s="16" t="s">
        <v>127</v>
      </c>
      <c r="M41" s="17" t="n">
        <v>144437</v>
      </c>
      <c r="N41" s="17" t="n">
        <v>8092</v>
      </c>
      <c r="O41" s="18" t="n">
        <v>100974.52</v>
      </c>
      <c r="P41" s="18" t="n">
        <v>12.4783143845774</v>
      </c>
      <c r="Q41" s="18" t="n">
        <v>0.699090399274424</v>
      </c>
      <c r="R41" s="18" t="n">
        <v>17.8493573900148</v>
      </c>
    </row>
    <row r="42" ht="14.5" customHeight="1">
      <c r="A42" s="16" t="s">
        <v>41</v>
      </c>
      <c r="B42" s="16" t="s">
        <v>64</v>
      </c>
      <c r="C42" s="16" t="s">
        <v>65</v>
      </c>
      <c r="D42" s="16" t="s">
        <v>66</v>
      </c>
      <c r="E42" s="16" t="s">
        <v>67</v>
      </c>
      <c r="F42" s="16" t="s">
        <v>68</v>
      </c>
      <c r="G42" s="16" t="s">
        <v>69</v>
      </c>
      <c r="H42" s="16" t="s">
        <v>189</v>
      </c>
      <c r="I42" s="16" t="s">
        <v>190</v>
      </c>
      <c r="J42" s="16" t="s">
        <v>130</v>
      </c>
      <c r="K42" s="16" t="s">
        <v>131</v>
      </c>
      <c r="L42" s="16" t="s">
        <v>127</v>
      </c>
      <c r="M42" s="17" t="n">
        <v>51954</v>
      </c>
      <c r="N42" s="17" t="n">
        <v>2875</v>
      </c>
      <c r="O42" s="18" t="n">
        <v>36398</v>
      </c>
      <c r="P42" s="18" t="n">
        <v>12.6601739130435</v>
      </c>
      <c r="Q42" s="18" t="n">
        <v>0.700581283443046</v>
      </c>
      <c r="R42" s="18" t="n">
        <v>18.0709565217391</v>
      </c>
    </row>
    <row r="43" ht="14.5" customHeight="1">
      <c r="A43" s="16" t="s">
        <v>41</v>
      </c>
      <c r="B43" s="16" t="s">
        <v>64</v>
      </c>
      <c r="C43" s="16" t="s">
        <v>65</v>
      </c>
      <c r="D43" s="16" t="s">
        <v>66</v>
      </c>
      <c r="E43" s="16" t="s">
        <v>67</v>
      </c>
      <c r="F43" s="16" t="s">
        <v>68</v>
      </c>
      <c r="G43" s="16" t="s">
        <v>69</v>
      </c>
      <c r="H43" s="16" t="s">
        <v>191</v>
      </c>
      <c r="I43" s="16" t="s">
        <v>192</v>
      </c>
      <c r="J43" s="16" t="s">
        <v>137</v>
      </c>
      <c r="K43" s="16" t="s">
        <v>138</v>
      </c>
      <c r="L43" s="16" t="s">
        <v>127</v>
      </c>
      <c r="M43" s="17" t="n">
        <v>266997</v>
      </c>
      <c r="N43" s="17" t="n">
        <v>13860</v>
      </c>
      <c r="O43" s="18" t="n">
        <v>187937.78</v>
      </c>
      <c r="P43" s="18" t="n">
        <v>13.5597243867244</v>
      </c>
      <c r="Q43" s="18" t="n">
        <v>0.7038947254089</v>
      </c>
      <c r="R43" s="18" t="n">
        <v>19.2638528138528</v>
      </c>
    </row>
    <row r="44" ht="14.5" customHeight="1">
      <c r="A44" s="16" t="s">
        <v>41</v>
      </c>
      <c r="B44" s="16" t="s">
        <v>64</v>
      </c>
      <c r="C44" s="16" t="s">
        <v>65</v>
      </c>
      <c r="D44" s="16" t="s">
        <v>66</v>
      </c>
      <c r="E44" s="16" t="s">
        <v>67</v>
      </c>
      <c r="F44" s="16" t="s">
        <v>68</v>
      </c>
      <c r="G44" s="16" t="s">
        <v>69</v>
      </c>
      <c r="H44" s="16" t="s">
        <v>193</v>
      </c>
      <c r="I44" s="16" t="s">
        <v>194</v>
      </c>
      <c r="J44" s="16" t="s">
        <v>119</v>
      </c>
      <c r="K44" s="16" t="s">
        <v>120</v>
      </c>
      <c r="L44" s="16" t="s">
        <v>121</v>
      </c>
      <c r="M44" s="17" t="n">
        <v>1806</v>
      </c>
      <c r="N44" s="17" t="n">
        <v>20</v>
      </c>
      <c r="O44" s="18" t="n">
        <v>109</v>
      </c>
      <c r="P44" s="18" t="n">
        <v>5.45</v>
      </c>
      <c r="Q44" s="18" t="n">
        <v>0.0603543743078627</v>
      </c>
      <c r="R44" s="18" t="n">
        <v>90.3</v>
      </c>
    </row>
    <row r="45" ht="14.5" customHeight="1">
      <c r="A45" s="16" t="s">
        <v>41</v>
      </c>
      <c r="B45" s="16" t="s">
        <v>64</v>
      </c>
      <c r="C45" s="16" t="s">
        <v>65</v>
      </c>
      <c r="D45" s="16" t="s">
        <v>66</v>
      </c>
      <c r="E45" s="16" t="s">
        <v>67</v>
      </c>
      <c r="F45" s="16" t="s">
        <v>70</v>
      </c>
      <c r="G45" s="16" t="s">
        <v>71</v>
      </c>
      <c r="H45" s="16" t="s">
        <v>195</v>
      </c>
      <c r="I45" s="16" t="s">
        <v>196</v>
      </c>
      <c r="J45" s="16" t="s">
        <v>195</v>
      </c>
      <c r="K45" s="16" t="s">
        <v>196</v>
      </c>
      <c r="L45" s="16" t="s">
        <v>121</v>
      </c>
      <c r="M45" s="17" t="n">
        <v>1036</v>
      </c>
      <c r="N45" s="17" t="n">
        <v>9</v>
      </c>
      <c r="O45" s="18" t="n">
        <v>136.9</v>
      </c>
      <c r="P45" s="18" t="n">
        <v>15.2111111111111</v>
      </c>
      <c r="Q45" s="18" t="n">
        <v>0.132142857142857</v>
      </c>
      <c r="R45" s="18" t="n">
        <v>115.111111111111</v>
      </c>
    </row>
    <row r="46" ht="14.5" customHeight="1">
      <c r="A46" s="16" t="s">
        <v>41</v>
      </c>
      <c r="B46" s="16" t="s">
        <v>64</v>
      </c>
      <c r="C46" s="16" t="s">
        <v>65</v>
      </c>
      <c r="D46" s="16" t="s">
        <v>66</v>
      </c>
      <c r="E46" s="16" t="s">
        <v>67</v>
      </c>
      <c r="F46" s="16" t="s">
        <v>70</v>
      </c>
      <c r="G46" s="16" t="s">
        <v>71</v>
      </c>
      <c r="H46" s="16" t="s">
        <v>197</v>
      </c>
      <c r="I46" s="16" t="s">
        <v>198</v>
      </c>
      <c r="J46" s="16" t="s">
        <v>195</v>
      </c>
      <c r="K46" s="16" t="s">
        <v>196</v>
      </c>
      <c r="L46" s="16" t="s">
        <v>121</v>
      </c>
      <c r="M46" s="17" t="n">
        <v>441902</v>
      </c>
      <c r="N46" s="17" t="n">
        <v>4435</v>
      </c>
      <c r="O46" s="18" t="n">
        <v>58415.49</v>
      </c>
      <c r="P46" s="18" t="n">
        <v>13.1714746335964</v>
      </c>
      <c r="Q46" s="18" t="n">
        <v>0.132191051409589</v>
      </c>
      <c r="R46" s="18" t="n">
        <v>99.6396843291996</v>
      </c>
    </row>
    <row r="47" ht="14.5" customHeight="1">
      <c r="A47" s="16" t="s">
        <v>41</v>
      </c>
      <c r="B47" s="16" t="s">
        <v>64</v>
      </c>
      <c r="C47" s="16" t="s">
        <v>65</v>
      </c>
      <c r="D47" s="16" t="s">
        <v>66</v>
      </c>
      <c r="E47" s="16" t="s">
        <v>67</v>
      </c>
      <c r="F47" s="16" t="s">
        <v>72</v>
      </c>
      <c r="G47" s="16" t="s">
        <v>73</v>
      </c>
      <c r="H47" s="16" t="s">
        <v>199</v>
      </c>
      <c r="I47" s="16" t="s">
        <v>200</v>
      </c>
      <c r="J47" s="16" t="s">
        <v>199</v>
      </c>
      <c r="K47" s="16" t="s">
        <v>200</v>
      </c>
      <c r="L47" s="16" t="s">
        <v>121</v>
      </c>
      <c r="M47" s="17" t="n">
        <v>1826438</v>
      </c>
      <c r="N47" s="17" t="n">
        <v>25385</v>
      </c>
      <c r="O47" s="18" t="n">
        <v>191283.21</v>
      </c>
      <c r="P47" s="18" t="n">
        <v>7.53528501083317</v>
      </c>
      <c r="Q47" s="18" t="n">
        <v>0.104730196152292</v>
      </c>
      <c r="R47" s="18" t="n">
        <v>71.9494977348828</v>
      </c>
    </row>
    <row r="48" ht="14.5" customHeight="1">
      <c r="A48" s="16" t="s">
        <v>41</v>
      </c>
      <c r="B48" s="16" t="s">
        <v>64</v>
      </c>
      <c r="C48" s="16" t="s">
        <v>65</v>
      </c>
      <c r="D48" s="16" t="s">
        <v>66</v>
      </c>
      <c r="E48" s="16" t="s">
        <v>67</v>
      </c>
      <c r="F48" s="16" t="s">
        <v>72</v>
      </c>
      <c r="G48" s="16" t="s">
        <v>73</v>
      </c>
      <c r="H48" s="16" t="s">
        <v>201</v>
      </c>
      <c r="I48" s="16" t="s">
        <v>202</v>
      </c>
      <c r="J48" s="16" t="s">
        <v>201</v>
      </c>
      <c r="K48" s="16" t="s">
        <v>202</v>
      </c>
      <c r="L48" s="16" t="s">
        <v>121</v>
      </c>
      <c r="M48" s="17" t="n">
        <v>2033423</v>
      </c>
      <c r="N48" s="17" t="n">
        <v>23822</v>
      </c>
      <c r="O48" s="18" t="n">
        <v>204664.6</v>
      </c>
      <c r="P48" s="18" t="n">
        <v>8.59141130047855</v>
      </c>
      <c r="Q48" s="18" t="n">
        <v>0.100650282799004</v>
      </c>
      <c r="R48" s="18" t="n">
        <v>85.3590378641592</v>
      </c>
    </row>
    <row r="49" ht="14.5" customHeight="1">
      <c r="A49" s="16" t="s">
        <v>41</v>
      </c>
      <c r="B49" s="16" t="s">
        <v>64</v>
      </c>
      <c r="C49" s="16" t="s">
        <v>65</v>
      </c>
      <c r="D49" s="16" t="s">
        <v>66</v>
      </c>
      <c r="E49" s="16" t="s">
        <v>67</v>
      </c>
      <c r="F49" s="16" t="s">
        <v>72</v>
      </c>
      <c r="G49" s="16" t="s">
        <v>73</v>
      </c>
      <c r="H49" s="16" t="s">
        <v>203</v>
      </c>
      <c r="I49" s="16" t="s">
        <v>204</v>
      </c>
      <c r="J49" s="16" t="s">
        <v>199</v>
      </c>
      <c r="K49" s="16" t="s">
        <v>200</v>
      </c>
      <c r="L49" s="16" t="s">
        <v>121</v>
      </c>
      <c r="M49" s="17" t="n">
        <v>762896</v>
      </c>
      <c r="N49" s="17" t="n">
        <v>9357</v>
      </c>
      <c r="O49" s="18" t="n">
        <v>66297.62</v>
      </c>
      <c r="P49" s="18" t="n">
        <v>7.08535000534359</v>
      </c>
      <c r="Q49" s="18" t="n">
        <v>0.0869025660116189</v>
      </c>
      <c r="R49" s="18" t="n">
        <v>81.5321149941221</v>
      </c>
    </row>
    <row r="50" ht="14.5" customHeight="1">
      <c r="A50" s="16" t="s">
        <v>41</v>
      </c>
      <c r="B50" s="16" t="s">
        <v>64</v>
      </c>
      <c r="C50" s="16" t="s">
        <v>65</v>
      </c>
      <c r="D50" s="16" t="s">
        <v>66</v>
      </c>
      <c r="E50" s="16" t="s">
        <v>67</v>
      </c>
      <c r="F50" s="16" t="s">
        <v>72</v>
      </c>
      <c r="G50" s="16" t="s">
        <v>73</v>
      </c>
      <c r="H50" s="16" t="s">
        <v>205</v>
      </c>
      <c r="I50" s="16" t="s">
        <v>206</v>
      </c>
      <c r="J50" s="16" t="s">
        <v>201</v>
      </c>
      <c r="K50" s="16" t="s">
        <v>202</v>
      </c>
      <c r="L50" s="16" t="s">
        <v>121</v>
      </c>
      <c r="M50" s="17" t="n">
        <v>1288841</v>
      </c>
      <c r="N50" s="17" t="n">
        <v>13587</v>
      </c>
      <c r="O50" s="18" t="n">
        <v>112007.97</v>
      </c>
      <c r="P50" s="18" t="n">
        <v>8.24376021196732</v>
      </c>
      <c r="Q50" s="18" t="n">
        <v>0.0869059643509168</v>
      </c>
      <c r="R50" s="18" t="n">
        <v>94.858394053139</v>
      </c>
    </row>
    <row r="51" ht="14.5" customHeight="1">
      <c r="A51" s="16" t="s">
        <v>41</v>
      </c>
      <c r="B51" s="16" t="s">
        <v>64</v>
      </c>
      <c r="C51" s="16" t="s">
        <v>65</v>
      </c>
      <c r="D51" s="16" t="s">
        <v>66</v>
      </c>
      <c r="E51" s="16" t="s">
        <v>67</v>
      </c>
      <c r="F51" s="16" t="s">
        <v>74</v>
      </c>
      <c r="G51" s="16" t="s">
        <v>75</v>
      </c>
      <c r="H51" s="16" t="s">
        <v>207</v>
      </c>
      <c r="I51" s="16" t="s">
        <v>208</v>
      </c>
      <c r="J51" s="16" t="s">
        <v>207</v>
      </c>
      <c r="K51" s="16" t="s">
        <v>208</v>
      </c>
      <c r="L51" s="16" t="s">
        <v>121</v>
      </c>
      <c r="M51" s="17" t="n">
        <v>541748</v>
      </c>
      <c r="N51" s="17" t="n">
        <v>6164</v>
      </c>
      <c r="O51" s="18" t="n">
        <v>92098.52</v>
      </c>
      <c r="P51" s="18" t="n">
        <v>14.9413562621674</v>
      </c>
      <c r="Q51" s="18" t="n">
        <v>0.170002510392286</v>
      </c>
      <c r="R51" s="18" t="n">
        <v>87.8890330953926</v>
      </c>
    </row>
    <row r="52" ht="14.5" customHeight="1">
      <c r="A52" s="16" t="s">
        <v>41</v>
      </c>
      <c r="B52" s="16" t="s">
        <v>64</v>
      </c>
      <c r="C52" s="16" t="s">
        <v>65</v>
      </c>
      <c r="D52" s="16" t="s">
        <v>66</v>
      </c>
      <c r="E52" s="16" t="s">
        <v>67</v>
      </c>
      <c r="F52" s="16" t="s">
        <v>74</v>
      </c>
      <c r="G52" s="16" t="s">
        <v>75</v>
      </c>
      <c r="H52" s="16" t="s">
        <v>209</v>
      </c>
      <c r="I52" s="16" t="s">
        <v>210</v>
      </c>
      <c r="J52" s="16" t="s">
        <v>209</v>
      </c>
      <c r="K52" s="16" t="s">
        <v>210</v>
      </c>
      <c r="L52" s="16" t="s">
        <v>121</v>
      </c>
      <c r="M52" s="17" t="n">
        <v>273</v>
      </c>
      <c r="N52" s="17" t="n">
        <v>3</v>
      </c>
      <c r="O52" s="18" t="n">
        <v>61.47</v>
      </c>
      <c r="P52" s="18" t="n">
        <v>20.49</v>
      </c>
      <c r="Q52" s="18" t="n">
        <v>0.225164835164835</v>
      </c>
      <c r="R52" s="18" t="n">
        <v>91</v>
      </c>
    </row>
    <row r="53" ht="14.5" customHeight="1">
      <c r="A53" s="16" t="s">
        <v>41</v>
      </c>
      <c r="B53" s="16" t="s">
        <v>64</v>
      </c>
      <c r="C53" s="16" t="s">
        <v>65</v>
      </c>
      <c r="D53" s="16" t="s">
        <v>66</v>
      </c>
      <c r="E53" s="16" t="s">
        <v>67</v>
      </c>
      <c r="F53" s="16" t="s">
        <v>74</v>
      </c>
      <c r="G53" s="16" t="s">
        <v>75</v>
      </c>
      <c r="H53" s="16" t="s">
        <v>211</v>
      </c>
      <c r="I53" s="16" t="s">
        <v>212</v>
      </c>
      <c r="J53" s="16" t="s">
        <v>211</v>
      </c>
      <c r="K53" s="16" t="s">
        <v>212</v>
      </c>
      <c r="L53" s="16" t="s">
        <v>121</v>
      </c>
      <c r="M53" s="17" t="n">
        <v>336</v>
      </c>
      <c r="N53" s="17" t="n">
        <v>3</v>
      </c>
      <c r="O53" s="18" t="n">
        <v>64.64</v>
      </c>
      <c r="P53" s="18" t="n">
        <v>21.5466666666667</v>
      </c>
      <c r="Q53" s="18" t="n">
        <v>0.192380952380952</v>
      </c>
      <c r="R53" s="18" t="n">
        <v>112</v>
      </c>
    </row>
    <row r="54" ht="14.5" customHeight="1">
      <c r="A54" s="16" t="s">
        <v>41</v>
      </c>
      <c r="B54" s="16" t="s">
        <v>64</v>
      </c>
      <c r="C54" s="16" t="s">
        <v>65</v>
      </c>
      <c r="D54" s="16" t="s">
        <v>66</v>
      </c>
      <c r="E54" s="16" t="s">
        <v>67</v>
      </c>
      <c r="F54" s="16" t="s">
        <v>74</v>
      </c>
      <c r="G54" s="16" t="s">
        <v>75</v>
      </c>
      <c r="H54" s="16" t="s">
        <v>213</v>
      </c>
      <c r="I54" s="16" t="s">
        <v>214</v>
      </c>
      <c r="J54" s="16" t="s">
        <v>213</v>
      </c>
      <c r="K54" s="16" t="s">
        <v>214</v>
      </c>
      <c r="L54" s="16" t="s">
        <v>121</v>
      </c>
      <c r="M54" s="17" t="n">
        <v>1568</v>
      </c>
      <c r="N54" s="17" t="n">
        <v>15</v>
      </c>
      <c r="O54" s="18" t="n">
        <v>301.64</v>
      </c>
      <c r="P54" s="18" t="n">
        <v>20.1093333333333</v>
      </c>
      <c r="Q54" s="18" t="n">
        <v>0.192372448979592</v>
      </c>
      <c r="R54" s="18" t="n">
        <v>104.533333333333</v>
      </c>
    </row>
    <row r="55" ht="14.5" customHeight="1">
      <c r="A55" s="16" t="s">
        <v>41</v>
      </c>
      <c r="B55" s="16" t="s">
        <v>64</v>
      </c>
      <c r="C55" s="16" t="s">
        <v>65</v>
      </c>
      <c r="D55" s="16" t="s">
        <v>66</v>
      </c>
      <c r="E55" s="16" t="s">
        <v>67</v>
      </c>
      <c r="F55" s="16" t="s">
        <v>74</v>
      </c>
      <c r="G55" s="16" t="s">
        <v>75</v>
      </c>
      <c r="H55" s="16" t="s">
        <v>215</v>
      </c>
      <c r="I55" s="16" t="s">
        <v>216</v>
      </c>
      <c r="J55" s="16" t="s">
        <v>215</v>
      </c>
      <c r="K55" s="16" t="s">
        <v>216</v>
      </c>
      <c r="L55" s="16" t="s">
        <v>121</v>
      </c>
      <c r="M55" s="17" t="n">
        <v>9128</v>
      </c>
      <c r="N55" s="17" t="n">
        <v>103</v>
      </c>
      <c r="O55" s="18" t="n">
        <v>999.78</v>
      </c>
      <c r="P55" s="18" t="n">
        <v>9.70660194174757</v>
      </c>
      <c r="Q55" s="18" t="n">
        <v>0.109528921998247</v>
      </c>
      <c r="R55" s="18" t="n">
        <v>88.621359223301</v>
      </c>
    </row>
    <row r="56" ht="14.5" customHeight="1">
      <c r="A56" s="16" t="s">
        <v>41</v>
      </c>
      <c r="B56" s="16" t="s">
        <v>64</v>
      </c>
      <c r="C56" s="16" t="s">
        <v>65</v>
      </c>
      <c r="D56" s="16" t="s">
        <v>66</v>
      </c>
      <c r="E56" s="16" t="s">
        <v>67</v>
      </c>
      <c r="F56" s="16" t="s">
        <v>74</v>
      </c>
      <c r="G56" s="16" t="s">
        <v>75</v>
      </c>
      <c r="H56" s="16" t="s">
        <v>217</v>
      </c>
      <c r="I56" s="16" t="s">
        <v>218</v>
      </c>
      <c r="J56" s="16" t="s">
        <v>217</v>
      </c>
      <c r="K56" s="16" t="s">
        <v>218</v>
      </c>
      <c r="L56" s="16" t="s">
        <v>121</v>
      </c>
      <c r="M56" s="17" t="n">
        <v>6748</v>
      </c>
      <c r="N56" s="17" t="n">
        <v>74</v>
      </c>
      <c r="O56" s="18" t="n">
        <v>739.11</v>
      </c>
      <c r="P56" s="18" t="n">
        <v>9.98797297297297</v>
      </c>
      <c r="Q56" s="18" t="n">
        <v>0.109530231179609</v>
      </c>
      <c r="R56" s="18" t="n">
        <v>91.1891891891892</v>
      </c>
    </row>
    <row r="57" ht="14.5" customHeight="1">
      <c r="A57" s="16" t="s">
        <v>41</v>
      </c>
      <c r="B57" s="16" t="s">
        <v>64</v>
      </c>
      <c r="C57" s="16" t="s">
        <v>65</v>
      </c>
      <c r="D57" s="16" t="s">
        <v>66</v>
      </c>
      <c r="E57" s="16" t="s">
        <v>67</v>
      </c>
      <c r="F57" s="16" t="s">
        <v>74</v>
      </c>
      <c r="G57" s="16" t="s">
        <v>75</v>
      </c>
      <c r="H57" s="16" t="s">
        <v>219</v>
      </c>
      <c r="I57" s="16" t="s">
        <v>220</v>
      </c>
      <c r="J57" s="16" t="s">
        <v>219</v>
      </c>
      <c r="K57" s="16" t="s">
        <v>220</v>
      </c>
      <c r="L57" s="16" t="s">
        <v>127</v>
      </c>
      <c r="M57" s="17" t="n">
        <v>85216</v>
      </c>
      <c r="N57" s="17" t="n">
        <v>4260</v>
      </c>
      <c r="O57" s="18" t="n">
        <v>132180.4</v>
      </c>
      <c r="P57" s="18" t="n">
        <v>31.0282629107981</v>
      </c>
      <c r="Q57" s="18" t="n">
        <v>1.55112185505069</v>
      </c>
      <c r="R57" s="18" t="n">
        <v>20.0037558685446</v>
      </c>
    </row>
    <row r="58" ht="14.5" customHeight="1">
      <c r="A58" s="16" t="s">
        <v>41</v>
      </c>
      <c r="B58" s="16" t="s">
        <v>64</v>
      </c>
      <c r="C58" s="16" t="s">
        <v>65</v>
      </c>
      <c r="D58" s="16" t="s">
        <v>66</v>
      </c>
      <c r="E58" s="16" t="s">
        <v>67</v>
      </c>
      <c r="F58" s="16" t="s">
        <v>74</v>
      </c>
      <c r="G58" s="16" t="s">
        <v>75</v>
      </c>
      <c r="H58" s="16" t="s">
        <v>221</v>
      </c>
      <c r="I58" s="16" t="s">
        <v>222</v>
      </c>
      <c r="J58" s="16" t="s">
        <v>221</v>
      </c>
      <c r="K58" s="16" t="s">
        <v>222</v>
      </c>
      <c r="L58" s="16" t="s">
        <v>127</v>
      </c>
      <c r="M58" s="17" t="n">
        <v>120</v>
      </c>
      <c r="N58" s="17" t="n">
        <v>7</v>
      </c>
      <c r="O58" s="18" t="n">
        <v>166.35</v>
      </c>
      <c r="P58" s="18" t="n">
        <v>23.7642857142857</v>
      </c>
      <c r="Q58" s="18" t="n">
        <v>1.38625</v>
      </c>
      <c r="R58" s="18" t="n">
        <v>17.1428571428571</v>
      </c>
    </row>
    <row r="59" ht="14.5" customHeight="1">
      <c r="A59" s="16" t="s">
        <v>41</v>
      </c>
      <c r="B59" s="16" t="s">
        <v>64</v>
      </c>
      <c r="C59" s="16" t="s">
        <v>65</v>
      </c>
      <c r="D59" s="16" t="s">
        <v>66</v>
      </c>
      <c r="E59" s="16" t="s">
        <v>67</v>
      </c>
      <c r="F59" s="16" t="s">
        <v>74</v>
      </c>
      <c r="G59" s="16" t="s">
        <v>75</v>
      </c>
      <c r="H59" s="16" t="s">
        <v>223</v>
      </c>
      <c r="I59" s="16" t="s">
        <v>224</v>
      </c>
      <c r="J59" s="16" t="s">
        <v>223</v>
      </c>
      <c r="K59" s="16" t="s">
        <v>224</v>
      </c>
      <c r="L59" s="16" t="s">
        <v>121</v>
      </c>
      <c r="M59" s="17" t="n">
        <v>1068788</v>
      </c>
      <c r="N59" s="17" t="n">
        <v>11628</v>
      </c>
      <c r="O59" s="18" t="n">
        <v>167951.57</v>
      </c>
      <c r="P59" s="18" t="n">
        <v>14.4437194702442</v>
      </c>
      <c r="Q59" s="18" t="n">
        <v>0.157142080562282</v>
      </c>
      <c r="R59" s="18" t="n">
        <v>91.9150326797386</v>
      </c>
    </row>
    <row r="60" ht="14.5" customHeight="1">
      <c r="A60" s="16" t="s">
        <v>41</v>
      </c>
      <c r="B60" s="16" t="s">
        <v>64</v>
      </c>
      <c r="C60" s="16" t="s">
        <v>65</v>
      </c>
      <c r="D60" s="16" t="s">
        <v>66</v>
      </c>
      <c r="E60" s="16" t="s">
        <v>67</v>
      </c>
      <c r="F60" s="16" t="s">
        <v>74</v>
      </c>
      <c r="G60" s="16" t="s">
        <v>75</v>
      </c>
      <c r="H60" s="16" t="s">
        <v>225</v>
      </c>
      <c r="I60" s="16" t="s">
        <v>226</v>
      </c>
      <c r="J60" s="16" t="s">
        <v>225</v>
      </c>
      <c r="K60" s="16" t="s">
        <v>226</v>
      </c>
      <c r="L60" s="16" t="s">
        <v>121</v>
      </c>
      <c r="M60" s="17" t="n">
        <v>145182</v>
      </c>
      <c r="N60" s="17" t="n">
        <v>1704</v>
      </c>
      <c r="O60" s="18" t="n">
        <v>42223.63</v>
      </c>
      <c r="P60" s="18" t="n">
        <v>24.7791255868545</v>
      </c>
      <c r="Q60" s="18" t="n">
        <v>0.290832403465994</v>
      </c>
      <c r="R60" s="18" t="n">
        <v>85.2007042253521</v>
      </c>
    </row>
    <row r="61" ht="14.5" customHeight="1">
      <c r="A61" s="16" t="s">
        <v>41</v>
      </c>
      <c r="B61" s="16" t="s">
        <v>64</v>
      </c>
      <c r="C61" s="16" t="s">
        <v>65</v>
      </c>
      <c r="D61" s="16" t="s">
        <v>66</v>
      </c>
      <c r="E61" s="16" t="s">
        <v>67</v>
      </c>
      <c r="F61" s="16" t="s">
        <v>74</v>
      </c>
      <c r="G61" s="16" t="s">
        <v>75</v>
      </c>
      <c r="H61" s="16" t="s">
        <v>227</v>
      </c>
      <c r="I61" s="16" t="s">
        <v>228</v>
      </c>
      <c r="J61" s="16" t="s">
        <v>227</v>
      </c>
      <c r="K61" s="16" t="s">
        <v>228</v>
      </c>
      <c r="L61" s="16" t="s">
        <v>121</v>
      </c>
      <c r="M61" s="17" t="n">
        <v>155727</v>
      </c>
      <c r="N61" s="17" t="n">
        <v>1676</v>
      </c>
      <c r="O61" s="18" t="n">
        <v>38153.22</v>
      </c>
      <c r="P61" s="18" t="n">
        <v>22.7644510739857</v>
      </c>
      <c r="Q61" s="18" t="n">
        <v>0.245000674256873</v>
      </c>
      <c r="R61" s="18" t="n">
        <v>92.9158711217184</v>
      </c>
    </row>
    <row r="62" ht="14.5" customHeight="1">
      <c r="A62" s="16" t="s">
        <v>41</v>
      </c>
      <c r="B62" s="16" t="s">
        <v>64</v>
      </c>
      <c r="C62" s="16" t="s">
        <v>65</v>
      </c>
      <c r="D62" s="16" t="s">
        <v>66</v>
      </c>
      <c r="E62" s="16" t="s">
        <v>67</v>
      </c>
      <c r="F62" s="16" t="s">
        <v>74</v>
      </c>
      <c r="G62" s="16" t="s">
        <v>75</v>
      </c>
      <c r="H62" s="16" t="s">
        <v>229</v>
      </c>
      <c r="I62" s="16" t="s">
        <v>230</v>
      </c>
      <c r="J62" s="16" t="s">
        <v>229</v>
      </c>
      <c r="K62" s="16" t="s">
        <v>230</v>
      </c>
      <c r="L62" s="16" t="s">
        <v>121</v>
      </c>
      <c r="M62" s="17" t="n">
        <v>48332</v>
      </c>
      <c r="N62" s="17" t="n">
        <v>605</v>
      </c>
      <c r="O62" s="18" t="n">
        <v>11841.72</v>
      </c>
      <c r="P62" s="18" t="n">
        <v>19.5730909090909</v>
      </c>
      <c r="Q62" s="18" t="n">
        <v>0.245007862285856</v>
      </c>
      <c r="R62" s="18" t="n">
        <v>79.8876033057851</v>
      </c>
    </row>
    <row r="63" ht="14.5" customHeight="1">
      <c r="A63" s="16" t="s">
        <v>41</v>
      </c>
      <c r="B63" s="16" t="s">
        <v>64</v>
      </c>
      <c r="C63" s="16" t="s">
        <v>65</v>
      </c>
      <c r="D63" s="16" t="s">
        <v>66</v>
      </c>
      <c r="E63" s="16" t="s">
        <v>67</v>
      </c>
      <c r="F63" s="16" t="s">
        <v>74</v>
      </c>
      <c r="G63" s="16" t="s">
        <v>75</v>
      </c>
      <c r="H63" s="16" t="s">
        <v>231</v>
      </c>
      <c r="I63" s="16" t="s">
        <v>232</v>
      </c>
      <c r="J63" s="16" t="s">
        <v>231</v>
      </c>
      <c r="K63" s="16" t="s">
        <v>232</v>
      </c>
      <c r="L63" s="16" t="s">
        <v>121</v>
      </c>
      <c r="M63" s="17" t="n">
        <v>72695</v>
      </c>
      <c r="N63" s="17" t="n">
        <v>787</v>
      </c>
      <c r="O63" s="18" t="n">
        <v>17810.34</v>
      </c>
      <c r="P63" s="18" t="n">
        <v>22.6306734434562</v>
      </c>
      <c r="Q63" s="18" t="n">
        <v>0.245000894146778</v>
      </c>
      <c r="R63" s="18" t="n">
        <v>92.3697585768742</v>
      </c>
    </row>
    <row r="64" ht="14.5" customHeight="1">
      <c r="A64" s="16" t="s">
        <v>41</v>
      </c>
      <c r="B64" s="16" t="s">
        <v>64</v>
      </c>
      <c r="C64" s="16" t="s">
        <v>65</v>
      </c>
      <c r="D64" s="16" t="s">
        <v>66</v>
      </c>
      <c r="E64" s="16" t="s">
        <v>67</v>
      </c>
      <c r="F64" s="16" t="s">
        <v>74</v>
      </c>
      <c r="G64" s="16" t="s">
        <v>75</v>
      </c>
      <c r="H64" s="16" t="s">
        <v>233</v>
      </c>
      <c r="I64" s="16" t="s">
        <v>234</v>
      </c>
      <c r="J64" s="16" t="s">
        <v>233</v>
      </c>
      <c r="K64" s="16" t="s">
        <v>234</v>
      </c>
      <c r="L64" s="16" t="s">
        <v>121</v>
      </c>
      <c r="M64" s="17" t="n">
        <v>84</v>
      </c>
      <c r="N64" s="17" t="n">
        <v>1</v>
      </c>
      <c r="O64" s="18" t="n">
        <v>11.43</v>
      </c>
      <c r="P64" s="18" t="n">
        <v>11.43</v>
      </c>
      <c r="Q64" s="18" t="n">
        <v>0.136071428571429</v>
      </c>
      <c r="R64" s="18" t="n">
        <v>84</v>
      </c>
    </row>
    <row r="65" ht="14.5" customHeight="1">
      <c r="A65" s="16" t="s">
        <v>41</v>
      </c>
      <c r="B65" s="16" t="s">
        <v>64</v>
      </c>
      <c r="C65" s="16" t="s">
        <v>65</v>
      </c>
      <c r="D65" s="16" t="s">
        <v>66</v>
      </c>
      <c r="E65" s="16" t="s">
        <v>67</v>
      </c>
      <c r="F65" s="16" t="s">
        <v>74</v>
      </c>
      <c r="G65" s="16" t="s">
        <v>75</v>
      </c>
      <c r="H65" s="16" t="s">
        <v>235</v>
      </c>
      <c r="I65" s="16" t="s">
        <v>236</v>
      </c>
      <c r="J65" s="16" t="s">
        <v>235</v>
      </c>
      <c r="K65" s="16" t="s">
        <v>236</v>
      </c>
      <c r="L65" s="16" t="s">
        <v>127</v>
      </c>
      <c r="M65" s="17" t="n">
        <v>36</v>
      </c>
      <c r="N65" s="17" t="n">
        <v>3</v>
      </c>
      <c r="O65" s="18" t="n">
        <v>114.62</v>
      </c>
      <c r="P65" s="18" t="n">
        <v>38.2066666666667</v>
      </c>
      <c r="Q65" s="18" t="n">
        <v>3.18388888888889</v>
      </c>
      <c r="R65" s="18" t="n">
        <v>12</v>
      </c>
    </row>
    <row r="66" ht="14.5" customHeight="1">
      <c r="A66" s="16" t="s">
        <v>41</v>
      </c>
      <c r="B66" s="16" t="s">
        <v>64</v>
      </c>
      <c r="C66" s="16" t="s">
        <v>65</v>
      </c>
      <c r="D66" s="16" t="s">
        <v>66</v>
      </c>
      <c r="E66" s="16" t="s">
        <v>67</v>
      </c>
      <c r="F66" s="16" t="s">
        <v>74</v>
      </c>
      <c r="G66" s="16" t="s">
        <v>75</v>
      </c>
      <c r="H66" s="16" t="s">
        <v>237</v>
      </c>
      <c r="I66" s="16" t="s">
        <v>238</v>
      </c>
      <c r="J66" s="16" t="s">
        <v>237</v>
      </c>
      <c r="K66" s="16" t="s">
        <v>238</v>
      </c>
      <c r="L66" s="16" t="s">
        <v>127</v>
      </c>
      <c r="M66" s="17" t="n">
        <v>15152</v>
      </c>
      <c r="N66" s="17" t="n">
        <v>1258</v>
      </c>
      <c r="O66" s="18" t="n">
        <v>56780.16</v>
      </c>
      <c r="P66" s="18" t="n">
        <v>45.1352623211447</v>
      </c>
      <c r="Q66" s="18" t="n">
        <v>3.74737064413939</v>
      </c>
      <c r="R66" s="18" t="n">
        <v>12.0445151033386</v>
      </c>
    </row>
    <row r="67" ht="14.5" customHeight="1">
      <c r="A67" s="16" t="s">
        <v>41</v>
      </c>
      <c r="B67" s="16" t="s">
        <v>64</v>
      </c>
      <c r="C67" s="16" t="s">
        <v>65</v>
      </c>
      <c r="D67" s="16" t="s">
        <v>66</v>
      </c>
      <c r="E67" s="16" t="s">
        <v>67</v>
      </c>
      <c r="F67" s="16" t="s">
        <v>74</v>
      </c>
      <c r="G67" s="16" t="s">
        <v>75</v>
      </c>
      <c r="H67" s="16" t="s">
        <v>239</v>
      </c>
      <c r="I67" s="16" t="s">
        <v>240</v>
      </c>
      <c r="J67" s="16" t="s">
        <v>239</v>
      </c>
      <c r="K67" s="16" t="s">
        <v>240</v>
      </c>
      <c r="L67" s="16" t="s">
        <v>121</v>
      </c>
      <c r="M67" s="17" t="n">
        <v>110182</v>
      </c>
      <c r="N67" s="17" t="n">
        <v>1246</v>
      </c>
      <c r="O67" s="18" t="n">
        <v>32044.46</v>
      </c>
      <c r="P67" s="18" t="n">
        <v>25.7178651685393</v>
      </c>
      <c r="Q67" s="18" t="n">
        <v>0.290832077834855</v>
      </c>
      <c r="R67" s="18" t="n">
        <v>88.4285714285714</v>
      </c>
    </row>
    <row r="68" ht="14.5" customHeight="1">
      <c r="A68" s="16" t="s">
        <v>41</v>
      </c>
      <c r="B68" s="16" t="s">
        <v>64</v>
      </c>
      <c r="C68" s="16" t="s">
        <v>65</v>
      </c>
      <c r="D68" s="16" t="s">
        <v>66</v>
      </c>
      <c r="E68" s="16" t="s">
        <v>67</v>
      </c>
      <c r="F68" s="16" t="s">
        <v>74</v>
      </c>
      <c r="G68" s="16" t="s">
        <v>75</v>
      </c>
      <c r="H68" s="16" t="s">
        <v>241</v>
      </c>
      <c r="I68" s="16" t="s">
        <v>242</v>
      </c>
      <c r="J68" s="16" t="s">
        <v>219</v>
      </c>
      <c r="K68" s="16" t="s">
        <v>220</v>
      </c>
      <c r="L68" s="16" t="s">
        <v>127</v>
      </c>
      <c r="M68" s="17" t="n">
        <v>1538257</v>
      </c>
      <c r="N68" s="17" t="n">
        <v>76464</v>
      </c>
      <c r="O68" s="18" t="n">
        <v>2448445.62</v>
      </c>
      <c r="P68" s="18" t="n">
        <v>32.0208937539234</v>
      </c>
      <c r="Q68" s="18" t="n">
        <v>1.5917012696838</v>
      </c>
      <c r="R68" s="18" t="n">
        <v>20.1174016530655</v>
      </c>
    </row>
    <row r="69" ht="14.5" customHeight="1">
      <c r="A69" s="16" t="s">
        <v>41</v>
      </c>
      <c r="B69" s="16" t="s">
        <v>64</v>
      </c>
      <c r="C69" s="16" t="s">
        <v>65</v>
      </c>
      <c r="D69" s="16" t="s">
        <v>66</v>
      </c>
      <c r="E69" s="16" t="s">
        <v>67</v>
      </c>
      <c r="F69" s="16" t="s">
        <v>74</v>
      </c>
      <c r="G69" s="16" t="s">
        <v>75</v>
      </c>
      <c r="H69" s="16" t="s">
        <v>243</v>
      </c>
      <c r="I69" s="16" t="s">
        <v>244</v>
      </c>
      <c r="J69" s="16" t="s">
        <v>221</v>
      </c>
      <c r="K69" s="16" t="s">
        <v>222</v>
      </c>
      <c r="L69" s="16" t="s">
        <v>127</v>
      </c>
      <c r="M69" s="17" t="n">
        <v>685136</v>
      </c>
      <c r="N69" s="17" t="n">
        <v>31727</v>
      </c>
      <c r="O69" s="18" t="n">
        <v>949768.25</v>
      </c>
      <c r="P69" s="18" t="n">
        <v>29.9356462949538</v>
      </c>
      <c r="Q69" s="18" t="n">
        <v>1.38624776686672</v>
      </c>
      <c r="R69" s="18" t="n">
        <v>21.5947300406594</v>
      </c>
    </row>
    <row r="70" ht="14.5" customHeight="1">
      <c r="A70" s="16" t="s">
        <v>41</v>
      </c>
      <c r="B70" s="16" t="s">
        <v>64</v>
      </c>
      <c r="C70" s="16" t="s">
        <v>65</v>
      </c>
      <c r="D70" s="16" t="s">
        <v>66</v>
      </c>
      <c r="E70" s="16" t="s">
        <v>67</v>
      </c>
      <c r="F70" s="16" t="s">
        <v>74</v>
      </c>
      <c r="G70" s="16" t="s">
        <v>75</v>
      </c>
      <c r="H70" s="16" t="s">
        <v>245</v>
      </c>
      <c r="I70" s="16" t="s">
        <v>246</v>
      </c>
      <c r="J70" s="16" t="s">
        <v>207</v>
      </c>
      <c r="K70" s="16" t="s">
        <v>208</v>
      </c>
      <c r="L70" s="16" t="s">
        <v>121</v>
      </c>
      <c r="M70" s="17" t="n">
        <v>3354764</v>
      </c>
      <c r="N70" s="17" t="n">
        <v>36006</v>
      </c>
      <c r="O70" s="18" t="n">
        <v>456486.71</v>
      </c>
      <c r="P70" s="18" t="n">
        <v>12.6780733766594</v>
      </c>
      <c r="Q70" s="18" t="n">
        <v>0.136071184142908</v>
      </c>
      <c r="R70" s="18" t="n">
        <v>93.1723601621952</v>
      </c>
    </row>
    <row r="71" ht="14.5" customHeight="1">
      <c r="A71" s="16" t="s">
        <v>41</v>
      </c>
      <c r="B71" s="16" t="s">
        <v>64</v>
      </c>
      <c r="C71" s="16" t="s">
        <v>65</v>
      </c>
      <c r="D71" s="16" t="s">
        <v>66</v>
      </c>
      <c r="E71" s="16" t="s">
        <v>67</v>
      </c>
      <c r="F71" s="16" t="s">
        <v>74</v>
      </c>
      <c r="G71" s="16" t="s">
        <v>75</v>
      </c>
      <c r="H71" s="16" t="s">
        <v>247</v>
      </c>
      <c r="I71" s="16" t="s">
        <v>248</v>
      </c>
      <c r="J71" s="16" t="s">
        <v>209</v>
      </c>
      <c r="K71" s="16" t="s">
        <v>210</v>
      </c>
      <c r="L71" s="16" t="s">
        <v>121</v>
      </c>
      <c r="M71" s="17" t="n">
        <v>628537</v>
      </c>
      <c r="N71" s="17" t="n">
        <v>5423</v>
      </c>
      <c r="O71" s="18" t="n">
        <v>141524.43</v>
      </c>
      <c r="P71" s="18" t="n">
        <v>26.0970735755117</v>
      </c>
      <c r="Q71" s="18" t="n">
        <v>0.225164835164835</v>
      </c>
      <c r="R71" s="18" t="n">
        <v>115.9020837175</v>
      </c>
    </row>
    <row r="72" ht="14.5" customHeight="1">
      <c r="A72" s="16" t="s">
        <v>41</v>
      </c>
      <c r="B72" s="16" t="s">
        <v>64</v>
      </c>
      <c r="C72" s="16" t="s">
        <v>65</v>
      </c>
      <c r="D72" s="16" t="s">
        <v>66</v>
      </c>
      <c r="E72" s="16" t="s">
        <v>67</v>
      </c>
      <c r="F72" s="16" t="s">
        <v>74</v>
      </c>
      <c r="G72" s="16" t="s">
        <v>75</v>
      </c>
      <c r="H72" s="16" t="s">
        <v>249</v>
      </c>
      <c r="I72" s="16" t="s">
        <v>250</v>
      </c>
      <c r="J72" s="16" t="s">
        <v>211</v>
      </c>
      <c r="K72" s="16" t="s">
        <v>212</v>
      </c>
      <c r="L72" s="16" t="s">
        <v>121</v>
      </c>
      <c r="M72" s="17" t="n">
        <v>2242955</v>
      </c>
      <c r="N72" s="17" t="n">
        <v>22455</v>
      </c>
      <c r="O72" s="18" t="n">
        <v>432309.65</v>
      </c>
      <c r="P72" s="18" t="n">
        <v>19.2522667557337</v>
      </c>
      <c r="Q72" s="18" t="n">
        <v>0.192741116072324</v>
      </c>
      <c r="R72" s="18" t="n">
        <v>99.8866622133155</v>
      </c>
    </row>
    <row r="73" ht="14.5" customHeight="1">
      <c r="A73" s="16" t="s">
        <v>41</v>
      </c>
      <c r="B73" s="16" t="s">
        <v>64</v>
      </c>
      <c r="C73" s="16" t="s">
        <v>65</v>
      </c>
      <c r="D73" s="16" t="s">
        <v>66</v>
      </c>
      <c r="E73" s="16" t="s">
        <v>67</v>
      </c>
      <c r="F73" s="16" t="s">
        <v>74</v>
      </c>
      <c r="G73" s="16" t="s">
        <v>75</v>
      </c>
      <c r="H73" s="16" t="s">
        <v>251</v>
      </c>
      <c r="I73" s="16" t="s">
        <v>252</v>
      </c>
      <c r="J73" s="16" t="s">
        <v>213</v>
      </c>
      <c r="K73" s="16" t="s">
        <v>214</v>
      </c>
      <c r="L73" s="16" t="s">
        <v>121</v>
      </c>
      <c r="M73" s="17" t="n">
        <v>3144487</v>
      </c>
      <c r="N73" s="17" t="n">
        <v>31875</v>
      </c>
      <c r="O73" s="18" t="n">
        <v>605828.56</v>
      </c>
      <c r="P73" s="18" t="n">
        <v>19.0063861960784</v>
      </c>
      <c r="Q73" s="18" t="n">
        <v>0.192663719074049</v>
      </c>
      <c r="R73" s="18" t="n">
        <v>98.6505725490196</v>
      </c>
    </row>
    <row r="74" ht="14.5" customHeight="1">
      <c r="A74" s="16" t="s">
        <v>41</v>
      </c>
      <c r="B74" s="16" t="s">
        <v>64</v>
      </c>
      <c r="C74" s="16" t="s">
        <v>65</v>
      </c>
      <c r="D74" s="16" t="s">
        <v>66</v>
      </c>
      <c r="E74" s="16" t="s">
        <v>67</v>
      </c>
      <c r="F74" s="16" t="s">
        <v>74</v>
      </c>
      <c r="G74" s="16" t="s">
        <v>75</v>
      </c>
      <c r="H74" s="16" t="s">
        <v>253</v>
      </c>
      <c r="I74" s="16" t="s">
        <v>254</v>
      </c>
      <c r="J74" s="16" t="s">
        <v>225</v>
      </c>
      <c r="K74" s="16" t="s">
        <v>226</v>
      </c>
      <c r="L74" s="16" t="s">
        <v>121</v>
      </c>
      <c r="M74" s="17" t="n">
        <v>3557832</v>
      </c>
      <c r="N74" s="17" t="n">
        <v>37421</v>
      </c>
      <c r="O74" s="18" t="n">
        <v>1034733.92</v>
      </c>
      <c r="P74" s="18" t="n">
        <v>27.6511563026108</v>
      </c>
      <c r="Q74" s="18" t="n">
        <v>0.290832709357834</v>
      </c>
      <c r="R74" s="18" t="n">
        <v>95.0758130461506</v>
      </c>
    </row>
    <row r="75" ht="14.5" customHeight="1">
      <c r="A75" s="16" t="s">
        <v>41</v>
      </c>
      <c r="B75" s="16" t="s">
        <v>64</v>
      </c>
      <c r="C75" s="16" t="s">
        <v>65</v>
      </c>
      <c r="D75" s="16" t="s">
        <v>66</v>
      </c>
      <c r="E75" s="16" t="s">
        <v>67</v>
      </c>
      <c r="F75" s="16" t="s">
        <v>74</v>
      </c>
      <c r="G75" s="16" t="s">
        <v>75</v>
      </c>
      <c r="H75" s="16" t="s">
        <v>255</v>
      </c>
      <c r="I75" s="16" t="s">
        <v>256</v>
      </c>
      <c r="J75" s="16" t="s">
        <v>239</v>
      </c>
      <c r="K75" s="16" t="s">
        <v>240</v>
      </c>
      <c r="L75" s="16" t="s">
        <v>121</v>
      </c>
      <c r="M75" s="17" t="n">
        <v>1685284</v>
      </c>
      <c r="N75" s="17" t="n">
        <v>18273</v>
      </c>
      <c r="O75" s="18" t="n">
        <v>490135.82</v>
      </c>
      <c r="P75" s="18" t="n">
        <v>26.8229529907514</v>
      </c>
      <c r="Q75" s="18" t="n">
        <v>0.290832773585936</v>
      </c>
      <c r="R75" s="18" t="n">
        <v>92.2280960980682</v>
      </c>
    </row>
    <row r="76" ht="14.5" customHeight="1">
      <c r="A76" s="16" t="s">
        <v>41</v>
      </c>
      <c r="B76" s="16" t="s">
        <v>64</v>
      </c>
      <c r="C76" s="16" t="s">
        <v>65</v>
      </c>
      <c r="D76" s="16" t="s">
        <v>66</v>
      </c>
      <c r="E76" s="16" t="s">
        <v>67</v>
      </c>
      <c r="F76" s="16" t="s">
        <v>74</v>
      </c>
      <c r="G76" s="16" t="s">
        <v>75</v>
      </c>
      <c r="H76" s="16" t="s">
        <v>257</v>
      </c>
      <c r="I76" s="16" t="s">
        <v>258</v>
      </c>
      <c r="J76" s="16" t="s">
        <v>215</v>
      </c>
      <c r="K76" s="16" t="s">
        <v>216</v>
      </c>
      <c r="L76" s="16" t="s">
        <v>121</v>
      </c>
      <c r="M76" s="17" t="n">
        <v>4644828</v>
      </c>
      <c r="N76" s="17" t="n">
        <v>47776</v>
      </c>
      <c r="O76" s="18" t="n">
        <v>509121.2</v>
      </c>
      <c r="P76" s="18" t="n">
        <v>10.6564216342934</v>
      </c>
      <c r="Q76" s="18" t="n">
        <v>0.109610345097816</v>
      </c>
      <c r="R76" s="18" t="n">
        <v>97.2209477561956</v>
      </c>
    </row>
    <row r="77" ht="14.5" customHeight="1">
      <c r="A77" s="16" t="s">
        <v>41</v>
      </c>
      <c r="B77" s="16" t="s">
        <v>64</v>
      </c>
      <c r="C77" s="16" t="s">
        <v>65</v>
      </c>
      <c r="D77" s="16" t="s">
        <v>66</v>
      </c>
      <c r="E77" s="16" t="s">
        <v>67</v>
      </c>
      <c r="F77" s="16" t="s">
        <v>74</v>
      </c>
      <c r="G77" s="16" t="s">
        <v>75</v>
      </c>
      <c r="H77" s="16" t="s">
        <v>259</v>
      </c>
      <c r="I77" s="16" t="s">
        <v>260</v>
      </c>
      <c r="J77" s="16" t="s">
        <v>217</v>
      </c>
      <c r="K77" s="16" t="s">
        <v>218</v>
      </c>
      <c r="L77" s="16" t="s">
        <v>121</v>
      </c>
      <c r="M77" s="17" t="n">
        <v>10330960</v>
      </c>
      <c r="N77" s="17" t="n">
        <v>105449</v>
      </c>
      <c r="O77" s="18" t="n">
        <v>1132565.91</v>
      </c>
      <c r="P77" s="18" t="n">
        <v>10.7404139441815</v>
      </c>
      <c r="Q77" s="18" t="n">
        <v>0.109628331732966</v>
      </c>
      <c r="R77" s="18" t="n">
        <v>97.9711519312654</v>
      </c>
    </row>
    <row r="78" ht="14.5" customHeight="1">
      <c r="A78" s="16" t="s">
        <v>41</v>
      </c>
      <c r="B78" s="16" t="s">
        <v>64</v>
      </c>
      <c r="C78" s="16" t="s">
        <v>65</v>
      </c>
      <c r="D78" s="16" t="s">
        <v>66</v>
      </c>
      <c r="E78" s="16" t="s">
        <v>67</v>
      </c>
      <c r="F78" s="16" t="s">
        <v>74</v>
      </c>
      <c r="G78" s="16" t="s">
        <v>75</v>
      </c>
      <c r="H78" s="16" t="s">
        <v>261</v>
      </c>
      <c r="I78" s="16" t="s">
        <v>262</v>
      </c>
      <c r="J78" s="16" t="s">
        <v>207</v>
      </c>
      <c r="K78" s="16" t="s">
        <v>208</v>
      </c>
      <c r="L78" s="16" t="s">
        <v>121</v>
      </c>
      <c r="M78" s="17" t="n">
        <v>7312301</v>
      </c>
      <c r="N78" s="17" t="n">
        <v>76849</v>
      </c>
      <c r="O78" s="18" t="n">
        <v>1481599.73</v>
      </c>
      <c r="P78" s="18" t="n">
        <v>19.279362516103</v>
      </c>
      <c r="Q78" s="18" t="n">
        <v>0.202617442854171</v>
      </c>
      <c r="R78" s="18" t="n">
        <v>95.1515439368112</v>
      </c>
    </row>
    <row r="79" ht="14.5" customHeight="1">
      <c r="A79" s="16" t="s">
        <v>41</v>
      </c>
      <c r="B79" s="16" t="s">
        <v>64</v>
      </c>
      <c r="C79" s="16" t="s">
        <v>65</v>
      </c>
      <c r="D79" s="16" t="s">
        <v>66</v>
      </c>
      <c r="E79" s="16" t="s">
        <v>67</v>
      </c>
      <c r="F79" s="16" t="s">
        <v>74</v>
      </c>
      <c r="G79" s="16" t="s">
        <v>75</v>
      </c>
      <c r="H79" s="16" t="s">
        <v>263</v>
      </c>
      <c r="I79" s="16" t="s">
        <v>264</v>
      </c>
      <c r="J79" s="16" t="s">
        <v>223</v>
      </c>
      <c r="K79" s="16" t="s">
        <v>224</v>
      </c>
      <c r="L79" s="16" t="s">
        <v>121</v>
      </c>
      <c r="M79" s="17" t="n">
        <v>7865803</v>
      </c>
      <c r="N79" s="17" t="n">
        <v>83910</v>
      </c>
      <c r="O79" s="18" t="n">
        <v>1236052.5</v>
      </c>
      <c r="P79" s="18" t="n">
        <v>14.730693600286</v>
      </c>
      <c r="Q79" s="18" t="n">
        <v>0.157142570186413</v>
      </c>
      <c r="R79" s="18" t="n">
        <v>93.7409486354427</v>
      </c>
    </row>
    <row r="80" ht="14.5" customHeight="1">
      <c r="A80" s="16" t="s">
        <v>41</v>
      </c>
      <c r="B80" s="16" t="s">
        <v>64</v>
      </c>
      <c r="C80" s="16" t="s">
        <v>65</v>
      </c>
      <c r="D80" s="16" t="s">
        <v>66</v>
      </c>
      <c r="E80" s="16" t="s">
        <v>67</v>
      </c>
      <c r="F80" s="16" t="s">
        <v>74</v>
      </c>
      <c r="G80" s="16" t="s">
        <v>75</v>
      </c>
      <c r="H80" s="16" t="s">
        <v>265</v>
      </c>
      <c r="I80" s="16" t="s">
        <v>266</v>
      </c>
      <c r="J80" s="16" t="s">
        <v>227</v>
      </c>
      <c r="K80" s="16" t="s">
        <v>228</v>
      </c>
      <c r="L80" s="16" t="s">
        <v>121</v>
      </c>
      <c r="M80" s="17" t="n">
        <v>631279</v>
      </c>
      <c r="N80" s="17" t="n">
        <v>7045</v>
      </c>
      <c r="O80" s="18" t="n">
        <v>154663.94</v>
      </c>
      <c r="P80" s="18" t="n">
        <v>21.9537175301632</v>
      </c>
      <c r="Q80" s="18" t="n">
        <v>0.245000926690101</v>
      </c>
      <c r="R80" s="18" t="n">
        <v>89.6066713981547</v>
      </c>
    </row>
    <row r="81" ht="14.5" customHeight="1">
      <c r="A81" s="16" t="s">
        <v>41</v>
      </c>
      <c r="B81" s="16" t="s">
        <v>64</v>
      </c>
      <c r="C81" s="16" t="s">
        <v>65</v>
      </c>
      <c r="D81" s="16" t="s">
        <v>66</v>
      </c>
      <c r="E81" s="16" t="s">
        <v>67</v>
      </c>
      <c r="F81" s="16" t="s">
        <v>74</v>
      </c>
      <c r="G81" s="16" t="s">
        <v>75</v>
      </c>
      <c r="H81" s="16" t="s">
        <v>267</v>
      </c>
      <c r="I81" s="16" t="s">
        <v>268</v>
      </c>
      <c r="J81" s="16" t="s">
        <v>229</v>
      </c>
      <c r="K81" s="16" t="s">
        <v>230</v>
      </c>
      <c r="L81" s="16" t="s">
        <v>121</v>
      </c>
      <c r="M81" s="17" t="n">
        <v>204818</v>
      </c>
      <c r="N81" s="17" t="n">
        <v>2225</v>
      </c>
      <c r="O81" s="18" t="n">
        <v>50180.15</v>
      </c>
      <c r="P81" s="18" t="n">
        <v>22.5528764044944</v>
      </c>
      <c r="Q81" s="18" t="n">
        <v>0.24499873058032</v>
      </c>
      <c r="R81" s="18" t="n">
        <v>92.0530337078652</v>
      </c>
    </row>
    <row r="82" ht="14.5" customHeight="1">
      <c r="A82" s="16" t="s">
        <v>41</v>
      </c>
      <c r="B82" s="16" t="s">
        <v>64</v>
      </c>
      <c r="C82" s="16" t="s">
        <v>65</v>
      </c>
      <c r="D82" s="16" t="s">
        <v>66</v>
      </c>
      <c r="E82" s="16" t="s">
        <v>67</v>
      </c>
      <c r="F82" s="16" t="s">
        <v>74</v>
      </c>
      <c r="G82" s="16" t="s">
        <v>75</v>
      </c>
      <c r="H82" s="16" t="s">
        <v>269</v>
      </c>
      <c r="I82" s="16" t="s">
        <v>270</v>
      </c>
      <c r="J82" s="16" t="s">
        <v>231</v>
      </c>
      <c r="K82" s="16" t="s">
        <v>232</v>
      </c>
      <c r="L82" s="16" t="s">
        <v>121</v>
      </c>
      <c r="M82" s="17" t="n">
        <v>343250</v>
      </c>
      <c r="N82" s="17" t="n">
        <v>3760</v>
      </c>
      <c r="O82" s="18" t="n">
        <v>84097.53</v>
      </c>
      <c r="P82" s="18" t="n">
        <v>22.3663643617021</v>
      </c>
      <c r="Q82" s="18" t="n">
        <v>0.245003729060452</v>
      </c>
      <c r="R82" s="18" t="n">
        <v>91.2898936170213</v>
      </c>
    </row>
    <row r="83" ht="14.5" customHeight="1">
      <c r="A83" s="16" t="s">
        <v>41</v>
      </c>
      <c r="B83" s="16" t="s">
        <v>64</v>
      </c>
      <c r="C83" s="16" t="s">
        <v>65</v>
      </c>
      <c r="D83" s="16" t="s">
        <v>66</v>
      </c>
      <c r="E83" s="16" t="s">
        <v>67</v>
      </c>
      <c r="F83" s="16" t="s">
        <v>74</v>
      </c>
      <c r="G83" s="16" t="s">
        <v>75</v>
      </c>
      <c r="H83" s="16" t="s">
        <v>271</v>
      </c>
      <c r="I83" s="16" t="s">
        <v>272</v>
      </c>
      <c r="J83" s="16" t="s">
        <v>233</v>
      </c>
      <c r="K83" s="16" t="s">
        <v>234</v>
      </c>
      <c r="L83" s="16" t="s">
        <v>121</v>
      </c>
      <c r="M83" s="17" t="n">
        <v>120680</v>
      </c>
      <c r="N83" s="17" t="n">
        <v>1241</v>
      </c>
      <c r="O83" s="18" t="n">
        <v>16421.1</v>
      </c>
      <c r="P83" s="18" t="n">
        <v>13.2321514907333</v>
      </c>
      <c r="Q83" s="18" t="n">
        <v>0.136071428571429</v>
      </c>
      <c r="R83" s="18" t="n">
        <v>97.2441579371475</v>
      </c>
    </row>
    <row r="84" ht="14.5" customHeight="1">
      <c r="A84" s="16" t="s">
        <v>41</v>
      </c>
      <c r="B84" s="16" t="s">
        <v>64</v>
      </c>
      <c r="C84" s="16" t="s">
        <v>65</v>
      </c>
      <c r="D84" s="16" t="s">
        <v>66</v>
      </c>
      <c r="E84" s="16" t="s">
        <v>67</v>
      </c>
      <c r="F84" s="16" t="s">
        <v>74</v>
      </c>
      <c r="G84" s="16" t="s">
        <v>75</v>
      </c>
      <c r="H84" s="16" t="s">
        <v>273</v>
      </c>
      <c r="I84" s="16" t="s">
        <v>274</v>
      </c>
      <c r="J84" s="16" t="s">
        <v>235</v>
      </c>
      <c r="K84" s="16" t="s">
        <v>236</v>
      </c>
      <c r="L84" s="16" t="s">
        <v>127</v>
      </c>
      <c r="M84" s="17" t="n">
        <v>87789</v>
      </c>
      <c r="N84" s="17" t="n">
        <v>7128</v>
      </c>
      <c r="O84" s="18" t="n">
        <v>279179.72</v>
      </c>
      <c r="P84" s="18" t="n">
        <v>39.1666273849607</v>
      </c>
      <c r="Q84" s="18" t="n">
        <v>3.18012188315165</v>
      </c>
      <c r="R84" s="18" t="n">
        <v>12.3160774410774</v>
      </c>
    </row>
    <row r="85" ht="14.5" customHeight="1">
      <c r="A85" s="16" t="s">
        <v>41</v>
      </c>
      <c r="B85" s="16" t="s">
        <v>64</v>
      </c>
      <c r="C85" s="16" t="s">
        <v>65</v>
      </c>
      <c r="D85" s="16" t="s">
        <v>66</v>
      </c>
      <c r="E85" s="16" t="s">
        <v>67</v>
      </c>
      <c r="F85" s="16" t="s">
        <v>74</v>
      </c>
      <c r="G85" s="16" t="s">
        <v>75</v>
      </c>
      <c r="H85" s="16" t="s">
        <v>275</v>
      </c>
      <c r="I85" s="16" t="s">
        <v>276</v>
      </c>
      <c r="J85" s="16" t="s">
        <v>237</v>
      </c>
      <c r="K85" s="16" t="s">
        <v>238</v>
      </c>
      <c r="L85" s="16" t="s">
        <v>127</v>
      </c>
      <c r="M85" s="17" t="n">
        <v>155921</v>
      </c>
      <c r="N85" s="17" t="n">
        <v>13650</v>
      </c>
      <c r="O85" s="18" t="n">
        <v>584829.18</v>
      </c>
      <c r="P85" s="18" t="n">
        <v>42.8446285714286</v>
      </c>
      <c r="Q85" s="18" t="n">
        <v>3.75080444584116</v>
      </c>
      <c r="R85" s="18" t="n">
        <v>11.4227838827839</v>
      </c>
    </row>
    <row r="86" ht="14.5" customHeight="1">
      <c r="A86" s="16" t="s">
        <v>41</v>
      </c>
      <c r="B86" s="16" t="s">
        <v>64</v>
      </c>
      <c r="C86" s="16" t="s">
        <v>65</v>
      </c>
      <c r="D86" s="16" t="s">
        <v>66</v>
      </c>
      <c r="E86" s="16" t="s">
        <v>67</v>
      </c>
      <c r="F86" s="16" t="s">
        <v>74</v>
      </c>
      <c r="G86" s="16" t="s">
        <v>75</v>
      </c>
      <c r="H86" s="16" t="s">
        <v>277</v>
      </c>
      <c r="I86" s="16" t="s">
        <v>278</v>
      </c>
      <c r="J86" s="16" t="s">
        <v>277</v>
      </c>
      <c r="K86" s="16" t="s">
        <v>278</v>
      </c>
      <c r="L86" s="16" t="s">
        <v>121</v>
      </c>
      <c r="M86" s="17" t="n">
        <v>3198</v>
      </c>
      <c r="N86" s="17" t="n">
        <v>34</v>
      </c>
      <c r="O86" s="18" t="n">
        <v>351.41</v>
      </c>
      <c r="P86" s="18" t="n">
        <v>10.3355882352941</v>
      </c>
      <c r="Q86" s="18" t="n">
        <v>0.109884302689181</v>
      </c>
      <c r="R86" s="18" t="n">
        <v>94.0588235294118</v>
      </c>
    </row>
    <row r="87" ht="14.5" customHeight="1">
      <c r="A87" s="16" t="s">
        <v>41</v>
      </c>
      <c r="B87" s="16" t="s">
        <v>64</v>
      </c>
      <c r="C87" s="16" t="s">
        <v>65</v>
      </c>
      <c r="D87" s="16" t="s">
        <v>66</v>
      </c>
      <c r="E87" s="16" t="s">
        <v>67</v>
      </c>
      <c r="F87" s="16" t="s">
        <v>82</v>
      </c>
      <c r="G87" s="16" t="s">
        <v>83</v>
      </c>
      <c r="H87" s="16" t="s">
        <v>279</v>
      </c>
      <c r="I87" s="16" t="s">
        <v>280</v>
      </c>
      <c r="J87" s="16" t="s">
        <v>279</v>
      </c>
      <c r="K87" s="16" t="s">
        <v>280</v>
      </c>
      <c r="L87" s="16" t="s">
        <v>121</v>
      </c>
      <c r="M87" s="17" t="n">
        <v>607587</v>
      </c>
      <c r="N87" s="17" t="n">
        <v>10597</v>
      </c>
      <c r="O87" s="18" t="n">
        <v>74729.51</v>
      </c>
      <c r="P87" s="18" t="n">
        <v>7.05194960837973</v>
      </c>
      <c r="Q87" s="18" t="n">
        <v>0.122993925149814</v>
      </c>
      <c r="R87" s="18" t="n">
        <v>57.3357554024724</v>
      </c>
    </row>
    <row r="88" ht="14.5" customHeight="1">
      <c r="A88" s="16" t="s">
        <v>41</v>
      </c>
      <c r="B88" s="16" t="s">
        <v>64</v>
      </c>
      <c r="C88" s="16" t="s">
        <v>65</v>
      </c>
      <c r="D88" s="16" t="s">
        <v>66</v>
      </c>
      <c r="E88" s="16" t="s">
        <v>67</v>
      </c>
      <c r="F88" s="16" t="s">
        <v>82</v>
      </c>
      <c r="G88" s="16" t="s">
        <v>83</v>
      </c>
      <c r="H88" s="16" t="s">
        <v>281</v>
      </c>
      <c r="I88" s="16" t="s">
        <v>282</v>
      </c>
      <c r="J88" s="16" t="s">
        <v>279</v>
      </c>
      <c r="K88" s="16" t="s">
        <v>280</v>
      </c>
      <c r="L88" s="16" t="s">
        <v>121</v>
      </c>
      <c r="M88" s="17" t="n">
        <v>700</v>
      </c>
      <c r="N88" s="17" t="n">
        <v>9</v>
      </c>
      <c r="O88" s="18" t="n">
        <v>81.75</v>
      </c>
      <c r="P88" s="18" t="n">
        <v>9.08333333333333</v>
      </c>
      <c r="Q88" s="18" t="n">
        <v>0.116785714285714</v>
      </c>
      <c r="R88" s="18" t="n">
        <v>77.7777777777778</v>
      </c>
    </row>
    <row r="89" ht="14.5" customHeight="1">
      <c r="A89" s="16" t="s">
        <v>41</v>
      </c>
      <c r="B89" s="16" t="s">
        <v>64</v>
      </c>
      <c r="C89" s="16" t="s">
        <v>65</v>
      </c>
      <c r="D89" s="16" t="s">
        <v>66</v>
      </c>
      <c r="E89" s="16" t="s">
        <v>67</v>
      </c>
      <c r="F89" s="16" t="s">
        <v>76</v>
      </c>
      <c r="G89" s="16" t="s">
        <v>77</v>
      </c>
      <c r="H89" s="16" t="s">
        <v>283</v>
      </c>
      <c r="I89" s="16" t="s">
        <v>284</v>
      </c>
      <c r="J89" s="16" t="s">
        <v>283</v>
      </c>
      <c r="K89" s="16" t="s">
        <v>284</v>
      </c>
      <c r="L89" s="16" t="s">
        <v>121</v>
      </c>
      <c r="M89" s="17" t="n">
        <v>3806800</v>
      </c>
      <c r="N89" s="17" t="n">
        <v>46725</v>
      </c>
      <c r="O89" s="18" t="n">
        <v>182201</v>
      </c>
      <c r="P89" s="18" t="n">
        <v>3.8994328517924</v>
      </c>
      <c r="Q89" s="18" t="n">
        <v>0.0478619838184302</v>
      </c>
      <c r="R89" s="18" t="n">
        <v>81.4724451578384</v>
      </c>
    </row>
    <row r="90" ht="14.5" customHeight="1">
      <c r="A90" s="16" t="s">
        <v>41</v>
      </c>
      <c r="B90" s="16" t="s">
        <v>64</v>
      </c>
      <c r="C90" s="16" t="s">
        <v>65</v>
      </c>
      <c r="D90" s="16" t="s">
        <v>66</v>
      </c>
      <c r="E90" s="16" t="s">
        <v>67</v>
      </c>
      <c r="F90" s="16" t="s">
        <v>76</v>
      </c>
      <c r="G90" s="16" t="s">
        <v>77</v>
      </c>
      <c r="H90" s="16" t="s">
        <v>285</v>
      </c>
      <c r="I90" s="16" t="s">
        <v>286</v>
      </c>
      <c r="J90" s="16" t="s">
        <v>285</v>
      </c>
      <c r="K90" s="16" t="s">
        <v>286</v>
      </c>
      <c r="L90" s="16" t="s">
        <v>121</v>
      </c>
      <c r="M90" s="17" t="n">
        <v>1879634</v>
      </c>
      <c r="N90" s="17" t="n">
        <v>23585</v>
      </c>
      <c r="O90" s="18" t="n">
        <v>80106.53</v>
      </c>
      <c r="P90" s="18" t="n">
        <v>3.39650328598686</v>
      </c>
      <c r="Q90" s="18" t="n">
        <v>0.0426181533213381</v>
      </c>
      <c r="R90" s="18" t="n">
        <v>79.6961628153487</v>
      </c>
    </row>
    <row r="91" ht="14.5" customHeight="1">
      <c r="A91" s="16" t="s">
        <v>41</v>
      </c>
      <c r="B91" s="16" t="s">
        <v>64</v>
      </c>
      <c r="C91" s="16" t="s">
        <v>65</v>
      </c>
      <c r="D91" s="16" t="s">
        <v>66</v>
      </c>
      <c r="E91" s="16" t="s">
        <v>67</v>
      </c>
      <c r="F91" s="16" t="s">
        <v>76</v>
      </c>
      <c r="G91" s="16" t="s">
        <v>77</v>
      </c>
      <c r="H91" s="16" t="s">
        <v>287</v>
      </c>
      <c r="I91" s="16" t="s">
        <v>288</v>
      </c>
      <c r="J91" s="16" t="s">
        <v>287</v>
      </c>
      <c r="K91" s="16" t="s">
        <v>288</v>
      </c>
      <c r="L91" s="16" t="s">
        <v>121</v>
      </c>
      <c r="M91" s="17" t="n">
        <v>944814</v>
      </c>
      <c r="N91" s="17" t="n">
        <v>11221</v>
      </c>
      <c r="O91" s="18" t="n">
        <v>68274.16</v>
      </c>
      <c r="P91" s="18" t="n">
        <v>6.08449870778006</v>
      </c>
      <c r="Q91" s="18" t="n">
        <v>0.0722620113588495</v>
      </c>
      <c r="R91" s="18" t="n">
        <v>84.2005168879779</v>
      </c>
    </row>
    <row r="92" ht="14.5" customHeight="1">
      <c r="A92" s="16" t="s">
        <v>41</v>
      </c>
      <c r="B92" s="16" t="s">
        <v>64</v>
      </c>
      <c r="C92" s="16" t="s">
        <v>65</v>
      </c>
      <c r="D92" s="16" t="s">
        <v>66</v>
      </c>
      <c r="E92" s="16" t="s">
        <v>67</v>
      </c>
      <c r="F92" s="16" t="s">
        <v>76</v>
      </c>
      <c r="G92" s="16" t="s">
        <v>77</v>
      </c>
      <c r="H92" s="16" t="s">
        <v>289</v>
      </c>
      <c r="I92" s="16" t="s">
        <v>290</v>
      </c>
      <c r="J92" s="16" t="s">
        <v>283</v>
      </c>
      <c r="K92" s="16" t="s">
        <v>284</v>
      </c>
      <c r="L92" s="16" t="s">
        <v>121</v>
      </c>
      <c r="M92" s="17" t="n">
        <v>7042909</v>
      </c>
      <c r="N92" s="17" t="n">
        <v>83183</v>
      </c>
      <c r="O92" s="18" t="n">
        <v>337081.76</v>
      </c>
      <c r="P92" s="18" t="n">
        <v>4.05229145378262</v>
      </c>
      <c r="Q92" s="18" t="n">
        <v>0.0478611550994057</v>
      </c>
      <c r="R92" s="18" t="n">
        <v>84.6676484377818</v>
      </c>
    </row>
    <row r="93" ht="14.5" customHeight="1">
      <c r="A93" s="16" t="s">
        <v>41</v>
      </c>
      <c r="B93" s="16" t="s">
        <v>64</v>
      </c>
      <c r="C93" s="16" t="s">
        <v>65</v>
      </c>
      <c r="D93" s="16" t="s">
        <v>66</v>
      </c>
      <c r="E93" s="16" t="s">
        <v>67</v>
      </c>
      <c r="F93" s="16" t="s">
        <v>76</v>
      </c>
      <c r="G93" s="16" t="s">
        <v>77</v>
      </c>
      <c r="H93" s="16" t="s">
        <v>291</v>
      </c>
      <c r="I93" s="16" t="s">
        <v>292</v>
      </c>
      <c r="J93" s="16" t="s">
        <v>285</v>
      </c>
      <c r="K93" s="16" t="s">
        <v>286</v>
      </c>
      <c r="L93" s="16" t="s">
        <v>121</v>
      </c>
      <c r="M93" s="17" t="n">
        <v>3671715</v>
      </c>
      <c r="N93" s="17" t="n">
        <v>42493</v>
      </c>
      <c r="O93" s="18" t="n">
        <v>156481.68</v>
      </c>
      <c r="P93" s="18" t="n">
        <v>3.68252841644506</v>
      </c>
      <c r="Q93" s="18" t="n">
        <v>0.0426181443821212</v>
      </c>
      <c r="R93" s="18" t="n">
        <v>86.4075259454498</v>
      </c>
    </row>
    <row r="94" ht="14.5" customHeight="1">
      <c r="A94" s="16" t="s">
        <v>41</v>
      </c>
      <c r="B94" s="16" t="s">
        <v>64</v>
      </c>
      <c r="C94" s="16" t="s">
        <v>65</v>
      </c>
      <c r="D94" s="16" t="s">
        <v>66</v>
      </c>
      <c r="E94" s="16" t="s">
        <v>67</v>
      </c>
      <c r="F94" s="16" t="s">
        <v>76</v>
      </c>
      <c r="G94" s="16" t="s">
        <v>77</v>
      </c>
      <c r="H94" s="16" t="s">
        <v>293</v>
      </c>
      <c r="I94" s="16" t="s">
        <v>294</v>
      </c>
      <c r="J94" s="16" t="s">
        <v>287</v>
      </c>
      <c r="K94" s="16" t="s">
        <v>288</v>
      </c>
      <c r="L94" s="16" t="s">
        <v>121</v>
      </c>
      <c r="M94" s="17" t="n">
        <v>1550670</v>
      </c>
      <c r="N94" s="17" t="n">
        <v>18251</v>
      </c>
      <c r="O94" s="18" t="n">
        <v>112054.26</v>
      </c>
      <c r="P94" s="18" t="n">
        <v>6.13962303435428</v>
      </c>
      <c r="Q94" s="18" t="n">
        <v>0.0722618352067171</v>
      </c>
      <c r="R94" s="18" t="n">
        <v>84.9635636403485</v>
      </c>
    </row>
    <row r="95" ht="14.5" customHeight="1">
      <c r="A95" s="16" t="s">
        <v>41</v>
      </c>
      <c r="B95" s="16" t="s">
        <v>64</v>
      </c>
      <c r="C95" s="16" t="s">
        <v>65</v>
      </c>
      <c r="D95" s="16" t="s">
        <v>66</v>
      </c>
      <c r="E95" s="16" t="s">
        <v>67</v>
      </c>
      <c r="F95" s="16" t="s">
        <v>78</v>
      </c>
      <c r="G95" s="16" t="s">
        <v>79</v>
      </c>
      <c r="H95" s="16" t="s">
        <v>295</v>
      </c>
      <c r="I95" s="16" t="s">
        <v>296</v>
      </c>
      <c r="J95" s="16" t="s">
        <v>295</v>
      </c>
      <c r="K95" s="16" t="s">
        <v>296</v>
      </c>
      <c r="L95" s="16" t="s">
        <v>121</v>
      </c>
      <c r="M95" s="17" t="n">
        <v>250102</v>
      </c>
      <c r="N95" s="17" t="n">
        <v>2950</v>
      </c>
      <c r="O95" s="18" t="n">
        <v>19411.9</v>
      </c>
      <c r="P95" s="18" t="n">
        <v>6.58030508474576</v>
      </c>
      <c r="Q95" s="18" t="n">
        <v>0.0776159326994586</v>
      </c>
      <c r="R95" s="18" t="n">
        <v>84.7803389830509</v>
      </c>
    </row>
    <row r="96" ht="14.5" customHeight="1">
      <c r="A96" s="16" t="s">
        <v>41</v>
      </c>
      <c r="B96" s="16" t="s">
        <v>64</v>
      </c>
      <c r="C96" s="16" t="s">
        <v>65</v>
      </c>
      <c r="D96" s="16" t="s">
        <v>66</v>
      </c>
      <c r="E96" s="16" t="s">
        <v>67</v>
      </c>
      <c r="F96" s="16" t="s">
        <v>78</v>
      </c>
      <c r="G96" s="16" t="s">
        <v>79</v>
      </c>
      <c r="H96" s="16" t="s">
        <v>297</v>
      </c>
      <c r="I96" s="16" t="s">
        <v>298</v>
      </c>
      <c r="J96" s="16" t="s">
        <v>295</v>
      </c>
      <c r="K96" s="16" t="s">
        <v>296</v>
      </c>
      <c r="L96" s="16" t="s">
        <v>121</v>
      </c>
      <c r="M96" s="17" t="n">
        <v>2176029</v>
      </c>
      <c r="N96" s="17" t="n">
        <v>23771</v>
      </c>
      <c r="O96" s="18" t="n">
        <v>168893.24</v>
      </c>
      <c r="P96" s="18" t="n">
        <v>7.10501198939885</v>
      </c>
      <c r="Q96" s="18" t="n">
        <v>0.0776153442807977</v>
      </c>
      <c r="R96" s="18" t="n">
        <v>91.5413318749737</v>
      </c>
    </row>
    <row r="97" ht="14.5" customHeight="1">
      <c r="A97" s="16" t="s">
        <v>41</v>
      </c>
      <c r="B97" s="16" t="s">
        <v>64</v>
      </c>
      <c r="C97" s="16" t="s">
        <v>65</v>
      </c>
      <c r="D97" s="16" t="s">
        <v>66</v>
      </c>
      <c r="E97" s="16" t="s">
        <v>67</v>
      </c>
      <c r="F97" s="16" t="s">
        <v>84</v>
      </c>
      <c r="G97" s="16" t="s">
        <v>85</v>
      </c>
      <c r="H97" s="16" t="s">
        <v>299</v>
      </c>
      <c r="I97" s="16" t="s">
        <v>300</v>
      </c>
      <c r="J97" s="16" t="s">
        <v>299</v>
      </c>
      <c r="K97" s="16" t="s">
        <v>300</v>
      </c>
      <c r="L97" s="16" t="s">
        <v>301</v>
      </c>
      <c r="M97" s="17" t="n">
        <v>599152</v>
      </c>
      <c r="N97" s="17" t="n">
        <v>9411</v>
      </c>
      <c r="O97" s="18" t="n">
        <v>102456.34</v>
      </c>
      <c r="P97" s="18" t="n">
        <v>10.886870683243</v>
      </c>
      <c r="Q97" s="18" t="n">
        <v>0.17100224984645</v>
      </c>
      <c r="R97" s="18" t="n">
        <v>63.665072787164</v>
      </c>
    </row>
    <row r="98" ht="14.5" customHeight="1">
      <c r="A98" s="16" t="s">
        <v>41</v>
      </c>
      <c r="B98" s="16" t="s">
        <v>64</v>
      </c>
      <c r="C98" s="16" t="s">
        <v>65</v>
      </c>
      <c r="D98" s="16" t="s">
        <v>66</v>
      </c>
      <c r="E98" s="16" t="s">
        <v>67</v>
      </c>
      <c r="F98" s="16" t="s">
        <v>84</v>
      </c>
      <c r="G98" s="16" t="s">
        <v>85</v>
      </c>
      <c r="H98" s="16" t="s">
        <v>302</v>
      </c>
      <c r="I98" s="16" t="s">
        <v>303</v>
      </c>
      <c r="J98" s="16" t="s">
        <v>302</v>
      </c>
      <c r="K98" s="16" t="s">
        <v>303</v>
      </c>
      <c r="L98" s="16" t="s">
        <v>301</v>
      </c>
      <c r="M98" s="17" t="n">
        <v>1897</v>
      </c>
      <c r="N98" s="17" t="n">
        <v>44</v>
      </c>
      <c r="O98" s="18" t="n">
        <v>648.78</v>
      </c>
      <c r="P98" s="18" t="n">
        <v>14.745</v>
      </c>
      <c r="Q98" s="18" t="n">
        <v>0.342003162888772</v>
      </c>
      <c r="R98" s="18" t="n">
        <v>43.1136363636364</v>
      </c>
    </row>
    <row r="99" ht="14.5" customHeight="1">
      <c r="A99" s="16" t="s">
        <v>41</v>
      </c>
      <c r="B99" s="16" t="s">
        <v>64</v>
      </c>
      <c r="C99" s="16" t="s">
        <v>65</v>
      </c>
      <c r="D99" s="16" t="s">
        <v>66</v>
      </c>
      <c r="E99" s="16" t="s">
        <v>67</v>
      </c>
      <c r="F99" s="16" t="s">
        <v>84</v>
      </c>
      <c r="G99" s="16" t="s">
        <v>85</v>
      </c>
      <c r="H99" s="16" t="s">
        <v>304</v>
      </c>
      <c r="I99" s="16" t="s">
        <v>305</v>
      </c>
      <c r="J99" s="16" t="s">
        <v>304</v>
      </c>
      <c r="K99" s="16" t="s">
        <v>305</v>
      </c>
      <c r="L99" s="16" t="s">
        <v>301</v>
      </c>
      <c r="M99" s="17" t="n">
        <v>21193</v>
      </c>
      <c r="N99" s="17" t="n">
        <v>425</v>
      </c>
      <c r="O99" s="18" t="n">
        <v>21193</v>
      </c>
      <c r="P99" s="18" t="n">
        <v>49.8658823529412</v>
      </c>
      <c r="Q99" s="18" t="n">
        <v>1</v>
      </c>
      <c r="R99" s="18" t="n">
        <v>49.8658823529412</v>
      </c>
    </row>
    <row r="100" ht="14.5" customHeight="1">
      <c r="A100" s="16" t="s">
        <v>41</v>
      </c>
      <c r="B100" s="16" t="s">
        <v>64</v>
      </c>
      <c r="C100" s="16" t="s">
        <v>65</v>
      </c>
      <c r="D100" s="16" t="s">
        <v>66</v>
      </c>
      <c r="E100" s="16" t="s">
        <v>67</v>
      </c>
      <c r="F100" s="16" t="s">
        <v>84</v>
      </c>
      <c r="G100" s="16" t="s">
        <v>85</v>
      </c>
      <c r="H100" s="16" t="s">
        <v>306</v>
      </c>
      <c r="I100" s="16" t="s">
        <v>307</v>
      </c>
      <c r="J100" s="16" t="s">
        <v>299</v>
      </c>
      <c r="K100" s="16" t="s">
        <v>300</v>
      </c>
      <c r="L100" s="16" t="s">
        <v>301</v>
      </c>
      <c r="M100" s="17" t="n">
        <v>715458</v>
      </c>
      <c r="N100" s="17" t="n">
        <v>11816</v>
      </c>
      <c r="O100" s="18" t="n">
        <v>122343.48</v>
      </c>
      <c r="P100" s="18" t="n">
        <v>10.3540521327014</v>
      </c>
      <c r="Q100" s="18" t="n">
        <v>0.171000226428386</v>
      </c>
      <c r="R100" s="18" t="n">
        <v>60.549932295193</v>
      </c>
    </row>
    <row r="101" ht="14.5" customHeight="1">
      <c r="A101" s="16" t="s">
        <v>41</v>
      </c>
      <c r="B101" s="16" t="s">
        <v>64</v>
      </c>
      <c r="C101" s="16" t="s">
        <v>65</v>
      </c>
      <c r="D101" s="16" t="s">
        <v>66</v>
      </c>
      <c r="E101" s="16" t="s">
        <v>67</v>
      </c>
      <c r="F101" s="16" t="s">
        <v>84</v>
      </c>
      <c r="G101" s="16" t="s">
        <v>85</v>
      </c>
      <c r="H101" s="16" t="s">
        <v>308</v>
      </c>
      <c r="I101" s="16" t="s">
        <v>309</v>
      </c>
      <c r="J101" s="16" t="s">
        <v>302</v>
      </c>
      <c r="K101" s="16" t="s">
        <v>303</v>
      </c>
      <c r="L101" s="16" t="s">
        <v>301</v>
      </c>
      <c r="M101" s="17" t="n">
        <v>9191</v>
      </c>
      <c r="N101" s="17" t="n">
        <v>179</v>
      </c>
      <c r="O101" s="18" t="n">
        <v>3143.24</v>
      </c>
      <c r="P101" s="18" t="n">
        <v>17.56</v>
      </c>
      <c r="Q101" s="18" t="n">
        <v>0.341991078228702</v>
      </c>
      <c r="R101" s="18" t="n">
        <v>51.3463687150838</v>
      </c>
    </row>
    <row r="102" ht="14.5" customHeight="1">
      <c r="A102" s="16" t="s">
        <v>41</v>
      </c>
      <c r="B102" s="16" t="s">
        <v>64</v>
      </c>
      <c r="C102" s="16" t="s">
        <v>65</v>
      </c>
      <c r="D102" s="16" t="s">
        <v>66</v>
      </c>
      <c r="E102" s="16" t="s">
        <v>67</v>
      </c>
      <c r="F102" s="16" t="s">
        <v>80</v>
      </c>
      <c r="G102" s="16" t="s">
        <v>81</v>
      </c>
      <c r="H102" s="16" t="s">
        <v>310</v>
      </c>
      <c r="I102" s="16" t="s">
        <v>311</v>
      </c>
      <c r="J102" s="16" t="s">
        <v>310</v>
      </c>
      <c r="K102" s="16" t="s">
        <v>311</v>
      </c>
      <c r="L102" s="16" t="s">
        <v>121</v>
      </c>
      <c r="M102" s="17" t="n">
        <v>9698386</v>
      </c>
      <c r="N102" s="17" t="n">
        <v>156657</v>
      </c>
      <c r="O102" s="18" t="n">
        <v>3588387.05</v>
      </c>
      <c r="P102" s="18" t="n">
        <v>22.9060115411376</v>
      </c>
      <c r="Q102" s="18" t="n">
        <v>0.369998373956244</v>
      </c>
      <c r="R102" s="18" t="n">
        <v>61.9084113700633</v>
      </c>
    </row>
    <row r="103" ht="14.5" customHeight="1">
      <c r="A103" s="16" t="s">
        <v>41</v>
      </c>
      <c r="B103" s="16" t="s">
        <v>64</v>
      </c>
      <c r="C103" s="16" t="s">
        <v>65</v>
      </c>
      <c r="D103" s="16" t="s">
        <v>66</v>
      </c>
      <c r="E103" s="16" t="s">
        <v>67</v>
      </c>
      <c r="F103" s="16" t="s">
        <v>80</v>
      </c>
      <c r="G103" s="16" t="s">
        <v>81</v>
      </c>
      <c r="H103" s="16" t="s">
        <v>312</v>
      </c>
      <c r="I103" s="16" t="s">
        <v>313</v>
      </c>
      <c r="J103" s="16" t="s">
        <v>310</v>
      </c>
      <c r="K103" s="16" t="s">
        <v>311</v>
      </c>
      <c r="L103" s="16" t="s">
        <v>121</v>
      </c>
      <c r="M103" s="17" t="n">
        <v>1418095</v>
      </c>
      <c r="N103" s="17" t="n">
        <v>21471</v>
      </c>
      <c r="O103" s="18" t="n">
        <v>524693.71</v>
      </c>
      <c r="P103" s="18" t="n">
        <v>24.4373205719342</v>
      </c>
      <c r="Q103" s="18" t="n">
        <v>0.369998984553221</v>
      </c>
      <c r="R103" s="18" t="n">
        <v>66.0469936193005</v>
      </c>
    </row>
    <row r="104" ht="14.5" customHeight="1">
      <c r="A104" s="16" t="s">
        <v>41</v>
      </c>
      <c r="B104" s="16" t="s">
        <v>86</v>
      </c>
      <c r="C104" s="16" t="s">
        <v>87</v>
      </c>
      <c r="D104" s="16" t="s">
        <v>88</v>
      </c>
      <c r="E104" s="16" t="s">
        <v>89</v>
      </c>
      <c r="F104" s="16" t="s">
        <v>68</v>
      </c>
      <c r="G104" s="16" t="s">
        <v>92</v>
      </c>
      <c r="H104" s="16" t="s">
        <v>314</v>
      </c>
      <c r="I104" s="16" t="s">
        <v>315</v>
      </c>
      <c r="J104" s="16" t="s">
        <v>314</v>
      </c>
      <c r="K104" s="16" t="s">
        <v>315</v>
      </c>
      <c r="L104" s="16" t="s">
        <v>316</v>
      </c>
      <c r="M104" s="17" t="n">
        <v>8009648</v>
      </c>
      <c r="N104" s="17" t="n">
        <v>332231</v>
      </c>
      <c r="O104" s="18" t="n">
        <v>5579988.1</v>
      </c>
      <c r="P104" s="18" t="n">
        <v>16.7955070417872</v>
      </c>
      <c r="Q104" s="18" t="n">
        <v>0.696658342538898</v>
      </c>
      <c r="R104" s="18" t="n">
        <v>24.1086713762412</v>
      </c>
    </row>
    <row r="105" ht="14.5" customHeight="1">
      <c r="A105" s="16" t="s">
        <v>41</v>
      </c>
      <c r="B105" s="16" t="s">
        <v>86</v>
      </c>
      <c r="C105" s="16" t="s">
        <v>87</v>
      </c>
      <c r="D105" s="16" t="s">
        <v>88</v>
      </c>
      <c r="E105" s="16" t="s">
        <v>89</v>
      </c>
      <c r="F105" s="16" t="s">
        <v>68</v>
      </c>
      <c r="G105" s="16" t="s">
        <v>92</v>
      </c>
      <c r="H105" s="16" t="s">
        <v>317</v>
      </c>
      <c r="I105" s="16" t="s">
        <v>318</v>
      </c>
      <c r="J105" s="16" t="s">
        <v>317</v>
      </c>
      <c r="K105" s="16" t="s">
        <v>318</v>
      </c>
      <c r="L105" s="16" t="s">
        <v>116</v>
      </c>
      <c r="M105" s="17" t="n">
        <v>2864</v>
      </c>
      <c r="N105" s="17" t="n">
        <v>2731</v>
      </c>
      <c r="O105" s="18" t="n">
        <v>89986.88</v>
      </c>
      <c r="P105" s="18" t="n">
        <v>32.950157451483</v>
      </c>
      <c r="Q105" s="18" t="n">
        <v>31.42</v>
      </c>
      <c r="R105" s="18" t="n">
        <v>1.04870010984987</v>
      </c>
    </row>
    <row r="106" ht="14.5" customHeight="1">
      <c r="A106" s="16" t="s">
        <v>41</v>
      </c>
      <c r="B106" s="16" t="s">
        <v>86</v>
      </c>
      <c r="C106" s="16" t="s">
        <v>87</v>
      </c>
      <c r="D106" s="16" t="s">
        <v>88</v>
      </c>
      <c r="E106" s="16" t="s">
        <v>89</v>
      </c>
      <c r="F106" s="16" t="s">
        <v>68</v>
      </c>
      <c r="G106" s="16" t="s">
        <v>92</v>
      </c>
      <c r="H106" s="16" t="s">
        <v>319</v>
      </c>
      <c r="I106" s="16" t="s">
        <v>320</v>
      </c>
      <c r="J106" s="16" t="s">
        <v>314</v>
      </c>
      <c r="K106" s="16" t="s">
        <v>315</v>
      </c>
      <c r="L106" s="16" t="s">
        <v>316</v>
      </c>
      <c r="M106" s="17" t="n">
        <v>8109867</v>
      </c>
      <c r="N106" s="17" t="n">
        <v>328856</v>
      </c>
      <c r="O106" s="18" t="n">
        <v>5649825.73</v>
      </c>
      <c r="P106" s="18" t="n">
        <v>17.1802422032744</v>
      </c>
      <c r="Q106" s="18" t="n">
        <v>0.69666071342477</v>
      </c>
      <c r="R106" s="18" t="n">
        <v>24.6608454764395</v>
      </c>
    </row>
    <row r="107" ht="14.5" customHeight="1">
      <c r="A107" s="16" t="s">
        <v>41</v>
      </c>
      <c r="B107" s="16" t="s">
        <v>86</v>
      </c>
      <c r="C107" s="16" t="s">
        <v>87</v>
      </c>
      <c r="D107" s="16" t="s">
        <v>88</v>
      </c>
      <c r="E107" s="16" t="s">
        <v>89</v>
      </c>
      <c r="F107" s="16" t="s">
        <v>68</v>
      </c>
      <c r="G107" s="16" t="s">
        <v>92</v>
      </c>
      <c r="H107" s="16" t="s">
        <v>321</v>
      </c>
      <c r="I107" s="16" t="s">
        <v>322</v>
      </c>
      <c r="J107" s="16" t="s">
        <v>317</v>
      </c>
      <c r="K107" s="16" t="s">
        <v>318</v>
      </c>
      <c r="L107" s="16" t="s">
        <v>116</v>
      </c>
      <c r="M107" s="17" t="n">
        <v>4197</v>
      </c>
      <c r="N107" s="17" t="n">
        <v>3967</v>
      </c>
      <c r="O107" s="18" t="n">
        <v>131869.51</v>
      </c>
      <c r="P107" s="18" t="n">
        <v>33.2416208721956</v>
      </c>
      <c r="Q107" s="18" t="n">
        <v>31.4199451989516</v>
      </c>
      <c r="R107" s="18" t="n">
        <v>1.05797832114948</v>
      </c>
    </row>
    <row r="108" ht="14.5" customHeight="1">
      <c r="A108" s="16" t="s">
        <v>41</v>
      </c>
      <c r="B108" s="16" t="s">
        <v>86</v>
      </c>
      <c r="C108" s="16" t="s">
        <v>87</v>
      </c>
      <c r="D108" s="16" t="s">
        <v>88</v>
      </c>
      <c r="E108" s="16" t="s">
        <v>89</v>
      </c>
      <c r="F108" s="16" t="s">
        <v>90</v>
      </c>
      <c r="G108" s="16" t="s">
        <v>91</v>
      </c>
      <c r="H108" s="16" t="s">
        <v>323</v>
      </c>
      <c r="I108" s="16" t="s">
        <v>324</v>
      </c>
      <c r="J108" s="16" t="s">
        <v>323</v>
      </c>
      <c r="K108" s="16" t="s">
        <v>324</v>
      </c>
      <c r="L108" s="16" t="s">
        <v>124</v>
      </c>
      <c r="M108" s="17" t="n">
        <v>2604945</v>
      </c>
      <c r="N108" s="17" t="n">
        <v>125203</v>
      </c>
      <c r="O108" s="18" t="n">
        <v>772798.75</v>
      </c>
      <c r="P108" s="18" t="n">
        <v>6.17236607749016</v>
      </c>
      <c r="Q108" s="18" t="n">
        <v>0.296666052450244</v>
      </c>
      <c r="R108" s="18" t="n">
        <v>20.8057714272022</v>
      </c>
    </row>
    <row r="109" ht="14.5" customHeight="1">
      <c r="A109" s="16" t="s">
        <v>41</v>
      </c>
      <c r="B109" s="16" t="s">
        <v>86</v>
      </c>
      <c r="C109" s="16" t="s">
        <v>87</v>
      </c>
      <c r="D109" s="16" t="s">
        <v>88</v>
      </c>
      <c r="E109" s="16" t="s">
        <v>89</v>
      </c>
      <c r="F109" s="16" t="s">
        <v>90</v>
      </c>
      <c r="G109" s="16" t="s">
        <v>91</v>
      </c>
      <c r="H109" s="16" t="s">
        <v>325</v>
      </c>
      <c r="I109" s="16" t="s">
        <v>326</v>
      </c>
      <c r="J109" s="16" t="s">
        <v>325</v>
      </c>
      <c r="K109" s="16" t="s">
        <v>326</v>
      </c>
      <c r="L109" s="16" t="s">
        <v>316</v>
      </c>
      <c r="M109" s="17" t="n">
        <v>2018</v>
      </c>
      <c r="N109" s="17" t="n">
        <v>97</v>
      </c>
      <c r="O109" s="18" t="n">
        <v>636.29</v>
      </c>
      <c r="P109" s="18" t="n">
        <v>6.55969072164948</v>
      </c>
      <c r="Q109" s="18" t="n">
        <v>0.315307234886026</v>
      </c>
      <c r="R109" s="18" t="n">
        <v>20.8041237113402</v>
      </c>
    </row>
    <row r="110" ht="14.5" customHeight="1">
      <c r="A110" s="16" t="s">
        <v>41</v>
      </c>
      <c r="B110" s="16" t="s">
        <v>86</v>
      </c>
      <c r="C110" s="16" t="s">
        <v>87</v>
      </c>
      <c r="D110" s="16" t="s">
        <v>88</v>
      </c>
      <c r="E110" s="16" t="s">
        <v>89</v>
      </c>
      <c r="F110" s="16" t="s">
        <v>90</v>
      </c>
      <c r="G110" s="16" t="s">
        <v>91</v>
      </c>
      <c r="H110" s="16" t="s">
        <v>327</v>
      </c>
      <c r="I110" s="16" t="s">
        <v>328</v>
      </c>
      <c r="J110" s="16" t="s">
        <v>327</v>
      </c>
      <c r="K110" s="16" t="s">
        <v>328</v>
      </c>
      <c r="L110" s="16" t="s">
        <v>329</v>
      </c>
      <c r="M110" s="17" t="n">
        <v>259962</v>
      </c>
      <c r="N110" s="17" t="n">
        <v>229307</v>
      </c>
      <c r="O110" s="18" t="n">
        <v>6166961.77</v>
      </c>
      <c r="P110" s="18" t="n">
        <v>26.8939097803381</v>
      </c>
      <c r="Q110" s="18" t="n">
        <v>23.7225508728199</v>
      </c>
      <c r="R110" s="18" t="n">
        <v>1.13368540864431</v>
      </c>
    </row>
    <row r="111" ht="14.5" customHeight="1">
      <c r="A111" s="16" t="s">
        <v>41</v>
      </c>
      <c r="B111" s="16" t="s">
        <v>86</v>
      </c>
      <c r="C111" s="16" t="s">
        <v>87</v>
      </c>
      <c r="D111" s="16" t="s">
        <v>88</v>
      </c>
      <c r="E111" s="16" t="s">
        <v>89</v>
      </c>
      <c r="F111" s="16" t="s">
        <v>90</v>
      </c>
      <c r="G111" s="16" t="s">
        <v>91</v>
      </c>
      <c r="H111" s="16" t="s">
        <v>330</v>
      </c>
      <c r="I111" s="16" t="s">
        <v>331</v>
      </c>
      <c r="J111" s="16" t="s">
        <v>323</v>
      </c>
      <c r="K111" s="16" t="s">
        <v>324</v>
      </c>
      <c r="L111" s="16" t="s">
        <v>124</v>
      </c>
      <c r="M111" s="17" t="n">
        <v>1997880</v>
      </c>
      <c r="N111" s="17" t="n">
        <v>98801</v>
      </c>
      <c r="O111" s="18" t="n">
        <v>592703.19</v>
      </c>
      <c r="P111" s="18" t="n">
        <v>5.99895942348762</v>
      </c>
      <c r="Q111" s="18" t="n">
        <v>0.296666061024686</v>
      </c>
      <c r="R111" s="18" t="n">
        <v>20.2212528213277</v>
      </c>
    </row>
    <row r="112" ht="14.5" customHeight="1">
      <c r="A112" s="16" t="s">
        <v>42</v>
      </c>
      <c r="B112" s="16" t="s">
        <v>93</v>
      </c>
      <c r="C112" s="16" t="s">
        <v>94</v>
      </c>
      <c r="D112" s="16" t="s">
        <v>95</v>
      </c>
      <c r="E112" s="16" t="s">
        <v>96</v>
      </c>
      <c r="F112" s="16" t="s">
        <v>97</v>
      </c>
      <c r="G112" s="16" t="s">
        <v>98</v>
      </c>
      <c r="H112" s="16" t="s">
        <v>114</v>
      </c>
      <c r="I112" s="16" t="s">
        <v>115</v>
      </c>
      <c r="J112" s="16" t="s">
        <v>114</v>
      </c>
      <c r="K112" s="16" t="s">
        <v>115</v>
      </c>
      <c r="L112" s="16" t="s">
        <v>116</v>
      </c>
      <c r="M112" s="17" t="n">
        <v>7889</v>
      </c>
      <c r="N112" s="17" t="n">
        <v>7804</v>
      </c>
      <c r="O112" s="18" t="n">
        <v>687697.86</v>
      </c>
      <c r="P112" s="18" t="n">
        <v>88.1212019477191</v>
      </c>
      <c r="Q112" s="18" t="n">
        <v>87.1717403980226</v>
      </c>
      <c r="R112" s="18" t="n">
        <v>1.01089185033316</v>
      </c>
    </row>
    <row r="113" ht="14.5" customHeight="1">
      <c r="A113" s="16" t="s">
        <v>42</v>
      </c>
      <c r="B113" s="16" t="s">
        <v>93</v>
      </c>
      <c r="C113" s="16" t="s">
        <v>94</v>
      </c>
      <c r="D113" s="16" t="s">
        <v>95</v>
      </c>
      <c r="E113" s="16" t="s">
        <v>96</v>
      </c>
      <c r="F113" s="16" t="s">
        <v>97</v>
      </c>
      <c r="G113" s="16" t="s">
        <v>98</v>
      </c>
      <c r="H113" s="16" t="s">
        <v>117</v>
      </c>
      <c r="I113" s="16" t="s">
        <v>118</v>
      </c>
      <c r="J113" s="16" t="s">
        <v>114</v>
      </c>
      <c r="K113" s="16" t="s">
        <v>115</v>
      </c>
      <c r="L113" s="16" t="s">
        <v>116</v>
      </c>
      <c r="M113" s="17" t="n">
        <v>115140</v>
      </c>
      <c r="N113" s="17" t="n">
        <v>114402</v>
      </c>
      <c r="O113" s="18" t="n">
        <v>10132231.72</v>
      </c>
      <c r="P113" s="18" t="n">
        <v>88.5669107183441</v>
      </c>
      <c r="Q113" s="18" t="n">
        <v>87.9992332812229</v>
      </c>
      <c r="R113" s="18" t="n">
        <v>1.00645093617244</v>
      </c>
    </row>
    <row r="114" ht="14.5" customHeight="1">
      <c r="A114" s="16" t="s">
        <v>42</v>
      </c>
      <c r="B114" s="16" t="s">
        <v>64</v>
      </c>
      <c r="C114" s="16" t="s">
        <v>65</v>
      </c>
      <c r="D114" s="16" t="s">
        <v>66</v>
      </c>
      <c r="E114" s="16" t="s">
        <v>67</v>
      </c>
      <c r="F114" s="16" t="s">
        <v>68</v>
      </c>
      <c r="G114" s="16" t="s">
        <v>69</v>
      </c>
      <c r="H114" s="16" t="s">
        <v>119</v>
      </c>
      <c r="I114" s="16" t="s">
        <v>120</v>
      </c>
      <c r="J114" s="16" t="s">
        <v>119</v>
      </c>
      <c r="K114" s="16" t="s">
        <v>120</v>
      </c>
      <c r="L114" s="16" t="s">
        <v>121</v>
      </c>
      <c r="M114" s="17" t="n">
        <v>3651105</v>
      </c>
      <c r="N114" s="17" t="n">
        <v>45043</v>
      </c>
      <c r="O114" s="18" t="n">
        <v>226889.07</v>
      </c>
      <c r="P114" s="18" t="n">
        <v>5.03716604133828</v>
      </c>
      <c r="Q114" s="18" t="n">
        <v>0.0621425760146586</v>
      </c>
      <c r="R114" s="18" t="n">
        <v>81.0582110427813</v>
      </c>
    </row>
    <row r="115" ht="14.5" customHeight="1">
      <c r="A115" s="16" t="s">
        <v>42</v>
      </c>
      <c r="B115" s="16" t="s">
        <v>64</v>
      </c>
      <c r="C115" s="16" t="s">
        <v>65</v>
      </c>
      <c r="D115" s="16" t="s">
        <v>66</v>
      </c>
      <c r="E115" s="16" t="s">
        <v>67</v>
      </c>
      <c r="F115" s="16" t="s">
        <v>68</v>
      </c>
      <c r="G115" s="16" t="s">
        <v>69</v>
      </c>
      <c r="H115" s="16" t="s">
        <v>122</v>
      </c>
      <c r="I115" s="16" t="s">
        <v>123</v>
      </c>
      <c r="J115" s="16" t="s">
        <v>122</v>
      </c>
      <c r="K115" s="16" t="s">
        <v>123</v>
      </c>
      <c r="L115" s="16" t="s">
        <v>124</v>
      </c>
      <c r="M115" s="17" t="n">
        <v>6012560</v>
      </c>
      <c r="N115" s="17" t="n">
        <v>44558</v>
      </c>
      <c r="O115" s="18" t="n">
        <v>360753.55</v>
      </c>
      <c r="P115" s="18" t="n">
        <v>8.09626890794021</v>
      </c>
      <c r="Q115" s="18" t="n">
        <v>0.0599999916840747</v>
      </c>
      <c r="R115" s="18" t="n">
        <v>134.937833834553</v>
      </c>
    </row>
    <row r="116" ht="14.5" customHeight="1">
      <c r="A116" s="16" t="s">
        <v>42</v>
      </c>
      <c r="B116" s="16" t="s">
        <v>64</v>
      </c>
      <c r="C116" s="16" t="s">
        <v>65</v>
      </c>
      <c r="D116" s="16" t="s">
        <v>66</v>
      </c>
      <c r="E116" s="16" t="s">
        <v>67</v>
      </c>
      <c r="F116" s="16" t="s">
        <v>68</v>
      </c>
      <c r="G116" s="16" t="s">
        <v>69</v>
      </c>
      <c r="H116" s="16" t="s">
        <v>125</v>
      </c>
      <c r="I116" s="16" t="s">
        <v>126</v>
      </c>
      <c r="J116" s="16" t="s">
        <v>125</v>
      </c>
      <c r="K116" s="16" t="s">
        <v>126</v>
      </c>
      <c r="L116" s="16" t="s">
        <v>127</v>
      </c>
      <c r="M116" s="17" t="n">
        <v>212044</v>
      </c>
      <c r="N116" s="17" t="n">
        <v>11817</v>
      </c>
      <c r="O116" s="18" t="n">
        <v>125455.2</v>
      </c>
      <c r="P116" s="18" t="n">
        <v>10.616501650165</v>
      </c>
      <c r="Q116" s="18" t="n">
        <v>0.59164701665692</v>
      </c>
      <c r="R116" s="18" t="n">
        <v>17.9439790132859</v>
      </c>
    </row>
    <row r="117" ht="14.5" customHeight="1">
      <c r="A117" s="16" t="s">
        <v>42</v>
      </c>
      <c r="B117" s="16" t="s">
        <v>64</v>
      </c>
      <c r="C117" s="16" t="s">
        <v>65</v>
      </c>
      <c r="D117" s="16" t="s">
        <v>66</v>
      </c>
      <c r="E117" s="16" t="s">
        <v>67</v>
      </c>
      <c r="F117" s="16" t="s">
        <v>68</v>
      </c>
      <c r="G117" s="16" t="s">
        <v>69</v>
      </c>
      <c r="H117" s="16" t="s">
        <v>128</v>
      </c>
      <c r="I117" s="16" t="s">
        <v>129</v>
      </c>
      <c r="J117" s="16" t="s">
        <v>128</v>
      </c>
      <c r="K117" s="16" t="s">
        <v>129</v>
      </c>
      <c r="L117" s="16" t="s">
        <v>121</v>
      </c>
      <c r="M117" s="17" t="n">
        <v>4787579</v>
      </c>
      <c r="N117" s="17" t="n">
        <v>62272</v>
      </c>
      <c r="O117" s="18" t="n">
        <v>297750.08</v>
      </c>
      <c r="P117" s="18" t="n">
        <v>4.78144398766701</v>
      </c>
      <c r="Q117" s="18" t="n">
        <v>0.0621922019459104</v>
      </c>
      <c r="R117" s="18" t="n">
        <v>76.8817285457348</v>
      </c>
    </row>
    <row r="118" ht="14.5" customHeight="1">
      <c r="A118" s="16" t="s">
        <v>42</v>
      </c>
      <c r="B118" s="16" t="s">
        <v>64</v>
      </c>
      <c r="C118" s="16" t="s">
        <v>65</v>
      </c>
      <c r="D118" s="16" t="s">
        <v>66</v>
      </c>
      <c r="E118" s="16" t="s">
        <v>67</v>
      </c>
      <c r="F118" s="16" t="s">
        <v>68</v>
      </c>
      <c r="G118" s="16" t="s">
        <v>69</v>
      </c>
      <c r="H118" s="16" t="s">
        <v>130</v>
      </c>
      <c r="I118" s="16" t="s">
        <v>131</v>
      </c>
      <c r="J118" s="16" t="s">
        <v>130</v>
      </c>
      <c r="K118" s="16" t="s">
        <v>131</v>
      </c>
      <c r="L118" s="16" t="s">
        <v>127</v>
      </c>
      <c r="M118" s="17" t="n">
        <v>17095</v>
      </c>
      <c r="N118" s="17" t="n">
        <v>945</v>
      </c>
      <c r="O118" s="18" t="n">
        <v>12821.25</v>
      </c>
      <c r="P118" s="18" t="n">
        <v>13.5674603174603</v>
      </c>
      <c r="Q118" s="18" t="n">
        <v>0.75</v>
      </c>
      <c r="R118" s="18" t="n">
        <v>18.0899470899471</v>
      </c>
    </row>
    <row r="119" ht="14.5" customHeight="1">
      <c r="A119" s="16" t="s">
        <v>42</v>
      </c>
      <c r="B119" s="16" t="s">
        <v>64</v>
      </c>
      <c r="C119" s="16" t="s">
        <v>65</v>
      </c>
      <c r="D119" s="16" t="s">
        <v>66</v>
      </c>
      <c r="E119" s="16" t="s">
        <v>67</v>
      </c>
      <c r="F119" s="16" t="s">
        <v>68</v>
      </c>
      <c r="G119" s="16" t="s">
        <v>69</v>
      </c>
      <c r="H119" s="16" t="s">
        <v>132</v>
      </c>
      <c r="I119" s="16" t="s">
        <v>133</v>
      </c>
      <c r="J119" s="16" t="s">
        <v>132</v>
      </c>
      <c r="K119" s="16" t="s">
        <v>133</v>
      </c>
      <c r="L119" s="16" t="s">
        <v>134</v>
      </c>
      <c r="M119" s="17" t="n">
        <v>337161</v>
      </c>
      <c r="N119" s="17" t="n">
        <v>5981</v>
      </c>
      <c r="O119" s="18" t="n">
        <v>61170.58</v>
      </c>
      <c r="P119" s="18" t="n">
        <v>10.2274836983782</v>
      </c>
      <c r="Q119" s="18" t="n">
        <v>0.181428397709106</v>
      </c>
      <c r="R119" s="18" t="n">
        <v>56.3720113693362</v>
      </c>
    </row>
    <row r="120" ht="14.5" customHeight="1">
      <c r="A120" s="16" t="s">
        <v>42</v>
      </c>
      <c r="B120" s="16" t="s">
        <v>64</v>
      </c>
      <c r="C120" s="16" t="s">
        <v>65</v>
      </c>
      <c r="D120" s="16" t="s">
        <v>66</v>
      </c>
      <c r="E120" s="16" t="s">
        <v>67</v>
      </c>
      <c r="F120" s="16" t="s">
        <v>68</v>
      </c>
      <c r="G120" s="16" t="s">
        <v>69</v>
      </c>
      <c r="H120" s="16" t="s">
        <v>135</v>
      </c>
      <c r="I120" s="16" t="s">
        <v>136</v>
      </c>
      <c r="J120" s="16" t="s">
        <v>135</v>
      </c>
      <c r="K120" s="16" t="s">
        <v>136</v>
      </c>
      <c r="L120" s="16" t="s">
        <v>134</v>
      </c>
      <c r="M120" s="17" t="n">
        <v>983694</v>
      </c>
      <c r="N120" s="17" t="n">
        <v>13026</v>
      </c>
      <c r="O120" s="18" t="n">
        <v>205499.48</v>
      </c>
      <c r="P120" s="18" t="n">
        <v>15.7761001074774</v>
      </c>
      <c r="Q120" s="18" t="n">
        <v>0.208905899598859</v>
      </c>
      <c r="R120" s="18" t="n">
        <v>75.5177337632427</v>
      </c>
    </row>
    <row r="121" ht="14.5" customHeight="1">
      <c r="A121" s="16" t="s">
        <v>42</v>
      </c>
      <c r="B121" s="16" t="s">
        <v>64</v>
      </c>
      <c r="C121" s="16" t="s">
        <v>65</v>
      </c>
      <c r="D121" s="16" t="s">
        <v>66</v>
      </c>
      <c r="E121" s="16" t="s">
        <v>67</v>
      </c>
      <c r="F121" s="16" t="s">
        <v>68</v>
      </c>
      <c r="G121" s="16" t="s">
        <v>69</v>
      </c>
      <c r="H121" s="16" t="s">
        <v>137</v>
      </c>
      <c r="I121" s="16" t="s">
        <v>138</v>
      </c>
      <c r="J121" s="16" t="s">
        <v>137</v>
      </c>
      <c r="K121" s="16" t="s">
        <v>138</v>
      </c>
      <c r="L121" s="16" t="s">
        <v>127</v>
      </c>
      <c r="M121" s="17" t="n">
        <v>314250</v>
      </c>
      <c r="N121" s="17" t="n">
        <v>17483</v>
      </c>
      <c r="O121" s="18" t="n">
        <v>218600.45</v>
      </c>
      <c r="P121" s="18" t="n">
        <v>12.5036006406223</v>
      </c>
      <c r="Q121" s="18" t="n">
        <v>0.695625934765314</v>
      </c>
      <c r="R121" s="18" t="n">
        <v>17.9746039009323</v>
      </c>
    </row>
    <row r="122" ht="14.5" customHeight="1">
      <c r="A122" s="16" t="s">
        <v>42</v>
      </c>
      <c r="B122" s="16" t="s">
        <v>64</v>
      </c>
      <c r="C122" s="16" t="s">
        <v>65</v>
      </c>
      <c r="D122" s="16" t="s">
        <v>66</v>
      </c>
      <c r="E122" s="16" t="s">
        <v>67</v>
      </c>
      <c r="F122" s="16" t="s">
        <v>68</v>
      </c>
      <c r="G122" s="16" t="s">
        <v>69</v>
      </c>
      <c r="H122" s="16" t="s">
        <v>139</v>
      </c>
      <c r="I122" s="16" t="s">
        <v>140</v>
      </c>
      <c r="J122" s="16" t="s">
        <v>139</v>
      </c>
      <c r="K122" s="16" t="s">
        <v>140</v>
      </c>
      <c r="L122" s="16" t="s">
        <v>127</v>
      </c>
      <c r="M122" s="17" t="n">
        <v>82051</v>
      </c>
      <c r="N122" s="17" t="n">
        <v>4649</v>
      </c>
      <c r="O122" s="18" t="n">
        <v>69233.49</v>
      </c>
      <c r="P122" s="18" t="n">
        <v>14.8921251882125</v>
      </c>
      <c r="Q122" s="18" t="n">
        <v>0.843786059889581</v>
      </c>
      <c r="R122" s="18" t="n">
        <v>17.6491718649172</v>
      </c>
    </row>
    <row r="123" ht="14.5" customHeight="1">
      <c r="A123" s="16" t="s">
        <v>42</v>
      </c>
      <c r="B123" s="16" t="s">
        <v>64</v>
      </c>
      <c r="C123" s="16" t="s">
        <v>65</v>
      </c>
      <c r="D123" s="16" t="s">
        <v>66</v>
      </c>
      <c r="E123" s="16" t="s">
        <v>67</v>
      </c>
      <c r="F123" s="16" t="s">
        <v>68</v>
      </c>
      <c r="G123" s="16" t="s">
        <v>69</v>
      </c>
      <c r="H123" s="16" t="s">
        <v>141</v>
      </c>
      <c r="I123" s="16" t="s">
        <v>142</v>
      </c>
      <c r="J123" s="16" t="s">
        <v>141</v>
      </c>
      <c r="K123" s="16" t="s">
        <v>142</v>
      </c>
      <c r="L123" s="16" t="s">
        <v>127</v>
      </c>
      <c r="M123" s="17" t="n">
        <v>68795</v>
      </c>
      <c r="N123" s="17" t="n">
        <v>3980</v>
      </c>
      <c r="O123" s="18" t="n">
        <v>52142.61</v>
      </c>
      <c r="P123" s="18" t="n">
        <v>13.1011582914573</v>
      </c>
      <c r="Q123" s="18" t="n">
        <v>0.757941856239552</v>
      </c>
      <c r="R123" s="18" t="n">
        <v>17.285175879397</v>
      </c>
    </row>
    <row r="124" ht="14.5" customHeight="1">
      <c r="A124" s="16" t="s">
        <v>42</v>
      </c>
      <c r="B124" s="16" t="s">
        <v>64</v>
      </c>
      <c r="C124" s="16" t="s">
        <v>65</v>
      </c>
      <c r="D124" s="16" t="s">
        <v>66</v>
      </c>
      <c r="E124" s="16" t="s">
        <v>67</v>
      </c>
      <c r="F124" s="16" t="s">
        <v>68</v>
      </c>
      <c r="G124" s="16" t="s">
        <v>69</v>
      </c>
      <c r="H124" s="16" t="s">
        <v>143</v>
      </c>
      <c r="I124" s="16" t="s">
        <v>144</v>
      </c>
      <c r="J124" s="16" t="s">
        <v>125</v>
      </c>
      <c r="K124" s="16" t="s">
        <v>126</v>
      </c>
      <c r="L124" s="16" t="s">
        <v>127</v>
      </c>
      <c r="M124" s="17" t="n">
        <v>379764</v>
      </c>
      <c r="N124" s="17" t="n">
        <v>20674</v>
      </c>
      <c r="O124" s="18" t="n">
        <v>260769.77</v>
      </c>
      <c r="P124" s="18" t="n">
        <v>12.6134163683854</v>
      </c>
      <c r="Q124" s="18" t="n">
        <v>0.686662690513055</v>
      </c>
      <c r="R124" s="18" t="n">
        <v>18.3691593305601</v>
      </c>
    </row>
    <row r="125" ht="14.5" customHeight="1">
      <c r="A125" s="16" t="s">
        <v>42</v>
      </c>
      <c r="B125" s="16" t="s">
        <v>64</v>
      </c>
      <c r="C125" s="16" t="s">
        <v>65</v>
      </c>
      <c r="D125" s="16" t="s">
        <v>66</v>
      </c>
      <c r="E125" s="16" t="s">
        <v>67</v>
      </c>
      <c r="F125" s="16" t="s">
        <v>68</v>
      </c>
      <c r="G125" s="16" t="s">
        <v>69</v>
      </c>
      <c r="H125" s="16" t="s">
        <v>145</v>
      </c>
      <c r="I125" s="16" t="s">
        <v>146</v>
      </c>
      <c r="J125" s="16" t="s">
        <v>137</v>
      </c>
      <c r="K125" s="16" t="s">
        <v>138</v>
      </c>
      <c r="L125" s="16" t="s">
        <v>127</v>
      </c>
      <c r="M125" s="17" t="n">
        <v>481135</v>
      </c>
      <c r="N125" s="17" t="n">
        <v>23919</v>
      </c>
      <c r="O125" s="18" t="n">
        <v>330640.01</v>
      </c>
      <c r="P125" s="18" t="n">
        <v>13.823320791003</v>
      </c>
      <c r="Q125" s="18" t="n">
        <v>0.687208392654868</v>
      </c>
      <c r="R125" s="18" t="n">
        <v>20.1151804005184</v>
      </c>
    </row>
    <row r="126" ht="14.5" customHeight="1">
      <c r="A126" s="16" t="s">
        <v>42</v>
      </c>
      <c r="B126" s="16" t="s">
        <v>64</v>
      </c>
      <c r="C126" s="16" t="s">
        <v>65</v>
      </c>
      <c r="D126" s="16" t="s">
        <v>66</v>
      </c>
      <c r="E126" s="16" t="s">
        <v>67</v>
      </c>
      <c r="F126" s="16" t="s">
        <v>68</v>
      </c>
      <c r="G126" s="16" t="s">
        <v>69</v>
      </c>
      <c r="H126" s="16" t="s">
        <v>147</v>
      </c>
      <c r="I126" s="16" t="s">
        <v>148</v>
      </c>
      <c r="J126" s="16" t="s">
        <v>139</v>
      </c>
      <c r="K126" s="16" t="s">
        <v>140</v>
      </c>
      <c r="L126" s="16" t="s">
        <v>127</v>
      </c>
      <c r="M126" s="17" t="n">
        <v>156877</v>
      </c>
      <c r="N126" s="17" t="n">
        <v>7820</v>
      </c>
      <c r="O126" s="18" t="n">
        <v>130632.91</v>
      </c>
      <c r="P126" s="18" t="n">
        <v>16.7049757033248</v>
      </c>
      <c r="Q126" s="18" t="n">
        <v>0.83270912880792</v>
      </c>
      <c r="R126" s="18" t="n">
        <v>20.0609974424552</v>
      </c>
    </row>
    <row r="127" ht="14.5" customHeight="1">
      <c r="A127" s="16" t="s">
        <v>42</v>
      </c>
      <c r="B127" s="16" t="s">
        <v>64</v>
      </c>
      <c r="C127" s="16" t="s">
        <v>65</v>
      </c>
      <c r="D127" s="16" t="s">
        <v>66</v>
      </c>
      <c r="E127" s="16" t="s">
        <v>67</v>
      </c>
      <c r="F127" s="16" t="s">
        <v>68</v>
      </c>
      <c r="G127" s="16" t="s">
        <v>69</v>
      </c>
      <c r="H127" s="16" t="s">
        <v>149</v>
      </c>
      <c r="I127" s="16" t="s">
        <v>150</v>
      </c>
      <c r="J127" s="16" t="s">
        <v>141</v>
      </c>
      <c r="K127" s="16" t="s">
        <v>142</v>
      </c>
      <c r="L127" s="16" t="s">
        <v>127</v>
      </c>
      <c r="M127" s="17" t="n">
        <v>112432</v>
      </c>
      <c r="N127" s="17" t="n">
        <v>5597</v>
      </c>
      <c r="O127" s="18" t="n">
        <v>90251.79</v>
      </c>
      <c r="P127" s="18" t="n">
        <v>16.1250294800786</v>
      </c>
      <c r="Q127" s="18" t="n">
        <v>0.802723334993596</v>
      </c>
      <c r="R127" s="18" t="n">
        <v>20.0879042344113</v>
      </c>
    </row>
    <row r="128" ht="14.5" customHeight="1">
      <c r="A128" s="16" t="s">
        <v>42</v>
      </c>
      <c r="B128" s="16" t="s">
        <v>64</v>
      </c>
      <c r="C128" s="16" t="s">
        <v>65</v>
      </c>
      <c r="D128" s="16" t="s">
        <v>66</v>
      </c>
      <c r="E128" s="16" t="s">
        <v>67</v>
      </c>
      <c r="F128" s="16" t="s">
        <v>68</v>
      </c>
      <c r="G128" s="16" t="s">
        <v>69</v>
      </c>
      <c r="H128" s="16" t="s">
        <v>151</v>
      </c>
      <c r="I128" s="16" t="s">
        <v>152</v>
      </c>
      <c r="J128" s="16" t="s">
        <v>119</v>
      </c>
      <c r="K128" s="16" t="s">
        <v>120</v>
      </c>
      <c r="L128" s="16" t="s">
        <v>121</v>
      </c>
      <c r="M128" s="17" t="n">
        <v>534311</v>
      </c>
      <c r="N128" s="17" t="n">
        <v>6077</v>
      </c>
      <c r="O128" s="18" t="n">
        <v>43826.99</v>
      </c>
      <c r="P128" s="18" t="n">
        <v>7.2119450386704</v>
      </c>
      <c r="Q128" s="18" t="n">
        <v>0.0820252437250964</v>
      </c>
      <c r="R128" s="18" t="n">
        <v>87.9234819812407</v>
      </c>
    </row>
    <row r="129" ht="14.5" customHeight="1">
      <c r="A129" s="16" t="s">
        <v>42</v>
      </c>
      <c r="B129" s="16" t="s">
        <v>64</v>
      </c>
      <c r="C129" s="16" t="s">
        <v>65</v>
      </c>
      <c r="D129" s="16" t="s">
        <v>66</v>
      </c>
      <c r="E129" s="16" t="s">
        <v>67</v>
      </c>
      <c r="F129" s="16" t="s">
        <v>68</v>
      </c>
      <c r="G129" s="16" t="s">
        <v>69</v>
      </c>
      <c r="H129" s="16" t="s">
        <v>153</v>
      </c>
      <c r="I129" s="16" t="s">
        <v>154</v>
      </c>
      <c r="J129" s="16" t="s">
        <v>128</v>
      </c>
      <c r="K129" s="16" t="s">
        <v>129</v>
      </c>
      <c r="L129" s="16" t="s">
        <v>121</v>
      </c>
      <c r="M129" s="17" t="n">
        <v>636755</v>
      </c>
      <c r="N129" s="17" t="n">
        <v>7908</v>
      </c>
      <c r="O129" s="18" t="n">
        <v>52229.45</v>
      </c>
      <c r="P129" s="18" t="n">
        <v>6.60463454729388</v>
      </c>
      <c r="Q129" s="18" t="n">
        <v>0.0820244049909306</v>
      </c>
      <c r="R129" s="18" t="n">
        <v>80.5203591299949</v>
      </c>
    </row>
    <row r="130" ht="14.5" customHeight="1">
      <c r="A130" s="16" t="s">
        <v>42</v>
      </c>
      <c r="B130" s="16" t="s">
        <v>64</v>
      </c>
      <c r="C130" s="16" t="s">
        <v>65</v>
      </c>
      <c r="D130" s="16" t="s">
        <v>66</v>
      </c>
      <c r="E130" s="16" t="s">
        <v>67</v>
      </c>
      <c r="F130" s="16" t="s">
        <v>68</v>
      </c>
      <c r="G130" s="16" t="s">
        <v>69</v>
      </c>
      <c r="H130" s="16" t="s">
        <v>155</v>
      </c>
      <c r="I130" s="16" t="s">
        <v>156</v>
      </c>
      <c r="J130" s="16" t="s">
        <v>137</v>
      </c>
      <c r="K130" s="16" t="s">
        <v>138</v>
      </c>
      <c r="L130" s="16" t="s">
        <v>127</v>
      </c>
      <c r="M130" s="17" t="n">
        <v>1603946</v>
      </c>
      <c r="N130" s="17" t="n">
        <v>82543</v>
      </c>
      <c r="O130" s="18" t="n">
        <v>778436.03</v>
      </c>
      <c r="P130" s="18" t="n">
        <v>9.43067286141769</v>
      </c>
      <c r="Q130" s="18" t="n">
        <v>0.48532558452716</v>
      </c>
      <c r="R130" s="18" t="n">
        <v>19.4316416897859</v>
      </c>
    </row>
    <row r="131" ht="14.5" customHeight="1">
      <c r="A131" s="16" t="s">
        <v>42</v>
      </c>
      <c r="B131" s="16" t="s">
        <v>64</v>
      </c>
      <c r="C131" s="16" t="s">
        <v>65</v>
      </c>
      <c r="D131" s="16" t="s">
        <v>66</v>
      </c>
      <c r="E131" s="16" t="s">
        <v>67</v>
      </c>
      <c r="F131" s="16" t="s">
        <v>68</v>
      </c>
      <c r="G131" s="16" t="s">
        <v>69</v>
      </c>
      <c r="H131" s="16" t="s">
        <v>157</v>
      </c>
      <c r="I131" s="16" t="s">
        <v>158</v>
      </c>
      <c r="J131" s="16" t="s">
        <v>125</v>
      </c>
      <c r="K131" s="16" t="s">
        <v>126</v>
      </c>
      <c r="L131" s="16" t="s">
        <v>127</v>
      </c>
      <c r="M131" s="17" t="n">
        <v>857394</v>
      </c>
      <c r="N131" s="17" t="n">
        <v>50384</v>
      </c>
      <c r="O131" s="18" t="n">
        <v>366537.49</v>
      </c>
      <c r="P131" s="18" t="n">
        <v>7.27487873134328</v>
      </c>
      <c r="Q131" s="18" t="n">
        <v>0.427501813635272</v>
      </c>
      <c r="R131" s="18" t="n">
        <v>17.0171879961893</v>
      </c>
    </row>
    <row r="132" ht="14.5" customHeight="1">
      <c r="A132" s="16" t="s">
        <v>42</v>
      </c>
      <c r="B132" s="16" t="s">
        <v>64</v>
      </c>
      <c r="C132" s="16" t="s">
        <v>65</v>
      </c>
      <c r="D132" s="16" t="s">
        <v>66</v>
      </c>
      <c r="E132" s="16" t="s">
        <v>67</v>
      </c>
      <c r="F132" s="16" t="s">
        <v>68</v>
      </c>
      <c r="G132" s="16" t="s">
        <v>69</v>
      </c>
      <c r="H132" s="16" t="s">
        <v>159</v>
      </c>
      <c r="I132" s="16" t="s">
        <v>160</v>
      </c>
      <c r="J132" s="16" t="s">
        <v>141</v>
      </c>
      <c r="K132" s="16" t="s">
        <v>142</v>
      </c>
      <c r="L132" s="16" t="s">
        <v>127</v>
      </c>
      <c r="M132" s="17" t="n">
        <v>521663</v>
      </c>
      <c r="N132" s="17" t="n">
        <v>28136</v>
      </c>
      <c r="O132" s="18" t="n">
        <v>268659.39</v>
      </c>
      <c r="P132" s="18" t="n">
        <v>9.54859930338357</v>
      </c>
      <c r="Q132" s="18" t="n">
        <v>0.515005645407092</v>
      </c>
      <c r="R132" s="18" t="n">
        <v>18.5407662780779</v>
      </c>
    </row>
    <row r="133" ht="14.5" customHeight="1">
      <c r="A133" s="16" t="s">
        <v>42</v>
      </c>
      <c r="B133" s="16" t="s">
        <v>64</v>
      </c>
      <c r="C133" s="16" t="s">
        <v>65</v>
      </c>
      <c r="D133" s="16" t="s">
        <v>66</v>
      </c>
      <c r="E133" s="16" t="s">
        <v>67</v>
      </c>
      <c r="F133" s="16" t="s">
        <v>68</v>
      </c>
      <c r="G133" s="16" t="s">
        <v>69</v>
      </c>
      <c r="H133" s="16" t="s">
        <v>161</v>
      </c>
      <c r="I133" s="16" t="s">
        <v>162</v>
      </c>
      <c r="J133" s="16" t="s">
        <v>139</v>
      </c>
      <c r="K133" s="16" t="s">
        <v>140</v>
      </c>
      <c r="L133" s="16" t="s">
        <v>127</v>
      </c>
      <c r="M133" s="17" t="n">
        <v>536126</v>
      </c>
      <c r="N133" s="17" t="n">
        <v>29172</v>
      </c>
      <c r="O133" s="18" t="n">
        <v>286827.64</v>
      </c>
      <c r="P133" s="18" t="n">
        <v>9.83229260935143</v>
      </c>
      <c r="Q133" s="18" t="n">
        <v>0.53500042900363</v>
      </c>
      <c r="R133" s="18" t="n">
        <v>18.378102289867</v>
      </c>
    </row>
    <row r="134" ht="14.5" customHeight="1">
      <c r="A134" s="16" t="s">
        <v>42</v>
      </c>
      <c r="B134" s="16" t="s">
        <v>64</v>
      </c>
      <c r="C134" s="16" t="s">
        <v>65</v>
      </c>
      <c r="D134" s="16" t="s">
        <v>66</v>
      </c>
      <c r="E134" s="16" t="s">
        <v>67</v>
      </c>
      <c r="F134" s="16" t="s">
        <v>68</v>
      </c>
      <c r="G134" s="16" t="s">
        <v>69</v>
      </c>
      <c r="H134" s="16" t="s">
        <v>163</v>
      </c>
      <c r="I134" s="16" t="s">
        <v>164</v>
      </c>
      <c r="J134" s="16" t="s">
        <v>122</v>
      </c>
      <c r="K134" s="16" t="s">
        <v>123</v>
      </c>
      <c r="L134" s="16" t="s">
        <v>124</v>
      </c>
      <c r="M134" s="17" t="n">
        <v>6693840</v>
      </c>
      <c r="N134" s="17" t="n">
        <v>46504</v>
      </c>
      <c r="O134" s="18" t="n">
        <v>401630.4</v>
      </c>
      <c r="P134" s="18" t="n">
        <v>8.6364699810769</v>
      </c>
      <c r="Q134" s="18" t="n">
        <v>0.06</v>
      </c>
      <c r="R134" s="18" t="n">
        <v>143.941166351282</v>
      </c>
    </row>
    <row r="135" ht="14.5" customHeight="1">
      <c r="A135" s="16" t="s">
        <v>42</v>
      </c>
      <c r="B135" s="16" t="s">
        <v>64</v>
      </c>
      <c r="C135" s="16" t="s">
        <v>65</v>
      </c>
      <c r="D135" s="16" t="s">
        <v>66</v>
      </c>
      <c r="E135" s="16" t="s">
        <v>67</v>
      </c>
      <c r="F135" s="16" t="s">
        <v>68</v>
      </c>
      <c r="G135" s="16" t="s">
        <v>69</v>
      </c>
      <c r="H135" s="16" t="s">
        <v>165</v>
      </c>
      <c r="I135" s="16" t="s">
        <v>166</v>
      </c>
      <c r="J135" s="16" t="s">
        <v>137</v>
      </c>
      <c r="K135" s="16" t="s">
        <v>138</v>
      </c>
      <c r="L135" s="16" t="s">
        <v>127</v>
      </c>
      <c r="M135" s="17" t="n">
        <v>97083</v>
      </c>
      <c r="N135" s="17" t="n">
        <v>8293</v>
      </c>
      <c r="O135" s="18" t="n">
        <v>146108.92</v>
      </c>
      <c r="P135" s="18" t="n">
        <v>17.618343180996</v>
      </c>
      <c r="Q135" s="18" t="n">
        <v>1.50498975103777</v>
      </c>
      <c r="R135" s="18" t="n">
        <v>11.7066200409984</v>
      </c>
    </row>
    <row r="136" ht="14.5" customHeight="1">
      <c r="A136" s="16" t="s">
        <v>42</v>
      </c>
      <c r="B136" s="16" t="s">
        <v>64</v>
      </c>
      <c r="C136" s="16" t="s">
        <v>65</v>
      </c>
      <c r="D136" s="16" t="s">
        <v>66</v>
      </c>
      <c r="E136" s="16" t="s">
        <v>67</v>
      </c>
      <c r="F136" s="16" t="s">
        <v>68</v>
      </c>
      <c r="G136" s="16" t="s">
        <v>69</v>
      </c>
      <c r="H136" s="16" t="s">
        <v>167</v>
      </c>
      <c r="I136" s="16" t="s">
        <v>168</v>
      </c>
      <c r="J136" s="16" t="s">
        <v>141</v>
      </c>
      <c r="K136" s="16" t="s">
        <v>142</v>
      </c>
      <c r="L136" s="16" t="s">
        <v>127</v>
      </c>
      <c r="M136" s="17" t="n">
        <v>27586</v>
      </c>
      <c r="N136" s="17" t="n">
        <v>2547</v>
      </c>
      <c r="O136" s="18" t="n">
        <v>48137.95</v>
      </c>
      <c r="P136" s="18" t="n">
        <v>18.8998625834315</v>
      </c>
      <c r="Q136" s="18" t="n">
        <v>1.74501377510331</v>
      </c>
      <c r="R136" s="18" t="n">
        <v>10.8307813113467</v>
      </c>
    </row>
    <row r="137" ht="14.5" customHeight="1">
      <c r="A137" s="16" t="s">
        <v>42</v>
      </c>
      <c r="B137" s="16" t="s">
        <v>64</v>
      </c>
      <c r="C137" s="16" t="s">
        <v>65</v>
      </c>
      <c r="D137" s="16" t="s">
        <v>66</v>
      </c>
      <c r="E137" s="16" t="s">
        <v>67</v>
      </c>
      <c r="F137" s="16" t="s">
        <v>68</v>
      </c>
      <c r="G137" s="16" t="s">
        <v>69</v>
      </c>
      <c r="H137" s="16" t="s">
        <v>169</v>
      </c>
      <c r="I137" s="16" t="s">
        <v>170</v>
      </c>
      <c r="J137" s="16" t="s">
        <v>139</v>
      </c>
      <c r="K137" s="16" t="s">
        <v>140</v>
      </c>
      <c r="L137" s="16" t="s">
        <v>127</v>
      </c>
      <c r="M137" s="17" t="n">
        <v>21885</v>
      </c>
      <c r="N137" s="17" t="n">
        <v>1798</v>
      </c>
      <c r="O137" s="18" t="n">
        <v>39830.7</v>
      </c>
      <c r="P137" s="18" t="n">
        <v>22.1527808676307</v>
      </c>
      <c r="Q137" s="18" t="n">
        <v>1.82</v>
      </c>
      <c r="R137" s="18" t="n">
        <v>12.1718576195773</v>
      </c>
    </row>
    <row r="138" ht="14.5" customHeight="1">
      <c r="A138" s="16" t="s">
        <v>42</v>
      </c>
      <c r="B138" s="16" t="s">
        <v>64</v>
      </c>
      <c r="C138" s="16" t="s">
        <v>65</v>
      </c>
      <c r="D138" s="16" t="s">
        <v>66</v>
      </c>
      <c r="E138" s="16" t="s">
        <v>67</v>
      </c>
      <c r="F138" s="16" t="s">
        <v>68</v>
      </c>
      <c r="G138" s="16" t="s">
        <v>69</v>
      </c>
      <c r="H138" s="16" t="s">
        <v>171</v>
      </c>
      <c r="I138" s="16" t="s">
        <v>172</v>
      </c>
      <c r="J138" s="16" t="s">
        <v>137</v>
      </c>
      <c r="K138" s="16" t="s">
        <v>138</v>
      </c>
      <c r="L138" s="16" t="s">
        <v>127</v>
      </c>
      <c r="M138" s="17" t="n">
        <v>22192</v>
      </c>
      <c r="N138" s="17" t="n">
        <v>1628</v>
      </c>
      <c r="O138" s="18" t="n">
        <v>34952.49</v>
      </c>
      <c r="P138" s="18" t="n">
        <v>21.4695884520885</v>
      </c>
      <c r="Q138" s="18" t="n">
        <v>1.5750040555155</v>
      </c>
      <c r="R138" s="18" t="n">
        <v>13.6314496314496</v>
      </c>
    </row>
    <row r="139" ht="14.5" customHeight="1">
      <c r="A139" s="16" t="s">
        <v>42</v>
      </c>
      <c r="B139" s="16" t="s">
        <v>64</v>
      </c>
      <c r="C139" s="16" t="s">
        <v>65</v>
      </c>
      <c r="D139" s="16" t="s">
        <v>66</v>
      </c>
      <c r="E139" s="16" t="s">
        <v>67</v>
      </c>
      <c r="F139" s="16" t="s">
        <v>68</v>
      </c>
      <c r="G139" s="16" t="s">
        <v>69</v>
      </c>
      <c r="H139" s="16" t="s">
        <v>173</v>
      </c>
      <c r="I139" s="16" t="s">
        <v>174</v>
      </c>
      <c r="J139" s="16" t="s">
        <v>139</v>
      </c>
      <c r="K139" s="16" t="s">
        <v>140</v>
      </c>
      <c r="L139" s="16" t="s">
        <v>127</v>
      </c>
      <c r="M139" s="17" t="n">
        <v>11436</v>
      </c>
      <c r="N139" s="17" t="n">
        <v>769</v>
      </c>
      <c r="O139" s="18" t="n">
        <v>19727.1</v>
      </c>
      <c r="P139" s="18" t="n">
        <v>25.6529258777633</v>
      </c>
      <c r="Q139" s="18" t="n">
        <v>1.725</v>
      </c>
      <c r="R139" s="18" t="n">
        <v>14.8712613784135</v>
      </c>
    </row>
    <row r="140" ht="14.5" customHeight="1">
      <c r="A140" s="16" t="s">
        <v>42</v>
      </c>
      <c r="B140" s="16" t="s">
        <v>64</v>
      </c>
      <c r="C140" s="16" t="s">
        <v>65</v>
      </c>
      <c r="D140" s="16" t="s">
        <v>66</v>
      </c>
      <c r="E140" s="16" t="s">
        <v>67</v>
      </c>
      <c r="F140" s="16" t="s">
        <v>68</v>
      </c>
      <c r="G140" s="16" t="s">
        <v>69</v>
      </c>
      <c r="H140" s="16" t="s">
        <v>175</v>
      </c>
      <c r="I140" s="16" t="s">
        <v>176</v>
      </c>
      <c r="J140" s="16" t="s">
        <v>128</v>
      </c>
      <c r="K140" s="16" t="s">
        <v>129</v>
      </c>
      <c r="L140" s="16" t="s">
        <v>121</v>
      </c>
      <c r="M140" s="17" t="n">
        <v>11083857</v>
      </c>
      <c r="N140" s="17" t="n">
        <v>128218</v>
      </c>
      <c r="O140" s="18" t="n">
        <v>667699.28</v>
      </c>
      <c r="P140" s="18" t="n">
        <v>5.2075315478326</v>
      </c>
      <c r="Q140" s="18" t="n">
        <v>0.0602406978004137</v>
      </c>
      <c r="R140" s="18" t="n">
        <v>86.4454054812897</v>
      </c>
    </row>
    <row r="141" ht="14.5" customHeight="1">
      <c r="A141" s="16" t="s">
        <v>42</v>
      </c>
      <c r="B141" s="16" t="s">
        <v>64</v>
      </c>
      <c r="C141" s="16" t="s">
        <v>65</v>
      </c>
      <c r="D141" s="16" t="s">
        <v>66</v>
      </c>
      <c r="E141" s="16" t="s">
        <v>67</v>
      </c>
      <c r="F141" s="16" t="s">
        <v>68</v>
      </c>
      <c r="G141" s="16" t="s">
        <v>69</v>
      </c>
      <c r="H141" s="16" t="s">
        <v>177</v>
      </c>
      <c r="I141" s="16" t="s">
        <v>178</v>
      </c>
      <c r="J141" s="16" t="s">
        <v>119</v>
      </c>
      <c r="K141" s="16" t="s">
        <v>120</v>
      </c>
      <c r="L141" s="16" t="s">
        <v>121</v>
      </c>
      <c r="M141" s="17" t="n">
        <v>7480853</v>
      </c>
      <c r="N141" s="17" t="n">
        <v>86796</v>
      </c>
      <c r="O141" s="18" t="n">
        <v>450642.44</v>
      </c>
      <c r="P141" s="18" t="n">
        <v>5.19197244112632</v>
      </c>
      <c r="Q141" s="18" t="n">
        <v>0.0602394459562299</v>
      </c>
      <c r="R141" s="18" t="n">
        <v>86.1889142356791</v>
      </c>
    </row>
    <row r="142" ht="14.5" customHeight="1">
      <c r="A142" s="16" t="s">
        <v>42</v>
      </c>
      <c r="B142" s="16" t="s">
        <v>64</v>
      </c>
      <c r="C142" s="16" t="s">
        <v>65</v>
      </c>
      <c r="D142" s="16" t="s">
        <v>66</v>
      </c>
      <c r="E142" s="16" t="s">
        <v>67</v>
      </c>
      <c r="F142" s="16" t="s">
        <v>68</v>
      </c>
      <c r="G142" s="16" t="s">
        <v>69</v>
      </c>
      <c r="H142" s="16" t="s">
        <v>179</v>
      </c>
      <c r="I142" s="16" t="s">
        <v>180</v>
      </c>
      <c r="J142" s="16" t="s">
        <v>132</v>
      </c>
      <c r="K142" s="16" t="s">
        <v>133</v>
      </c>
      <c r="L142" s="16" t="s">
        <v>134</v>
      </c>
      <c r="M142" s="17" t="n">
        <v>450487</v>
      </c>
      <c r="N142" s="17" t="n">
        <v>7537</v>
      </c>
      <c r="O142" s="18" t="n">
        <v>81731.21</v>
      </c>
      <c r="P142" s="18" t="n">
        <v>10.8439976117819</v>
      </c>
      <c r="Q142" s="18" t="n">
        <v>0.181428565086229</v>
      </c>
      <c r="R142" s="18" t="n">
        <v>59.7700676661802</v>
      </c>
    </row>
    <row r="143" ht="14.5" customHeight="1">
      <c r="A143" s="16" t="s">
        <v>42</v>
      </c>
      <c r="B143" s="16" t="s">
        <v>64</v>
      </c>
      <c r="C143" s="16" t="s">
        <v>65</v>
      </c>
      <c r="D143" s="16" t="s">
        <v>66</v>
      </c>
      <c r="E143" s="16" t="s">
        <v>67</v>
      </c>
      <c r="F143" s="16" t="s">
        <v>68</v>
      </c>
      <c r="G143" s="16" t="s">
        <v>69</v>
      </c>
      <c r="H143" s="16" t="s">
        <v>181</v>
      </c>
      <c r="I143" s="16" t="s">
        <v>182</v>
      </c>
      <c r="J143" s="16" t="s">
        <v>135</v>
      </c>
      <c r="K143" s="16" t="s">
        <v>136</v>
      </c>
      <c r="L143" s="16" t="s">
        <v>134</v>
      </c>
      <c r="M143" s="17" t="n">
        <v>1442809</v>
      </c>
      <c r="N143" s="17" t="n">
        <v>17739</v>
      </c>
      <c r="O143" s="18" t="n">
        <v>293256.68</v>
      </c>
      <c r="P143" s="18" t="n">
        <v>16.531748125599</v>
      </c>
      <c r="Q143" s="18" t="n">
        <v>0.203253985801308</v>
      </c>
      <c r="R143" s="18" t="n">
        <v>81.3354191329838</v>
      </c>
    </row>
    <row r="144" ht="14.5" customHeight="1">
      <c r="A144" s="16" t="s">
        <v>42</v>
      </c>
      <c r="B144" s="16" t="s">
        <v>64</v>
      </c>
      <c r="C144" s="16" t="s">
        <v>65</v>
      </c>
      <c r="D144" s="16" t="s">
        <v>66</v>
      </c>
      <c r="E144" s="16" t="s">
        <v>67</v>
      </c>
      <c r="F144" s="16" t="s">
        <v>68</v>
      </c>
      <c r="G144" s="16" t="s">
        <v>69</v>
      </c>
      <c r="H144" s="16" t="s">
        <v>183</v>
      </c>
      <c r="I144" s="16" t="s">
        <v>184</v>
      </c>
      <c r="J144" s="16" t="s">
        <v>141</v>
      </c>
      <c r="K144" s="16" t="s">
        <v>142</v>
      </c>
      <c r="L144" s="16" t="s">
        <v>127</v>
      </c>
      <c r="M144" s="17" t="n">
        <v>120543</v>
      </c>
      <c r="N144" s="17" t="n">
        <v>6048</v>
      </c>
      <c r="O144" s="18" t="n">
        <v>105475.15</v>
      </c>
      <c r="P144" s="18" t="n">
        <v>17.4396742724868</v>
      </c>
      <c r="Q144" s="18" t="n">
        <v>0.875000207394871</v>
      </c>
      <c r="R144" s="18" t="n">
        <v>19.9310515873016</v>
      </c>
    </row>
    <row r="145" ht="14.5" customHeight="1">
      <c r="A145" s="16" t="s">
        <v>42</v>
      </c>
      <c r="B145" s="16" t="s">
        <v>64</v>
      </c>
      <c r="C145" s="16" t="s">
        <v>65</v>
      </c>
      <c r="D145" s="16" t="s">
        <v>66</v>
      </c>
      <c r="E145" s="16" t="s">
        <v>67</v>
      </c>
      <c r="F145" s="16" t="s">
        <v>68</v>
      </c>
      <c r="G145" s="16" t="s">
        <v>69</v>
      </c>
      <c r="H145" s="16" t="s">
        <v>185</v>
      </c>
      <c r="I145" s="16" t="s">
        <v>186</v>
      </c>
      <c r="J145" s="16" t="s">
        <v>139</v>
      </c>
      <c r="K145" s="16" t="s">
        <v>140</v>
      </c>
      <c r="L145" s="16" t="s">
        <v>127</v>
      </c>
      <c r="M145" s="17" t="n">
        <v>182557</v>
      </c>
      <c r="N145" s="17" t="n">
        <v>9014</v>
      </c>
      <c r="O145" s="18" t="n">
        <v>165899.73</v>
      </c>
      <c r="P145" s="18" t="n">
        <v>18.4046738406923</v>
      </c>
      <c r="Q145" s="18" t="n">
        <v>0.908755785864141</v>
      </c>
      <c r="R145" s="18" t="n">
        <v>20.2526070556911</v>
      </c>
    </row>
    <row r="146" ht="14.5" customHeight="1">
      <c r="A146" s="16" t="s">
        <v>42</v>
      </c>
      <c r="B146" s="16" t="s">
        <v>64</v>
      </c>
      <c r="C146" s="16" t="s">
        <v>65</v>
      </c>
      <c r="D146" s="16" t="s">
        <v>66</v>
      </c>
      <c r="E146" s="16" t="s">
        <v>67</v>
      </c>
      <c r="F146" s="16" t="s">
        <v>68</v>
      </c>
      <c r="G146" s="16" t="s">
        <v>69</v>
      </c>
      <c r="H146" s="16" t="s">
        <v>187</v>
      </c>
      <c r="I146" s="16" t="s">
        <v>188</v>
      </c>
      <c r="J146" s="16" t="s">
        <v>125</v>
      </c>
      <c r="K146" s="16" t="s">
        <v>126</v>
      </c>
      <c r="L146" s="16" t="s">
        <v>127</v>
      </c>
      <c r="M146" s="17" t="n">
        <v>136907</v>
      </c>
      <c r="N146" s="17" t="n">
        <v>7617</v>
      </c>
      <c r="O146" s="18" t="n">
        <v>102509.79</v>
      </c>
      <c r="P146" s="18" t="n">
        <v>13.4580267821977</v>
      </c>
      <c r="Q146" s="18" t="n">
        <v>0.748754921223897</v>
      </c>
      <c r="R146" s="18" t="n">
        <v>17.973874228699</v>
      </c>
    </row>
    <row r="147" ht="14.5" customHeight="1">
      <c r="A147" s="16" t="s">
        <v>42</v>
      </c>
      <c r="B147" s="16" t="s">
        <v>64</v>
      </c>
      <c r="C147" s="16" t="s">
        <v>65</v>
      </c>
      <c r="D147" s="16" t="s">
        <v>66</v>
      </c>
      <c r="E147" s="16" t="s">
        <v>67</v>
      </c>
      <c r="F147" s="16" t="s">
        <v>68</v>
      </c>
      <c r="G147" s="16" t="s">
        <v>69</v>
      </c>
      <c r="H147" s="16" t="s">
        <v>189</v>
      </c>
      <c r="I147" s="16" t="s">
        <v>190</v>
      </c>
      <c r="J147" s="16" t="s">
        <v>130</v>
      </c>
      <c r="K147" s="16" t="s">
        <v>131</v>
      </c>
      <c r="L147" s="16" t="s">
        <v>127</v>
      </c>
      <c r="M147" s="17" t="n">
        <v>55940</v>
      </c>
      <c r="N147" s="17" t="n">
        <v>3084</v>
      </c>
      <c r="O147" s="18" t="n">
        <v>41955</v>
      </c>
      <c r="P147" s="18" t="n">
        <v>13.6040856031128</v>
      </c>
      <c r="Q147" s="18" t="n">
        <v>0.75</v>
      </c>
      <c r="R147" s="18" t="n">
        <v>18.1387808041505</v>
      </c>
    </row>
    <row r="148" ht="14.5" customHeight="1">
      <c r="A148" s="16" t="s">
        <v>42</v>
      </c>
      <c r="B148" s="16" t="s">
        <v>64</v>
      </c>
      <c r="C148" s="16" t="s">
        <v>65</v>
      </c>
      <c r="D148" s="16" t="s">
        <v>66</v>
      </c>
      <c r="E148" s="16" t="s">
        <v>67</v>
      </c>
      <c r="F148" s="16" t="s">
        <v>68</v>
      </c>
      <c r="G148" s="16" t="s">
        <v>69</v>
      </c>
      <c r="H148" s="16" t="s">
        <v>191</v>
      </c>
      <c r="I148" s="16" t="s">
        <v>192</v>
      </c>
      <c r="J148" s="16" t="s">
        <v>137</v>
      </c>
      <c r="K148" s="16" t="s">
        <v>138</v>
      </c>
      <c r="L148" s="16" t="s">
        <v>127</v>
      </c>
      <c r="M148" s="17" t="n">
        <v>264110</v>
      </c>
      <c r="N148" s="17" t="n">
        <v>13651</v>
      </c>
      <c r="O148" s="18" t="n">
        <v>198726.02</v>
      </c>
      <c r="P148" s="18" t="n">
        <v>14.5576162918468</v>
      </c>
      <c r="Q148" s="18" t="n">
        <v>0.752436560524024</v>
      </c>
      <c r="R148" s="18" t="n">
        <v>19.3473005640612</v>
      </c>
    </row>
    <row r="149" ht="14.5" customHeight="1">
      <c r="A149" s="16" t="s">
        <v>42</v>
      </c>
      <c r="B149" s="16" t="s">
        <v>64</v>
      </c>
      <c r="C149" s="16" t="s">
        <v>65</v>
      </c>
      <c r="D149" s="16" t="s">
        <v>66</v>
      </c>
      <c r="E149" s="16" t="s">
        <v>67</v>
      </c>
      <c r="F149" s="16" t="s">
        <v>68</v>
      </c>
      <c r="G149" s="16" t="s">
        <v>69</v>
      </c>
      <c r="H149" s="16" t="s">
        <v>193</v>
      </c>
      <c r="I149" s="16" t="s">
        <v>194</v>
      </c>
      <c r="J149" s="16" t="s">
        <v>119</v>
      </c>
      <c r="K149" s="16" t="s">
        <v>120</v>
      </c>
      <c r="L149" s="16" t="s">
        <v>121</v>
      </c>
      <c r="M149" s="17" t="n">
        <v>2296</v>
      </c>
      <c r="N149" s="17" t="n">
        <v>31</v>
      </c>
      <c r="O149" s="18" t="n">
        <v>138.59</v>
      </c>
      <c r="P149" s="18" t="n">
        <v>4.47064516129032</v>
      </c>
      <c r="Q149" s="18" t="n">
        <v>0.0603614982578397</v>
      </c>
      <c r="R149" s="18" t="n">
        <v>74.0645161290323</v>
      </c>
    </row>
    <row r="150" ht="14.5" customHeight="1">
      <c r="A150" s="16" t="s">
        <v>42</v>
      </c>
      <c r="B150" s="16" t="s">
        <v>64</v>
      </c>
      <c r="C150" s="16" t="s">
        <v>65</v>
      </c>
      <c r="D150" s="16" t="s">
        <v>66</v>
      </c>
      <c r="E150" s="16" t="s">
        <v>67</v>
      </c>
      <c r="F150" s="16" t="s">
        <v>70</v>
      </c>
      <c r="G150" s="16" t="s">
        <v>71</v>
      </c>
      <c r="H150" s="16" t="s">
        <v>195</v>
      </c>
      <c r="I150" s="16" t="s">
        <v>196</v>
      </c>
      <c r="J150" s="16" t="s">
        <v>195</v>
      </c>
      <c r="K150" s="16" t="s">
        <v>196</v>
      </c>
      <c r="L150" s="16" t="s">
        <v>121</v>
      </c>
      <c r="M150" s="17" t="n">
        <v>532</v>
      </c>
      <c r="N150" s="17" t="n">
        <v>5</v>
      </c>
      <c r="O150" s="18" t="n">
        <v>70.3</v>
      </c>
      <c r="P150" s="18" t="n">
        <v>14.06</v>
      </c>
      <c r="Q150" s="18" t="n">
        <v>0.132142857142857</v>
      </c>
      <c r="R150" s="18" t="n">
        <v>106.4</v>
      </c>
    </row>
    <row r="151" ht="14.5" customHeight="1">
      <c r="A151" s="16" t="s">
        <v>42</v>
      </c>
      <c r="B151" s="16" t="s">
        <v>64</v>
      </c>
      <c r="C151" s="16" t="s">
        <v>65</v>
      </c>
      <c r="D151" s="16" t="s">
        <v>66</v>
      </c>
      <c r="E151" s="16" t="s">
        <v>67</v>
      </c>
      <c r="F151" s="16" t="s">
        <v>70</v>
      </c>
      <c r="G151" s="16" t="s">
        <v>71</v>
      </c>
      <c r="H151" s="16" t="s">
        <v>197</v>
      </c>
      <c r="I151" s="16" t="s">
        <v>198</v>
      </c>
      <c r="J151" s="16" t="s">
        <v>195</v>
      </c>
      <c r="K151" s="16" t="s">
        <v>196</v>
      </c>
      <c r="L151" s="16" t="s">
        <v>121</v>
      </c>
      <c r="M151" s="17" t="n">
        <v>392625</v>
      </c>
      <c r="N151" s="17" t="n">
        <v>3984</v>
      </c>
      <c r="O151" s="18" t="n">
        <v>51914.67</v>
      </c>
      <c r="P151" s="18" t="n">
        <v>13.0307906626506</v>
      </c>
      <c r="Q151" s="18" t="n">
        <v>0.132224565425024</v>
      </c>
      <c r="R151" s="18" t="n">
        <v>98.5504518072289</v>
      </c>
    </row>
    <row r="152" ht="14.5" customHeight="1">
      <c r="A152" s="16" t="s">
        <v>42</v>
      </c>
      <c r="B152" s="16" t="s">
        <v>64</v>
      </c>
      <c r="C152" s="16" t="s">
        <v>65</v>
      </c>
      <c r="D152" s="16" t="s">
        <v>66</v>
      </c>
      <c r="E152" s="16" t="s">
        <v>67</v>
      </c>
      <c r="F152" s="16" t="s">
        <v>72</v>
      </c>
      <c r="G152" s="16" t="s">
        <v>73</v>
      </c>
      <c r="H152" s="16" t="s">
        <v>199</v>
      </c>
      <c r="I152" s="16" t="s">
        <v>200</v>
      </c>
      <c r="J152" s="16" t="s">
        <v>199</v>
      </c>
      <c r="K152" s="16" t="s">
        <v>200</v>
      </c>
      <c r="L152" s="16" t="s">
        <v>121</v>
      </c>
      <c r="M152" s="17" t="n">
        <v>2221526</v>
      </c>
      <c r="N152" s="17" t="n">
        <v>30195</v>
      </c>
      <c r="O152" s="18" t="n">
        <v>209344.73</v>
      </c>
      <c r="P152" s="18" t="n">
        <v>6.9330925649942</v>
      </c>
      <c r="Q152" s="18" t="n">
        <v>0.0942346522165394</v>
      </c>
      <c r="R152" s="18" t="n">
        <v>73.5726444775625</v>
      </c>
    </row>
    <row r="153" ht="14.5" customHeight="1">
      <c r="A153" s="16" t="s">
        <v>42</v>
      </c>
      <c r="B153" s="16" t="s">
        <v>64</v>
      </c>
      <c r="C153" s="16" t="s">
        <v>65</v>
      </c>
      <c r="D153" s="16" t="s">
        <v>66</v>
      </c>
      <c r="E153" s="16" t="s">
        <v>67</v>
      </c>
      <c r="F153" s="16" t="s">
        <v>72</v>
      </c>
      <c r="G153" s="16" t="s">
        <v>73</v>
      </c>
      <c r="H153" s="16" t="s">
        <v>201</v>
      </c>
      <c r="I153" s="16" t="s">
        <v>202</v>
      </c>
      <c r="J153" s="16" t="s">
        <v>201</v>
      </c>
      <c r="K153" s="16" t="s">
        <v>202</v>
      </c>
      <c r="L153" s="16" t="s">
        <v>121</v>
      </c>
      <c r="M153" s="17" t="n">
        <v>2444747</v>
      </c>
      <c r="N153" s="17" t="n">
        <v>28847</v>
      </c>
      <c r="O153" s="18" t="n">
        <v>228831.51</v>
      </c>
      <c r="P153" s="18" t="n">
        <v>7.93259299060561</v>
      </c>
      <c r="Q153" s="18" t="n">
        <v>0.0936013051657288</v>
      </c>
      <c r="R153" s="18" t="n">
        <v>84.7487433701945</v>
      </c>
    </row>
    <row r="154" ht="14.5" customHeight="1">
      <c r="A154" s="16" t="s">
        <v>42</v>
      </c>
      <c r="B154" s="16" t="s">
        <v>64</v>
      </c>
      <c r="C154" s="16" t="s">
        <v>65</v>
      </c>
      <c r="D154" s="16" t="s">
        <v>66</v>
      </c>
      <c r="E154" s="16" t="s">
        <v>67</v>
      </c>
      <c r="F154" s="16" t="s">
        <v>72</v>
      </c>
      <c r="G154" s="16" t="s">
        <v>73</v>
      </c>
      <c r="H154" s="16" t="s">
        <v>203</v>
      </c>
      <c r="I154" s="16" t="s">
        <v>204</v>
      </c>
      <c r="J154" s="16" t="s">
        <v>199</v>
      </c>
      <c r="K154" s="16" t="s">
        <v>200</v>
      </c>
      <c r="L154" s="16" t="s">
        <v>121</v>
      </c>
      <c r="M154" s="17" t="n">
        <v>998694</v>
      </c>
      <c r="N154" s="17" t="n">
        <v>12709</v>
      </c>
      <c r="O154" s="18" t="n">
        <v>86790.44</v>
      </c>
      <c r="P154" s="18" t="n">
        <v>6.82905342670548</v>
      </c>
      <c r="Q154" s="18" t="n">
        <v>0.0869039365411227</v>
      </c>
      <c r="R154" s="18" t="n">
        <v>78.5816350617673</v>
      </c>
    </row>
    <row r="155" ht="14.5" customHeight="1">
      <c r="A155" s="16" t="s">
        <v>42</v>
      </c>
      <c r="B155" s="16" t="s">
        <v>64</v>
      </c>
      <c r="C155" s="16" t="s">
        <v>65</v>
      </c>
      <c r="D155" s="16" t="s">
        <v>66</v>
      </c>
      <c r="E155" s="16" t="s">
        <v>67</v>
      </c>
      <c r="F155" s="16" t="s">
        <v>72</v>
      </c>
      <c r="G155" s="16" t="s">
        <v>73</v>
      </c>
      <c r="H155" s="16" t="s">
        <v>205</v>
      </c>
      <c r="I155" s="16" t="s">
        <v>206</v>
      </c>
      <c r="J155" s="16" t="s">
        <v>201</v>
      </c>
      <c r="K155" s="16" t="s">
        <v>202</v>
      </c>
      <c r="L155" s="16" t="s">
        <v>121</v>
      </c>
      <c r="M155" s="17" t="n">
        <v>1562508</v>
      </c>
      <c r="N155" s="17" t="n">
        <v>16665</v>
      </c>
      <c r="O155" s="18" t="n">
        <v>135790.26</v>
      </c>
      <c r="P155" s="18" t="n">
        <v>8.14823042304231</v>
      </c>
      <c r="Q155" s="18" t="n">
        <v>0.0869053214447542</v>
      </c>
      <c r="R155" s="18" t="n">
        <v>93.7598559855986</v>
      </c>
    </row>
    <row r="156" ht="14.5" customHeight="1">
      <c r="A156" s="16" t="s">
        <v>42</v>
      </c>
      <c r="B156" s="16" t="s">
        <v>64</v>
      </c>
      <c r="C156" s="16" t="s">
        <v>65</v>
      </c>
      <c r="D156" s="16" t="s">
        <v>66</v>
      </c>
      <c r="E156" s="16" t="s">
        <v>67</v>
      </c>
      <c r="F156" s="16" t="s">
        <v>74</v>
      </c>
      <c r="G156" s="16" t="s">
        <v>75</v>
      </c>
      <c r="H156" s="16" t="s">
        <v>207</v>
      </c>
      <c r="I156" s="16" t="s">
        <v>208</v>
      </c>
      <c r="J156" s="16" t="s">
        <v>207</v>
      </c>
      <c r="K156" s="16" t="s">
        <v>208</v>
      </c>
      <c r="L156" s="16" t="s">
        <v>121</v>
      </c>
      <c r="M156" s="17" t="n">
        <v>620425</v>
      </c>
      <c r="N156" s="17" t="n">
        <v>7203</v>
      </c>
      <c r="O156" s="18" t="n">
        <v>114891.18</v>
      </c>
      <c r="P156" s="18" t="n">
        <v>15.9504623073719</v>
      </c>
      <c r="Q156" s="18" t="n">
        <v>0.185181415964863</v>
      </c>
      <c r="R156" s="18" t="n">
        <v>86.1342496182146</v>
      </c>
    </row>
    <row r="157" ht="14.5" customHeight="1">
      <c r="A157" s="16" t="s">
        <v>42</v>
      </c>
      <c r="B157" s="16" t="s">
        <v>64</v>
      </c>
      <c r="C157" s="16" t="s">
        <v>65</v>
      </c>
      <c r="D157" s="16" t="s">
        <v>66</v>
      </c>
      <c r="E157" s="16" t="s">
        <v>67</v>
      </c>
      <c r="F157" s="16" t="s">
        <v>74</v>
      </c>
      <c r="G157" s="16" t="s">
        <v>75</v>
      </c>
      <c r="H157" s="16" t="s">
        <v>209</v>
      </c>
      <c r="I157" s="16" t="s">
        <v>210</v>
      </c>
      <c r="J157" s="16" t="s">
        <v>209</v>
      </c>
      <c r="K157" s="16" t="s">
        <v>210</v>
      </c>
      <c r="L157" s="16" t="s">
        <v>121</v>
      </c>
      <c r="M157" s="17" t="n">
        <v>273</v>
      </c>
      <c r="N157" s="17" t="n">
        <v>3</v>
      </c>
      <c r="O157" s="18" t="n">
        <v>61.47</v>
      </c>
      <c r="P157" s="18" t="n">
        <v>20.49</v>
      </c>
      <c r="Q157" s="18" t="n">
        <v>0.225164835164835</v>
      </c>
      <c r="R157" s="18" t="n">
        <v>91</v>
      </c>
    </row>
    <row r="158" ht="14.5" customHeight="1">
      <c r="A158" s="16" t="s">
        <v>42</v>
      </c>
      <c r="B158" s="16" t="s">
        <v>64</v>
      </c>
      <c r="C158" s="16" t="s">
        <v>65</v>
      </c>
      <c r="D158" s="16" t="s">
        <v>66</v>
      </c>
      <c r="E158" s="16" t="s">
        <v>67</v>
      </c>
      <c r="F158" s="16" t="s">
        <v>74</v>
      </c>
      <c r="G158" s="16" t="s">
        <v>75</v>
      </c>
      <c r="H158" s="16" t="s">
        <v>211</v>
      </c>
      <c r="I158" s="16" t="s">
        <v>212</v>
      </c>
      <c r="J158" s="16" t="s">
        <v>211</v>
      </c>
      <c r="K158" s="16" t="s">
        <v>212</v>
      </c>
      <c r="L158" s="16" t="s">
        <v>121</v>
      </c>
      <c r="M158" s="17" t="n">
        <v>280</v>
      </c>
      <c r="N158" s="17" t="n">
        <v>4</v>
      </c>
      <c r="O158" s="18" t="n">
        <v>53.87</v>
      </c>
      <c r="P158" s="18" t="n">
        <v>13.4675</v>
      </c>
      <c r="Q158" s="18" t="n">
        <v>0.192392857142857</v>
      </c>
      <c r="R158" s="18" t="n">
        <v>70</v>
      </c>
    </row>
    <row r="159" ht="14.5" customHeight="1">
      <c r="A159" s="16" t="s">
        <v>42</v>
      </c>
      <c r="B159" s="16" t="s">
        <v>64</v>
      </c>
      <c r="C159" s="16" t="s">
        <v>65</v>
      </c>
      <c r="D159" s="16" t="s">
        <v>66</v>
      </c>
      <c r="E159" s="16" t="s">
        <v>67</v>
      </c>
      <c r="F159" s="16" t="s">
        <v>74</v>
      </c>
      <c r="G159" s="16" t="s">
        <v>75</v>
      </c>
      <c r="H159" s="16" t="s">
        <v>213</v>
      </c>
      <c r="I159" s="16" t="s">
        <v>214</v>
      </c>
      <c r="J159" s="16" t="s">
        <v>213</v>
      </c>
      <c r="K159" s="16" t="s">
        <v>214</v>
      </c>
      <c r="L159" s="16" t="s">
        <v>121</v>
      </c>
      <c r="M159" s="17" t="n">
        <v>364</v>
      </c>
      <c r="N159" s="17" t="n">
        <v>4</v>
      </c>
      <c r="O159" s="18" t="n">
        <v>70.03</v>
      </c>
      <c r="P159" s="18" t="n">
        <v>17.5075</v>
      </c>
      <c r="Q159" s="18" t="n">
        <v>0.19239010989011</v>
      </c>
      <c r="R159" s="18" t="n">
        <v>91</v>
      </c>
    </row>
    <row r="160" ht="14.5" customHeight="1">
      <c r="A160" s="16" t="s">
        <v>42</v>
      </c>
      <c r="B160" s="16" t="s">
        <v>64</v>
      </c>
      <c r="C160" s="16" t="s">
        <v>65</v>
      </c>
      <c r="D160" s="16" t="s">
        <v>66</v>
      </c>
      <c r="E160" s="16" t="s">
        <v>67</v>
      </c>
      <c r="F160" s="16" t="s">
        <v>74</v>
      </c>
      <c r="G160" s="16" t="s">
        <v>75</v>
      </c>
      <c r="H160" s="16" t="s">
        <v>215</v>
      </c>
      <c r="I160" s="16" t="s">
        <v>216</v>
      </c>
      <c r="J160" s="16" t="s">
        <v>215</v>
      </c>
      <c r="K160" s="16" t="s">
        <v>216</v>
      </c>
      <c r="L160" s="16" t="s">
        <v>121</v>
      </c>
      <c r="M160" s="17" t="n">
        <v>2828</v>
      </c>
      <c r="N160" s="17" t="n">
        <v>33</v>
      </c>
      <c r="O160" s="18" t="n">
        <v>309.74</v>
      </c>
      <c r="P160" s="18" t="n">
        <v>9.38606060606061</v>
      </c>
      <c r="Q160" s="18" t="n">
        <v>0.109526166902405</v>
      </c>
      <c r="R160" s="18" t="n">
        <v>85.6969696969697</v>
      </c>
    </row>
    <row r="161" ht="14.5" customHeight="1">
      <c r="A161" s="16" t="s">
        <v>42</v>
      </c>
      <c r="B161" s="16" t="s">
        <v>64</v>
      </c>
      <c r="C161" s="16" t="s">
        <v>65</v>
      </c>
      <c r="D161" s="16" t="s">
        <v>66</v>
      </c>
      <c r="E161" s="16" t="s">
        <v>67</v>
      </c>
      <c r="F161" s="16" t="s">
        <v>74</v>
      </c>
      <c r="G161" s="16" t="s">
        <v>75</v>
      </c>
      <c r="H161" s="16" t="s">
        <v>217</v>
      </c>
      <c r="I161" s="16" t="s">
        <v>218</v>
      </c>
      <c r="J161" s="16" t="s">
        <v>217</v>
      </c>
      <c r="K161" s="16" t="s">
        <v>218</v>
      </c>
      <c r="L161" s="16" t="s">
        <v>121</v>
      </c>
      <c r="M161" s="17" t="n">
        <v>2833</v>
      </c>
      <c r="N161" s="17" t="n">
        <v>36</v>
      </c>
      <c r="O161" s="18" t="n">
        <v>325.09</v>
      </c>
      <c r="P161" s="18" t="n">
        <v>9.03027777777778</v>
      </c>
      <c r="Q161" s="18" t="n">
        <v>0.114751147193787</v>
      </c>
      <c r="R161" s="18" t="n">
        <v>78.6944444444444</v>
      </c>
    </row>
    <row r="162" ht="14.5" customHeight="1">
      <c r="A162" s="16" t="s">
        <v>42</v>
      </c>
      <c r="B162" s="16" t="s">
        <v>64</v>
      </c>
      <c r="C162" s="16" t="s">
        <v>65</v>
      </c>
      <c r="D162" s="16" t="s">
        <v>66</v>
      </c>
      <c r="E162" s="16" t="s">
        <v>67</v>
      </c>
      <c r="F162" s="16" t="s">
        <v>74</v>
      </c>
      <c r="G162" s="16" t="s">
        <v>75</v>
      </c>
      <c r="H162" s="16" t="s">
        <v>219</v>
      </c>
      <c r="I162" s="16" t="s">
        <v>220</v>
      </c>
      <c r="J162" s="16" t="s">
        <v>219</v>
      </c>
      <c r="K162" s="16" t="s">
        <v>220</v>
      </c>
      <c r="L162" s="16" t="s">
        <v>127</v>
      </c>
      <c r="M162" s="17" t="n">
        <v>101298</v>
      </c>
      <c r="N162" s="17" t="n">
        <v>5092</v>
      </c>
      <c r="O162" s="18" t="n">
        <v>157113.24</v>
      </c>
      <c r="P162" s="18" t="n">
        <v>30.8549175176748</v>
      </c>
      <c r="Q162" s="18" t="n">
        <v>1.55100041461825</v>
      </c>
      <c r="R162" s="18" t="n">
        <v>19.8935585231736</v>
      </c>
    </row>
    <row r="163" ht="14.5" customHeight="1">
      <c r="A163" s="16" t="s">
        <v>42</v>
      </c>
      <c r="B163" s="16" t="s">
        <v>64</v>
      </c>
      <c r="C163" s="16" t="s">
        <v>65</v>
      </c>
      <c r="D163" s="16" t="s">
        <v>66</v>
      </c>
      <c r="E163" s="16" t="s">
        <v>67</v>
      </c>
      <c r="F163" s="16" t="s">
        <v>74</v>
      </c>
      <c r="G163" s="16" t="s">
        <v>75</v>
      </c>
      <c r="H163" s="16" t="s">
        <v>221</v>
      </c>
      <c r="I163" s="16" t="s">
        <v>222</v>
      </c>
      <c r="J163" s="16" t="s">
        <v>221</v>
      </c>
      <c r="K163" s="16" t="s">
        <v>222</v>
      </c>
      <c r="L163" s="16" t="s">
        <v>127</v>
      </c>
      <c r="M163" s="17" t="n">
        <v>88</v>
      </c>
      <c r="N163" s="17" t="n">
        <v>6</v>
      </c>
      <c r="O163" s="18" t="n">
        <v>121.99</v>
      </c>
      <c r="P163" s="18" t="n">
        <v>20.3316666666667</v>
      </c>
      <c r="Q163" s="18" t="n">
        <v>1.38625</v>
      </c>
      <c r="R163" s="18" t="n">
        <v>14.6666666666667</v>
      </c>
    </row>
    <row r="164" ht="14.5" customHeight="1">
      <c r="A164" s="16" t="s">
        <v>42</v>
      </c>
      <c r="B164" s="16" t="s">
        <v>64</v>
      </c>
      <c r="C164" s="16" t="s">
        <v>65</v>
      </c>
      <c r="D164" s="16" t="s">
        <v>66</v>
      </c>
      <c r="E164" s="16" t="s">
        <v>67</v>
      </c>
      <c r="F164" s="16" t="s">
        <v>74</v>
      </c>
      <c r="G164" s="16" t="s">
        <v>75</v>
      </c>
      <c r="H164" s="16" t="s">
        <v>223</v>
      </c>
      <c r="I164" s="16" t="s">
        <v>224</v>
      </c>
      <c r="J164" s="16" t="s">
        <v>223</v>
      </c>
      <c r="K164" s="16" t="s">
        <v>224</v>
      </c>
      <c r="L164" s="16" t="s">
        <v>121</v>
      </c>
      <c r="M164" s="17" t="n">
        <v>1120756</v>
      </c>
      <c r="N164" s="17" t="n">
        <v>12257</v>
      </c>
      <c r="O164" s="18" t="n">
        <v>176118.8</v>
      </c>
      <c r="P164" s="18" t="n">
        <v>14.368834135596</v>
      </c>
      <c r="Q164" s="18" t="n">
        <v>0.157142857142857</v>
      </c>
      <c r="R164" s="18" t="n">
        <v>91.4380354083381</v>
      </c>
    </row>
    <row r="165" ht="14.5" customHeight="1">
      <c r="A165" s="16" t="s">
        <v>42</v>
      </c>
      <c r="B165" s="16" t="s">
        <v>64</v>
      </c>
      <c r="C165" s="16" t="s">
        <v>65</v>
      </c>
      <c r="D165" s="16" t="s">
        <v>66</v>
      </c>
      <c r="E165" s="16" t="s">
        <v>67</v>
      </c>
      <c r="F165" s="16" t="s">
        <v>74</v>
      </c>
      <c r="G165" s="16" t="s">
        <v>75</v>
      </c>
      <c r="H165" s="16" t="s">
        <v>225</v>
      </c>
      <c r="I165" s="16" t="s">
        <v>226</v>
      </c>
      <c r="J165" s="16" t="s">
        <v>225</v>
      </c>
      <c r="K165" s="16" t="s">
        <v>226</v>
      </c>
      <c r="L165" s="16" t="s">
        <v>121</v>
      </c>
      <c r="M165" s="17" t="n">
        <v>141861</v>
      </c>
      <c r="N165" s="17" t="n">
        <v>1697</v>
      </c>
      <c r="O165" s="18" t="n">
        <v>41257.99</v>
      </c>
      <c r="P165" s="18" t="n">
        <v>24.3123099587507</v>
      </c>
      <c r="Q165" s="18" t="n">
        <v>0.290833914888518</v>
      </c>
      <c r="R165" s="18" t="n">
        <v>83.5951679434296</v>
      </c>
    </row>
    <row r="166" ht="14.5" customHeight="1">
      <c r="A166" s="16" t="s">
        <v>42</v>
      </c>
      <c r="B166" s="16" t="s">
        <v>64</v>
      </c>
      <c r="C166" s="16" t="s">
        <v>65</v>
      </c>
      <c r="D166" s="16" t="s">
        <v>66</v>
      </c>
      <c r="E166" s="16" t="s">
        <v>67</v>
      </c>
      <c r="F166" s="16" t="s">
        <v>74</v>
      </c>
      <c r="G166" s="16" t="s">
        <v>75</v>
      </c>
      <c r="H166" s="16" t="s">
        <v>227</v>
      </c>
      <c r="I166" s="16" t="s">
        <v>228</v>
      </c>
      <c r="J166" s="16" t="s">
        <v>227</v>
      </c>
      <c r="K166" s="16" t="s">
        <v>228</v>
      </c>
      <c r="L166" s="16" t="s">
        <v>121</v>
      </c>
      <c r="M166" s="17" t="n">
        <v>177122</v>
      </c>
      <c r="N166" s="17" t="n">
        <v>1951</v>
      </c>
      <c r="O166" s="18" t="n">
        <v>43395.12</v>
      </c>
      <c r="P166" s="18" t="n">
        <v>22.2425012813942</v>
      </c>
      <c r="Q166" s="18" t="n">
        <v>0.245001298539989</v>
      </c>
      <c r="R166" s="18" t="n">
        <v>90.7852383393132</v>
      </c>
    </row>
    <row r="167" ht="14.5" customHeight="1">
      <c r="A167" s="16" t="s">
        <v>42</v>
      </c>
      <c r="B167" s="16" t="s">
        <v>64</v>
      </c>
      <c r="C167" s="16" t="s">
        <v>65</v>
      </c>
      <c r="D167" s="16" t="s">
        <v>66</v>
      </c>
      <c r="E167" s="16" t="s">
        <v>67</v>
      </c>
      <c r="F167" s="16" t="s">
        <v>74</v>
      </c>
      <c r="G167" s="16" t="s">
        <v>75</v>
      </c>
      <c r="H167" s="16" t="s">
        <v>229</v>
      </c>
      <c r="I167" s="16" t="s">
        <v>230</v>
      </c>
      <c r="J167" s="16" t="s">
        <v>229</v>
      </c>
      <c r="K167" s="16" t="s">
        <v>230</v>
      </c>
      <c r="L167" s="16" t="s">
        <v>121</v>
      </c>
      <c r="M167" s="17" t="n">
        <v>62356</v>
      </c>
      <c r="N167" s="17" t="n">
        <v>800</v>
      </c>
      <c r="O167" s="18" t="n">
        <v>15277.76</v>
      </c>
      <c r="P167" s="18" t="n">
        <v>19.0972</v>
      </c>
      <c r="Q167" s="18" t="n">
        <v>0.245008659952531</v>
      </c>
      <c r="R167" s="18" t="n">
        <v>77.945</v>
      </c>
    </row>
    <row r="168" ht="14.5" customHeight="1">
      <c r="A168" s="16" t="s">
        <v>42</v>
      </c>
      <c r="B168" s="16" t="s">
        <v>64</v>
      </c>
      <c r="C168" s="16" t="s">
        <v>65</v>
      </c>
      <c r="D168" s="16" t="s">
        <v>66</v>
      </c>
      <c r="E168" s="16" t="s">
        <v>67</v>
      </c>
      <c r="F168" s="16" t="s">
        <v>74</v>
      </c>
      <c r="G168" s="16" t="s">
        <v>75</v>
      </c>
      <c r="H168" s="16" t="s">
        <v>231</v>
      </c>
      <c r="I168" s="16" t="s">
        <v>232</v>
      </c>
      <c r="J168" s="16" t="s">
        <v>231</v>
      </c>
      <c r="K168" s="16" t="s">
        <v>232</v>
      </c>
      <c r="L168" s="16" t="s">
        <v>121</v>
      </c>
      <c r="M168" s="17" t="n">
        <v>86739</v>
      </c>
      <c r="N168" s="17" t="n">
        <v>966</v>
      </c>
      <c r="O168" s="18" t="n">
        <v>21251.38</v>
      </c>
      <c r="P168" s="18" t="n">
        <v>21.9993581780538</v>
      </c>
      <c r="Q168" s="18" t="n">
        <v>0.245003746872802</v>
      </c>
      <c r="R168" s="18" t="n">
        <v>89.7919254658385</v>
      </c>
    </row>
    <row r="169" ht="14.5" customHeight="1">
      <c r="A169" s="16" t="s">
        <v>42</v>
      </c>
      <c r="B169" s="16" t="s">
        <v>64</v>
      </c>
      <c r="C169" s="16" t="s">
        <v>65</v>
      </c>
      <c r="D169" s="16" t="s">
        <v>66</v>
      </c>
      <c r="E169" s="16" t="s">
        <v>67</v>
      </c>
      <c r="F169" s="16" t="s">
        <v>74</v>
      </c>
      <c r="G169" s="16" t="s">
        <v>75</v>
      </c>
      <c r="H169" s="16" t="s">
        <v>233</v>
      </c>
      <c r="I169" s="16" t="s">
        <v>234</v>
      </c>
      <c r="J169" s="16" t="s">
        <v>233</v>
      </c>
      <c r="K169" s="16" t="s">
        <v>234</v>
      </c>
      <c r="L169" s="16" t="s">
        <v>121</v>
      </c>
      <c r="M169" s="17" t="n">
        <v>112</v>
      </c>
      <c r="N169" s="17" t="n">
        <v>2</v>
      </c>
      <c r="O169" s="18" t="n">
        <v>15.24</v>
      </c>
      <c r="P169" s="18" t="n">
        <v>7.62</v>
      </c>
      <c r="Q169" s="18" t="n">
        <v>0.136071428571429</v>
      </c>
      <c r="R169" s="18" t="n">
        <v>56</v>
      </c>
    </row>
    <row r="170" ht="14.5" customHeight="1">
      <c r="A170" s="16" t="s">
        <v>42</v>
      </c>
      <c r="B170" s="16" t="s">
        <v>64</v>
      </c>
      <c r="C170" s="16" t="s">
        <v>65</v>
      </c>
      <c r="D170" s="16" t="s">
        <v>66</v>
      </c>
      <c r="E170" s="16" t="s">
        <v>67</v>
      </c>
      <c r="F170" s="16" t="s">
        <v>74</v>
      </c>
      <c r="G170" s="16" t="s">
        <v>75</v>
      </c>
      <c r="H170" s="16" t="s">
        <v>235</v>
      </c>
      <c r="I170" s="16" t="s">
        <v>236</v>
      </c>
      <c r="J170" s="16" t="s">
        <v>235</v>
      </c>
      <c r="K170" s="16" t="s">
        <v>236</v>
      </c>
      <c r="L170" s="16" t="s">
        <v>127</v>
      </c>
      <c r="M170" s="17" t="n">
        <v>52</v>
      </c>
      <c r="N170" s="17" t="n">
        <v>5</v>
      </c>
      <c r="O170" s="18" t="n">
        <v>165.34</v>
      </c>
      <c r="P170" s="18" t="n">
        <v>33.068</v>
      </c>
      <c r="Q170" s="18" t="n">
        <v>3.17961538461538</v>
      </c>
      <c r="R170" s="18" t="n">
        <v>10.4</v>
      </c>
    </row>
    <row r="171" ht="14.5" customHeight="1">
      <c r="A171" s="16" t="s">
        <v>42</v>
      </c>
      <c r="B171" s="16" t="s">
        <v>64</v>
      </c>
      <c r="C171" s="16" t="s">
        <v>65</v>
      </c>
      <c r="D171" s="16" t="s">
        <v>66</v>
      </c>
      <c r="E171" s="16" t="s">
        <v>67</v>
      </c>
      <c r="F171" s="16" t="s">
        <v>74</v>
      </c>
      <c r="G171" s="16" t="s">
        <v>75</v>
      </c>
      <c r="H171" s="16" t="s">
        <v>237</v>
      </c>
      <c r="I171" s="16" t="s">
        <v>238</v>
      </c>
      <c r="J171" s="16" t="s">
        <v>237</v>
      </c>
      <c r="K171" s="16" t="s">
        <v>238</v>
      </c>
      <c r="L171" s="16" t="s">
        <v>127</v>
      </c>
      <c r="M171" s="17" t="n">
        <v>20394</v>
      </c>
      <c r="N171" s="17" t="n">
        <v>1827</v>
      </c>
      <c r="O171" s="18" t="n">
        <v>76483.6</v>
      </c>
      <c r="P171" s="18" t="n">
        <v>41.8629447181171</v>
      </c>
      <c r="Q171" s="18" t="n">
        <v>3.75029910758066</v>
      </c>
      <c r="R171" s="18" t="n">
        <v>11.1625615763547</v>
      </c>
    </row>
    <row r="172" ht="14.5" customHeight="1">
      <c r="A172" s="16" t="s">
        <v>42</v>
      </c>
      <c r="B172" s="16" t="s">
        <v>64</v>
      </c>
      <c r="C172" s="16" t="s">
        <v>65</v>
      </c>
      <c r="D172" s="16" t="s">
        <v>66</v>
      </c>
      <c r="E172" s="16" t="s">
        <v>67</v>
      </c>
      <c r="F172" s="16" t="s">
        <v>74</v>
      </c>
      <c r="G172" s="16" t="s">
        <v>75</v>
      </c>
      <c r="H172" s="16" t="s">
        <v>239</v>
      </c>
      <c r="I172" s="16" t="s">
        <v>240</v>
      </c>
      <c r="J172" s="16" t="s">
        <v>239</v>
      </c>
      <c r="K172" s="16" t="s">
        <v>240</v>
      </c>
      <c r="L172" s="16" t="s">
        <v>121</v>
      </c>
      <c r="M172" s="17" t="n">
        <v>156784</v>
      </c>
      <c r="N172" s="17" t="n">
        <v>1711</v>
      </c>
      <c r="O172" s="18" t="n">
        <v>45597.88</v>
      </c>
      <c r="P172" s="18" t="n">
        <v>26.6498421975453</v>
      </c>
      <c r="Q172" s="18" t="n">
        <v>0.290832482906419</v>
      </c>
      <c r="R172" s="18" t="n">
        <v>91.6329631794272</v>
      </c>
    </row>
    <row r="173" ht="14.5" customHeight="1">
      <c r="A173" s="16" t="s">
        <v>42</v>
      </c>
      <c r="B173" s="16" t="s">
        <v>64</v>
      </c>
      <c r="C173" s="16" t="s">
        <v>65</v>
      </c>
      <c r="D173" s="16" t="s">
        <v>66</v>
      </c>
      <c r="E173" s="16" t="s">
        <v>67</v>
      </c>
      <c r="F173" s="16" t="s">
        <v>74</v>
      </c>
      <c r="G173" s="16" t="s">
        <v>75</v>
      </c>
      <c r="H173" s="16" t="s">
        <v>241</v>
      </c>
      <c r="I173" s="16" t="s">
        <v>242</v>
      </c>
      <c r="J173" s="16" t="s">
        <v>219</v>
      </c>
      <c r="K173" s="16" t="s">
        <v>220</v>
      </c>
      <c r="L173" s="16" t="s">
        <v>127</v>
      </c>
      <c r="M173" s="17" t="n">
        <v>2040567</v>
      </c>
      <c r="N173" s="17" t="n">
        <v>102548</v>
      </c>
      <c r="O173" s="18" t="n">
        <v>3244746.86</v>
      </c>
      <c r="P173" s="18" t="n">
        <v>31.6412495611811</v>
      </c>
      <c r="Q173" s="18" t="n">
        <v>1.59012022638806</v>
      </c>
      <c r="R173" s="18" t="n">
        <v>19.8986523384171</v>
      </c>
    </row>
    <row r="174" ht="14.5" customHeight="1">
      <c r="A174" s="16" t="s">
        <v>42</v>
      </c>
      <c r="B174" s="16" t="s">
        <v>64</v>
      </c>
      <c r="C174" s="16" t="s">
        <v>65</v>
      </c>
      <c r="D174" s="16" t="s">
        <v>66</v>
      </c>
      <c r="E174" s="16" t="s">
        <v>67</v>
      </c>
      <c r="F174" s="16" t="s">
        <v>74</v>
      </c>
      <c r="G174" s="16" t="s">
        <v>75</v>
      </c>
      <c r="H174" s="16" t="s">
        <v>243</v>
      </c>
      <c r="I174" s="16" t="s">
        <v>244</v>
      </c>
      <c r="J174" s="16" t="s">
        <v>221</v>
      </c>
      <c r="K174" s="16" t="s">
        <v>222</v>
      </c>
      <c r="L174" s="16" t="s">
        <v>127</v>
      </c>
      <c r="M174" s="17" t="n">
        <v>925008</v>
      </c>
      <c r="N174" s="17" t="n">
        <v>44170</v>
      </c>
      <c r="O174" s="18" t="n">
        <v>1282292.34</v>
      </c>
      <c r="P174" s="18" t="n">
        <v>29.0308431061807</v>
      </c>
      <c r="Q174" s="18" t="n">
        <v>1.38625</v>
      </c>
      <c r="R174" s="18" t="n">
        <v>20.9419968304279</v>
      </c>
    </row>
    <row r="175" ht="14.5" customHeight="1">
      <c r="A175" s="16" t="s">
        <v>42</v>
      </c>
      <c r="B175" s="16" t="s">
        <v>64</v>
      </c>
      <c r="C175" s="16" t="s">
        <v>65</v>
      </c>
      <c r="D175" s="16" t="s">
        <v>66</v>
      </c>
      <c r="E175" s="16" t="s">
        <v>67</v>
      </c>
      <c r="F175" s="16" t="s">
        <v>74</v>
      </c>
      <c r="G175" s="16" t="s">
        <v>75</v>
      </c>
      <c r="H175" s="16" t="s">
        <v>245</v>
      </c>
      <c r="I175" s="16" t="s">
        <v>246</v>
      </c>
      <c r="J175" s="16" t="s">
        <v>207</v>
      </c>
      <c r="K175" s="16" t="s">
        <v>208</v>
      </c>
      <c r="L175" s="16" t="s">
        <v>121</v>
      </c>
      <c r="M175" s="17" t="n">
        <v>3691660</v>
      </c>
      <c r="N175" s="17" t="n">
        <v>39821</v>
      </c>
      <c r="O175" s="18" t="n">
        <v>502329.43</v>
      </c>
      <c r="P175" s="18" t="n">
        <v>12.614686471962</v>
      </c>
      <c r="Q175" s="18" t="n">
        <v>0.136071423153812</v>
      </c>
      <c r="R175" s="18" t="n">
        <v>92.7063609653198</v>
      </c>
    </row>
    <row r="176" ht="14.5" customHeight="1">
      <c r="A176" s="16" t="s">
        <v>42</v>
      </c>
      <c r="B176" s="16" t="s">
        <v>64</v>
      </c>
      <c r="C176" s="16" t="s">
        <v>65</v>
      </c>
      <c r="D176" s="16" t="s">
        <v>66</v>
      </c>
      <c r="E176" s="16" t="s">
        <v>67</v>
      </c>
      <c r="F176" s="16" t="s">
        <v>74</v>
      </c>
      <c r="G176" s="16" t="s">
        <v>75</v>
      </c>
      <c r="H176" s="16" t="s">
        <v>247</v>
      </c>
      <c r="I176" s="16" t="s">
        <v>248</v>
      </c>
      <c r="J176" s="16" t="s">
        <v>209</v>
      </c>
      <c r="K176" s="16" t="s">
        <v>210</v>
      </c>
      <c r="L176" s="16" t="s">
        <v>121</v>
      </c>
      <c r="M176" s="17" t="n">
        <v>632359</v>
      </c>
      <c r="N176" s="17" t="n">
        <v>5542</v>
      </c>
      <c r="O176" s="18" t="n">
        <v>142385.01</v>
      </c>
      <c r="P176" s="18" t="n">
        <v>25.6919902562252</v>
      </c>
      <c r="Q176" s="18" t="n">
        <v>0.225164835164835</v>
      </c>
      <c r="R176" s="18" t="n">
        <v>114.103031396608</v>
      </c>
    </row>
    <row r="177" ht="14.5" customHeight="1">
      <c r="A177" s="16" t="s">
        <v>42</v>
      </c>
      <c r="B177" s="16" t="s">
        <v>64</v>
      </c>
      <c r="C177" s="16" t="s">
        <v>65</v>
      </c>
      <c r="D177" s="16" t="s">
        <v>66</v>
      </c>
      <c r="E177" s="16" t="s">
        <v>67</v>
      </c>
      <c r="F177" s="16" t="s">
        <v>74</v>
      </c>
      <c r="G177" s="16" t="s">
        <v>75</v>
      </c>
      <c r="H177" s="16" t="s">
        <v>249</v>
      </c>
      <c r="I177" s="16" t="s">
        <v>250</v>
      </c>
      <c r="J177" s="16" t="s">
        <v>211</v>
      </c>
      <c r="K177" s="16" t="s">
        <v>212</v>
      </c>
      <c r="L177" s="16" t="s">
        <v>121</v>
      </c>
      <c r="M177" s="17" t="n">
        <v>2418225</v>
      </c>
      <c r="N177" s="17" t="n">
        <v>24481</v>
      </c>
      <c r="O177" s="18" t="n">
        <v>465542.11</v>
      </c>
      <c r="P177" s="18" t="n">
        <v>19.0164662391242</v>
      </c>
      <c r="Q177" s="18" t="n">
        <v>0.1925139761602</v>
      </c>
      <c r="R177" s="18" t="n">
        <v>98.7796658633226</v>
      </c>
    </row>
    <row r="178" ht="14.5" customHeight="1">
      <c r="A178" s="16" t="s">
        <v>42</v>
      </c>
      <c r="B178" s="16" t="s">
        <v>64</v>
      </c>
      <c r="C178" s="16" t="s">
        <v>65</v>
      </c>
      <c r="D178" s="16" t="s">
        <v>66</v>
      </c>
      <c r="E178" s="16" t="s">
        <v>67</v>
      </c>
      <c r="F178" s="16" t="s">
        <v>74</v>
      </c>
      <c r="G178" s="16" t="s">
        <v>75</v>
      </c>
      <c r="H178" s="16" t="s">
        <v>251</v>
      </c>
      <c r="I178" s="16" t="s">
        <v>252</v>
      </c>
      <c r="J178" s="16" t="s">
        <v>213</v>
      </c>
      <c r="K178" s="16" t="s">
        <v>214</v>
      </c>
      <c r="L178" s="16" t="s">
        <v>121</v>
      </c>
      <c r="M178" s="17" t="n">
        <v>3542584</v>
      </c>
      <c r="N178" s="17" t="n">
        <v>36436</v>
      </c>
      <c r="O178" s="18" t="n">
        <v>682093.37</v>
      </c>
      <c r="P178" s="18" t="n">
        <v>18.7203142496432</v>
      </c>
      <c r="Q178" s="18" t="n">
        <v>0.192541198740806</v>
      </c>
      <c r="R178" s="18" t="n">
        <v>97.2275771215282</v>
      </c>
    </row>
    <row r="179" ht="14.5" customHeight="1">
      <c r="A179" s="16" t="s">
        <v>42</v>
      </c>
      <c r="B179" s="16" t="s">
        <v>64</v>
      </c>
      <c r="C179" s="16" t="s">
        <v>65</v>
      </c>
      <c r="D179" s="16" t="s">
        <v>66</v>
      </c>
      <c r="E179" s="16" t="s">
        <v>67</v>
      </c>
      <c r="F179" s="16" t="s">
        <v>74</v>
      </c>
      <c r="G179" s="16" t="s">
        <v>75</v>
      </c>
      <c r="H179" s="16" t="s">
        <v>253</v>
      </c>
      <c r="I179" s="16" t="s">
        <v>254</v>
      </c>
      <c r="J179" s="16" t="s">
        <v>225</v>
      </c>
      <c r="K179" s="16" t="s">
        <v>226</v>
      </c>
      <c r="L179" s="16" t="s">
        <v>121</v>
      </c>
      <c r="M179" s="17" t="n">
        <v>4143098</v>
      </c>
      <c r="N179" s="17" t="n">
        <v>44022</v>
      </c>
      <c r="O179" s="18" t="n">
        <v>1204949.77</v>
      </c>
      <c r="P179" s="18" t="n">
        <v>27.3715362773159</v>
      </c>
      <c r="Q179" s="18" t="n">
        <v>0.290833036051766</v>
      </c>
      <c r="R179" s="18" t="n">
        <v>94.1142610512925</v>
      </c>
    </row>
    <row r="180" ht="14.5" customHeight="1">
      <c r="A180" s="16" t="s">
        <v>42</v>
      </c>
      <c r="B180" s="16" t="s">
        <v>64</v>
      </c>
      <c r="C180" s="16" t="s">
        <v>65</v>
      </c>
      <c r="D180" s="16" t="s">
        <v>66</v>
      </c>
      <c r="E180" s="16" t="s">
        <v>67</v>
      </c>
      <c r="F180" s="16" t="s">
        <v>74</v>
      </c>
      <c r="G180" s="16" t="s">
        <v>75</v>
      </c>
      <c r="H180" s="16" t="s">
        <v>255</v>
      </c>
      <c r="I180" s="16" t="s">
        <v>256</v>
      </c>
      <c r="J180" s="16" t="s">
        <v>239</v>
      </c>
      <c r="K180" s="16" t="s">
        <v>240</v>
      </c>
      <c r="L180" s="16" t="s">
        <v>121</v>
      </c>
      <c r="M180" s="17" t="n">
        <v>2424521</v>
      </c>
      <c r="N180" s="17" t="n">
        <v>26130</v>
      </c>
      <c r="O180" s="18" t="n">
        <v>705130.09</v>
      </c>
      <c r="P180" s="18" t="n">
        <v>26.9854607730578</v>
      </c>
      <c r="Q180" s="18" t="n">
        <v>0.290832741807557</v>
      </c>
      <c r="R180" s="18" t="n">
        <v>92.7868733256793</v>
      </c>
    </row>
    <row r="181" ht="14.5" customHeight="1">
      <c r="A181" s="16" t="s">
        <v>42</v>
      </c>
      <c r="B181" s="16" t="s">
        <v>64</v>
      </c>
      <c r="C181" s="16" t="s">
        <v>65</v>
      </c>
      <c r="D181" s="16" t="s">
        <v>66</v>
      </c>
      <c r="E181" s="16" t="s">
        <v>67</v>
      </c>
      <c r="F181" s="16" t="s">
        <v>74</v>
      </c>
      <c r="G181" s="16" t="s">
        <v>75</v>
      </c>
      <c r="H181" s="16" t="s">
        <v>257</v>
      </c>
      <c r="I181" s="16" t="s">
        <v>258</v>
      </c>
      <c r="J181" s="16" t="s">
        <v>215</v>
      </c>
      <c r="K181" s="16" t="s">
        <v>216</v>
      </c>
      <c r="L181" s="16" t="s">
        <v>121</v>
      </c>
      <c r="M181" s="17" t="n">
        <v>5364845</v>
      </c>
      <c r="N181" s="17" t="n">
        <v>55782</v>
      </c>
      <c r="O181" s="18" t="n">
        <v>587808.63</v>
      </c>
      <c r="P181" s="18" t="n">
        <v>10.5376040658277</v>
      </c>
      <c r="Q181" s="18" t="n">
        <v>0.109566749831542</v>
      </c>
      <c r="R181" s="18" t="n">
        <v>96.1751998852676</v>
      </c>
    </row>
    <row r="182" ht="14.5" customHeight="1">
      <c r="A182" s="16" t="s">
        <v>42</v>
      </c>
      <c r="B182" s="16" t="s">
        <v>64</v>
      </c>
      <c r="C182" s="16" t="s">
        <v>65</v>
      </c>
      <c r="D182" s="16" t="s">
        <v>66</v>
      </c>
      <c r="E182" s="16" t="s">
        <v>67</v>
      </c>
      <c r="F182" s="16" t="s">
        <v>74</v>
      </c>
      <c r="G182" s="16" t="s">
        <v>75</v>
      </c>
      <c r="H182" s="16" t="s">
        <v>259</v>
      </c>
      <c r="I182" s="16" t="s">
        <v>260</v>
      </c>
      <c r="J182" s="16" t="s">
        <v>217</v>
      </c>
      <c r="K182" s="16" t="s">
        <v>218</v>
      </c>
      <c r="L182" s="16" t="s">
        <v>121</v>
      </c>
      <c r="M182" s="17" t="n">
        <v>12116133</v>
      </c>
      <c r="N182" s="17" t="n">
        <v>125243</v>
      </c>
      <c r="O182" s="18" t="n">
        <v>1327775.2</v>
      </c>
      <c r="P182" s="18" t="n">
        <v>10.601592104948</v>
      </c>
      <c r="Q182" s="18" t="n">
        <v>0.10958737412341</v>
      </c>
      <c r="R182" s="18" t="n">
        <v>96.7409994969779</v>
      </c>
    </row>
    <row r="183" ht="14.5" customHeight="1">
      <c r="A183" s="16" t="s">
        <v>42</v>
      </c>
      <c r="B183" s="16" t="s">
        <v>64</v>
      </c>
      <c r="C183" s="16" t="s">
        <v>65</v>
      </c>
      <c r="D183" s="16" t="s">
        <v>66</v>
      </c>
      <c r="E183" s="16" t="s">
        <v>67</v>
      </c>
      <c r="F183" s="16" t="s">
        <v>74</v>
      </c>
      <c r="G183" s="16" t="s">
        <v>75</v>
      </c>
      <c r="H183" s="16" t="s">
        <v>261</v>
      </c>
      <c r="I183" s="16" t="s">
        <v>262</v>
      </c>
      <c r="J183" s="16" t="s">
        <v>207</v>
      </c>
      <c r="K183" s="16" t="s">
        <v>208</v>
      </c>
      <c r="L183" s="16" t="s">
        <v>121</v>
      </c>
      <c r="M183" s="17" t="n">
        <v>9262711</v>
      </c>
      <c r="N183" s="17" t="n">
        <v>98151</v>
      </c>
      <c r="O183" s="18" t="n">
        <v>1876790.92</v>
      </c>
      <c r="P183" s="18" t="n">
        <v>19.1214650895049</v>
      </c>
      <c r="Q183" s="18" t="n">
        <v>0.202617885843572</v>
      </c>
      <c r="R183" s="18" t="n">
        <v>94.3720491895141</v>
      </c>
    </row>
    <row r="184" ht="14.5" customHeight="1">
      <c r="A184" s="16" t="s">
        <v>42</v>
      </c>
      <c r="B184" s="16" t="s">
        <v>64</v>
      </c>
      <c r="C184" s="16" t="s">
        <v>65</v>
      </c>
      <c r="D184" s="16" t="s">
        <v>66</v>
      </c>
      <c r="E184" s="16" t="s">
        <v>67</v>
      </c>
      <c r="F184" s="16" t="s">
        <v>74</v>
      </c>
      <c r="G184" s="16" t="s">
        <v>75</v>
      </c>
      <c r="H184" s="16" t="s">
        <v>263</v>
      </c>
      <c r="I184" s="16" t="s">
        <v>264</v>
      </c>
      <c r="J184" s="16" t="s">
        <v>223</v>
      </c>
      <c r="K184" s="16" t="s">
        <v>224</v>
      </c>
      <c r="L184" s="16" t="s">
        <v>121</v>
      </c>
      <c r="M184" s="17" t="n">
        <v>8519672</v>
      </c>
      <c r="N184" s="17" t="n">
        <v>91009</v>
      </c>
      <c r="O184" s="18" t="n">
        <v>1338805.43</v>
      </c>
      <c r="P184" s="18" t="n">
        <v>14.7106926787461</v>
      </c>
      <c r="Q184" s="18" t="n">
        <v>0.157142837189037</v>
      </c>
      <c r="R184" s="18" t="n">
        <v>93.6135107516839</v>
      </c>
    </row>
    <row r="185" ht="14.5" customHeight="1">
      <c r="A185" s="16" t="s">
        <v>42</v>
      </c>
      <c r="B185" s="16" t="s">
        <v>64</v>
      </c>
      <c r="C185" s="16" t="s">
        <v>65</v>
      </c>
      <c r="D185" s="16" t="s">
        <v>66</v>
      </c>
      <c r="E185" s="16" t="s">
        <v>67</v>
      </c>
      <c r="F185" s="16" t="s">
        <v>74</v>
      </c>
      <c r="G185" s="16" t="s">
        <v>75</v>
      </c>
      <c r="H185" s="16" t="s">
        <v>265</v>
      </c>
      <c r="I185" s="16" t="s">
        <v>266</v>
      </c>
      <c r="J185" s="16" t="s">
        <v>227</v>
      </c>
      <c r="K185" s="16" t="s">
        <v>228</v>
      </c>
      <c r="L185" s="16" t="s">
        <v>121</v>
      </c>
      <c r="M185" s="17" t="n">
        <v>739256</v>
      </c>
      <c r="N185" s="17" t="n">
        <v>8199</v>
      </c>
      <c r="O185" s="18" t="n">
        <v>181118.29</v>
      </c>
      <c r="P185" s="18" t="n">
        <v>22.0902902793024</v>
      </c>
      <c r="Q185" s="18" t="n">
        <v>0.245000771045484</v>
      </c>
      <c r="R185" s="18" t="n">
        <v>90.1641663617514</v>
      </c>
    </row>
    <row r="186" ht="14.5" customHeight="1">
      <c r="A186" s="16" t="s">
        <v>42</v>
      </c>
      <c r="B186" s="16" t="s">
        <v>64</v>
      </c>
      <c r="C186" s="16" t="s">
        <v>65</v>
      </c>
      <c r="D186" s="16" t="s">
        <v>66</v>
      </c>
      <c r="E186" s="16" t="s">
        <v>67</v>
      </c>
      <c r="F186" s="16" t="s">
        <v>74</v>
      </c>
      <c r="G186" s="16" t="s">
        <v>75</v>
      </c>
      <c r="H186" s="16" t="s">
        <v>267</v>
      </c>
      <c r="I186" s="16" t="s">
        <v>268</v>
      </c>
      <c r="J186" s="16" t="s">
        <v>229</v>
      </c>
      <c r="K186" s="16" t="s">
        <v>230</v>
      </c>
      <c r="L186" s="16" t="s">
        <v>121</v>
      </c>
      <c r="M186" s="17" t="n">
        <v>254089</v>
      </c>
      <c r="N186" s="17" t="n">
        <v>2818</v>
      </c>
      <c r="O186" s="18" t="n">
        <v>62251.91</v>
      </c>
      <c r="P186" s="18" t="n">
        <v>22.0908126330731</v>
      </c>
      <c r="Q186" s="18" t="n">
        <v>0.24500041324103</v>
      </c>
      <c r="R186" s="18" t="n">
        <v>90.166430092264</v>
      </c>
    </row>
    <row r="187" ht="14.5" customHeight="1">
      <c r="A187" s="16" t="s">
        <v>42</v>
      </c>
      <c r="B187" s="16" t="s">
        <v>64</v>
      </c>
      <c r="C187" s="16" t="s">
        <v>65</v>
      </c>
      <c r="D187" s="16" t="s">
        <v>66</v>
      </c>
      <c r="E187" s="16" t="s">
        <v>67</v>
      </c>
      <c r="F187" s="16" t="s">
        <v>74</v>
      </c>
      <c r="G187" s="16" t="s">
        <v>75</v>
      </c>
      <c r="H187" s="16" t="s">
        <v>269</v>
      </c>
      <c r="I187" s="16" t="s">
        <v>270</v>
      </c>
      <c r="J187" s="16" t="s">
        <v>231</v>
      </c>
      <c r="K187" s="16" t="s">
        <v>232</v>
      </c>
      <c r="L187" s="16" t="s">
        <v>121</v>
      </c>
      <c r="M187" s="17" t="n">
        <v>387519</v>
      </c>
      <c r="N187" s="17" t="n">
        <v>4248</v>
      </c>
      <c r="O187" s="18" t="n">
        <v>94943.34</v>
      </c>
      <c r="P187" s="18" t="n">
        <v>22.3501271186441</v>
      </c>
      <c r="Q187" s="18" t="n">
        <v>0.24500305791458</v>
      </c>
      <c r="R187" s="18" t="n">
        <v>91.2238700564972</v>
      </c>
    </row>
    <row r="188" ht="14.5" customHeight="1">
      <c r="A188" s="16" t="s">
        <v>42</v>
      </c>
      <c r="B188" s="16" t="s">
        <v>64</v>
      </c>
      <c r="C188" s="16" t="s">
        <v>65</v>
      </c>
      <c r="D188" s="16" t="s">
        <v>66</v>
      </c>
      <c r="E188" s="16" t="s">
        <v>67</v>
      </c>
      <c r="F188" s="16" t="s">
        <v>74</v>
      </c>
      <c r="G188" s="16" t="s">
        <v>75</v>
      </c>
      <c r="H188" s="16" t="s">
        <v>271</v>
      </c>
      <c r="I188" s="16" t="s">
        <v>272</v>
      </c>
      <c r="J188" s="16" t="s">
        <v>233</v>
      </c>
      <c r="K188" s="16" t="s">
        <v>234</v>
      </c>
      <c r="L188" s="16" t="s">
        <v>121</v>
      </c>
      <c r="M188" s="17" t="n">
        <v>193511</v>
      </c>
      <c r="N188" s="17" t="n">
        <v>2092</v>
      </c>
      <c r="O188" s="18" t="n">
        <v>26342.34</v>
      </c>
      <c r="P188" s="18" t="n">
        <v>12.5919407265774</v>
      </c>
      <c r="Q188" s="18" t="n">
        <v>0.136128385466459</v>
      </c>
      <c r="R188" s="18" t="n">
        <v>92.5004780114723</v>
      </c>
    </row>
    <row r="189" ht="14.5" customHeight="1">
      <c r="A189" s="16" t="s">
        <v>42</v>
      </c>
      <c r="B189" s="16" t="s">
        <v>64</v>
      </c>
      <c r="C189" s="16" t="s">
        <v>65</v>
      </c>
      <c r="D189" s="16" t="s">
        <v>66</v>
      </c>
      <c r="E189" s="16" t="s">
        <v>67</v>
      </c>
      <c r="F189" s="16" t="s">
        <v>74</v>
      </c>
      <c r="G189" s="16" t="s">
        <v>75</v>
      </c>
      <c r="H189" s="16" t="s">
        <v>273</v>
      </c>
      <c r="I189" s="16" t="s">
        <v>274</v>
      </c>
      <c r="J189" s="16" t="s">
        <v>235</v>
      </c>
      <c r="K189" s="16" t="s">
        <v>236</v>
      </c>
      <c r="L189" s="16" t="s">
        <v>127</v>
      </c>
      <c r="M189" s="17" t="n">
        <v>109120</v>
      </c>
      <c r="N189" s="17" t="n">
        <v>8830</v>
      </c>
      <c r="O189" s="18" t="n">
        <v>346776.4</v>
      </c>
      <c r="P189" s="18" t="n">
        <v>39.2725254813137</v>
      </c>
      <c r="Q189" s="18" t="n">
        <v>3.1779362170088</v>
      </c>
      <c r="R189" s="18" t="n">
        <v>12.3578708946772</v>
      </c>
    </row>
    <row r="190" ht="14.5" customHeight="1">
      <c r="A190" s="16" t="s">
        <v>42</v>
      </c>
      <c r="B190" s="16" t="s">
        <v>64</v>
      </c>
      <c r="C190" s="16" t="s">
        <v>65</v>
      </c>
      <c r="D190" s="16" t="s">
        <v>66</v>
      </c>
      <c r="E190" s="16" t="s">
        <v>67</v>
      </c>
      <c r="F190" s="16" t="s">
        <v>74</v>
      </c>
      <c r="G190" s="16" t="s">
        <v>75</v>
      </c>
      <c r="H190" s="16" t="s">
        <v>275</v>
      </c>
      <c r="I190" s="16" t="s">
        <v>276</v>
      </c>
      <c r="J190" s="16" t="s">
        <v>237</v>
      </c>
      <c r="K190" s="16" t="s">
        <v>238</v>
      </c>
      <c r="L190" s="16" t="s">
        <v>127</v>
      </c>
      <c r="M190" s="17" t="n">
        <v>227733</v>
      </c>
      <c r="N190" s="17" t="n">
        <v>20354</v>
      </c>
      <c r="O190" s="18" t="n">
        <v>853707.68</v>
      </c>
      <c r="P190" s="18" t="n">
        <v>41.9429930234843</v>
      </c>
      <c r="Q190" s="18" t="n">
        <v>3.74872188044772</v>
      </c>
      <c r="R190" s="18" t="n">
        <v>11.1886115751204</v>
      </c>
    </row>
    <row r="191" ht="14.5" customHeight="1">
      <c r="A191" s="16" t="s">
        <v>42</v>
      </c>
      <c r="B191" s="16" t="s">
        <v>64</v>
      </c>
      <c r="C191" s="16" t="s">
        <v>65</v>
      </c>
      <c r="D191" s="16" t="s">
        <v>66</v>
      </c>
      <c r="E191" s="16" t="s">
        <v>67</v>
      </c>
      <c r="F191" s="16" t="s">
        <v>74</v>
      </c>
      <c r="G191" s="16" t="s">
        <v>75</v>
      </c>
      <c r="H191" s="16" t="s">
        <v>277</v>
      </c>
      <c r="I191" s="16" t="s">
        <v>278</v>
      </c>
      <c r="J191" s="16" t="s">
        <v>277</v>
      </c>
      <c r="K191" s="16" t="s">
        <v>278</v>
      </c>
      <c r="L191" s="16" t="s">
        <v>121</v>
      </c>
      <c r="M191" s="17" t="n">
        <v>6292</v>
      </c>
      <c r="N191" s="17" t="n">
        <v>68</v>
      </c>
      <c r="O191" s="18" t="n">
        <v>691.38</v>
      </c>
      <c r="P191" s="18" t="n">
        <v>10.1673529411765</v>
      </c>
      <c r="Q191" s="18" t="n">
        <v>0.109882390336936</v>
      </c>
      <c r="R191" s="18" t="n">
        <v>92.5294117647059</v>
      </c>
    </row>
    <row r="192" ht="14.5" customHeight="1">
      <c r="A192" s="16" t="s">
        <v>42</v>
      </c>
      <c r="B192" s="16" t="s">
        <v>64</v>
      </c>
      <c r="C192" s="16" t="s">
        <v>65</v>
      </c>
      <c r="D192" s="16" t="s">
        <v>66</v>
      </c>
      <c r="E192" s="16" t="s">
        <v>67</v>
      </c>
      <c r="F192" s="16" t="s">
        <v>82</v>
      </c>
      <c r="G192" s="16" t="s">
        <v>83</v>
      </c>
      <c r="H192" s="16" t="s">
        <v>279</v>
      </c>
      <c r="I192" s="16" t="s">
        <v>280</v>
      </c>
      <c r="J192" s="16" t="s">
        <v>279</v>
      </c>
      <c r="K192" s="16" t="s">
        <v>280</v>
      </c>
      <c r="L192" s="16" t="s">
        <v>121</v>
      </c>
      <c r="M192" s="17" t="n">
        <v>680353</v>
      </c>
      <c r="N192" s="17" t="n">
        <v>12261</v>
      </c>
      <c r="O192" s="18" t="n">
        <v>83678.68</v>
      </c>
      <c r="P192" s="18" t="n">
        <v>6.82478427534459</v>
      </c>
      <c r="Q192" s="18" t="n">
        <v>0.122993034498268</v>
      </c>
      <c r="R192" s="18" t="n">
        <v>55.4891933773754</v>
      </c>
    </row>
    <row r="193" ht="14.5" customHeight="1">
      <c r="A193" s="16" t="s">
        <v>42</v>
      </c>
      <c r="B193" s="16" t="s">
        <v>64</v>
      </c>
      <c r="C193" s="16" t="s">
        <v>65</v>
      </c>
      <c r="D193" s="16" t="s">
        <v>66</v>
      </c>
      <c r="E193" s="16" t="s">
        <v>67</v>
      </c>
      <c r="F193" s="16" t="s">
        <v>82</v>
      </c>
      <c r="G193" s="16" t="s">
        <v>83</v>
      </c>
      <c r="H193" s="16" t="s">
        <v>281</v>
      </c>
      <c r="I193" s="16" t="s">
        <v>282</v>
      </c>
      <c r="J193" s="16" t="s">
        <v>279</v>
      </c>
      <c r="K193" s="16" t="s">
        <v>280</v>
      </c>
      <c r="L193" s="16" t="s">
        <v>121</v>
      </c>
      <c r="M193" s="17" t="n">
        <v>659</v>
      </c>
      <c r="N193" s="17" t="n">
        <v>12</v>
      </c>
      <c r="O193" s="18" t="n">
        <v>76.97</v>
      </c>
      <c r="P193" s="18" t="n">
        <v>6.41416666666667</v>
      </c>
      <c r="Q193" s="18" t="n">
        <v>0.116798179059181</v>
      </c>
      <c r="R193" s="18" t="n">
        <v>54.9166666666667</v>
      </c>
    </row>
    <row r="194" ht="14.5" customHeight="1">
      <c r="A194" s="16" t="s">
        <v>42</v>
      </c>
      <c r="B194" s="16" t="s">
        <v>64</v>
      </c>
      <c r="C194" s="16" t="s">
        <v>65</v>
      </c>
      <c r="D194" s="16" t="s">
        <v>66</v>
      </c>
      <c r="E194" s="16" t="s">
        <v>67</v>
      </c>
      <c r="F194" s="16" t="s">
        <v>76</v>
      </c>
      <c r="G194" s="16" t="s">
        <v>77</v>
      </c>
      <c r="H194" s="16" t="s">
        <v>283</v>
      </c>
      <c r="I194" s="16" t="s">
        <v>284</v>
      </c>
      <c r="J194" s="16" t="s">
        <v>283</v>
      </c>
      <c r="K194" s="16" t="s">
        <v>284</v>
      </c>
      <c r="L194" s="16" t="s">
        <v>121</v>
      </c>
      <c r="M194" s="17" t="n">
        <v>3572642</v>
      </c>
      <c r="N194" s="17" t="n">
        <v>43884</v>
      </c>
      <c r="O194" s="18" t="n">
        <v>170994.84</v>
      </c>
      <c r="P194" s="18" t="n">
        <v>3.89651900464862</v>
      </c>
      <c r="Q194" s="18" t="n">
        <v>0.047862293507158</v>
      </c>
      <c r="R194" s="18" t="n">
        <v>81.411038191596</v>
      </c>
    </row>
    <row r="195" ht="14.5" customHeight="1">
      <c r="A195" s="16" t="s">
        <v>42</v>
      </c>
      <c r="B195" s="16" t="s">
        <v>64</v>
      </c>
      <c r="C195" s="16" t="s">
        <v>65</v>
      </c>
      <c r="D195" s="16" t="s">
        <v>66</v>
      </c>
      <c r="E195" s="16" t="s">
        <v>67</v>
      </c>
      <c r="F195" s="16" t="s">
        <v>76</v>
      </c>
      <c r="G195" s="16" t="s">
        <v>77</v>
      </c>
      <c r="H195" s="16" t="s">
        <v>285</v>
      </c>
      <c r="I195" s="16" t="s">
        <v>286</v>
      </c>
      <c r="J195" s="16" t="s">
        <v>285</v>
      </c>
      <c r="K195" s="16" t="s">
        <v>286</v>
      </c>
      <c r="L195" s="16" t="s">
        <v>121</v>
      </c>
      <c r="M195" s="17" t="n">
        <v>1742441</v>
      </c>
      <c r="N195" s="17" t="n">
        <v>21902</v>
      </c>
      <c r="O195" s="18" t="n">
        <v>74258.14</v>
      </c>
      <c r="P195" s="18" t="n">
        <v>3.39047301616291</v>
      </c>
      <c r="Q195" s="18" t="n">
        <v>0.0426173052631337</v>
      </c>
      <c r="R195" s="18" t="n">
        <v>79.5562505707241</v>
      </c>
    </row>
    <row r="196" ht="14.5" customHeight="1">
      <c r="A196" s="16" t="s">
        <v>42</v>
      </c>
      <c r="B196" s="16" t="s">
        <v>64</v>
      </c>
      <c r="C196" s="16" t="s">
        <v>65</v>
      </c>
      <c r="D196" s="16" t="s">
        <v>66</v>
      </c>
      <c r="E196" s="16" t="s">
        <v>67</v>
      </c>
      <c r="F196" s="16" t="s">
        <v>76</v>
      </c>
      <c r="G196" s="16" t="s">
        <v>77</v>
      </c>
      <c r="H196" s="16" t="s">
        <v>287</v>
      </c>
      <c r="I196" s="16" t="s">
        <v>288</v>
      </c>
      <c r="J196" s="16" t="s">
        <v>287</v>
      </c>
      <c r="K196" s="16" t="s">
        <v>288</v>
      </c>
      <c r="L196" s="16" t="s">
        <v>121</v>
      </c>
      <c r="M196" s="17" t="n">
        <v>890666</v>
      </c>
      <c r="N196" s="17" t="n">
        <v>10691</v>
      </c>
      <c r="O196" s="18" t="n">
        <v>64361.82</v>
      </c>
      <c r="P196" s="18" t="n">
        <v>6.02018707323917</v>
      </c>
      <c r="Q196" s="18" t="n">
        <v>0.0722625765438447</v>
      </c>
      <c r="R196" s="18" t="n">
        <v>83.3098868206903</v>
      </c>
    </row>
    <row r="197" ht="14.5" customHeight="1">
      <c r="A197" s="16" t="s">
        <v>42</v>
      </c>
      <c r="B197" s="16" t="s">
        <v>64</v>
      </c>
      <c r="C197" s="16" t="s">
        <v>65</v>
      </c>
      <c r="D197" s="16" t="s">
        <v>66</v>
      </c>
      <c r="E197" s="16" t="s">
        <v>67</v>
      </c>
      <c r="F197" s="16" t="s">
        <v>76</v>
      </c>
      <c r="G197" s="16" t="s">
        <v>77</v>
      </c>
      <c r="H197" s="16" t="s">
        <v>289</v>
      </c>
      <c r="I197" s="16" t="s">
        <v>290</v>
      </c>
      <c r="J197" s="16" t="s">
        <v>283</v>
      </c>
      <c r="K197" s="16" t="s">
        <v>284</v>
      </c>
      <c r="L197" s="16" t="s">
        <v>121</v>
      </c>
      <c r="M197" s="17" t="n">
        <v>6658878</v>
      </c>
      <c r="N197" s="17" t="n">
        <v>80063</v>
      </c>
      <c r="O197" s="18" t="n">
        <v>318704.73</v>
      </c>
      <c r="P197" s="18" t="n">
        <v>3.98067434395414</v>
      </c>
      <c r="Q197" s="18" t="n">
        <v>0.0478616262379338</v>
      </c>
      <c r="R197" s="18" t="n">
        <v>83.1704782483794</v>
      </c>
    </row>
    <row r="198" ht="14.5" customHeight="1">
      <c r="A198" s="16" t="s">
        <v>42</v>
      </c>
      <c r="B198" s="16" t="s">
        <v>64</v>
      </c>
      <c r="C198" s="16" t="s">
        <v>65</v>
      </c>
      <c r="D198" s="16" t="s">
        <v>66</v>
      </c>
      <c r="E198" s="16" t="s">
        <v>67</v>
      </c>
      <c r="F198" s="16" t="s">
        <v>76</v>
      </c>
      <c r="G198" s="16" t="s">
        <v>77</v>
      </c>
      <c r="H198" s="16" t="s">
        <v>291</v>
      </c>
      <c r="I198" s="16" t="s">
        <v>292</v>
      </c>
      <c r="J198" s="16" t="s">
        <v>285</v>
      </c>
      <c r="K198" s="16" t="s">
        <v>286</v>
      </c>
      <c r="L198" s="16" t="s">
        <v>121</v>
      </c>
      <c r="M198" s="17" t="n">
        <v>3481311</v>
      </c>
      <c r="N198" s="17" t="n">
        <v>41212</v>
      </c>
      <c r="O198" s="18" t="n">
        <v>148367.7</v>
      </c>
      <c r="P198" s="18" t="n">
        <v>3.60010919149762</v>
      </c>
      <c r="Q198" s="18" t="n">
        <v>0.0426183411938778</v>
      </c>
      <c r="R198" s="18" t="n">
        <v>84.473235950694</v>
      </c>
    </row>
    <row r="199" ht="14.5" customHeight="1">
      <c r="A199" s="16" t="s">
        <v>42</v>
      </c>
      <c r="B199" s="16" t="s">
        <v>64</v>
      </c>
      <c r="C199" s="16" t="s">
        <v>65</v>
      </c>
      <c r="D199" s="16" t="s">
        <v>66</v>
      </c>
      <c r="E199" s="16" t="s">
        <v>67</v>
      </c>
      <c r="F199" s="16" t="s">
        <v>76</v>
      </c>
      <c r="G199" s="16" t="s">
        <v>77</v>
      </c>
      <c r="H199" s="16" t="s">
        <v>293</v>
      </c>
      <c r="I199" s="16" t="s">
        <v>294</v>
      </c>
      <c r="J199" s="16" t="s">
        <v>287</v>
      </c>
      <c r="K199" s="16" t="s">
        <v>288</v>
      </c>
      <c r="L199" s="16" t="s">
        <v>121</v>
      </c>
      <c r="M199" s="17" t="n">
        <v>1537678</v>
      </c>
      <c r="N199" s="17" t="n">
        <v>17912</v>
      </c>
      <c r="O199" s="18" t="n">
        <v>111114.17</v>
      </c>
      <c r="P199" s="18" t="n">
        <v>6.20333686913801</v>
      </c>
      <c r="Q199" s="18" t="n">
        <v>0.0722610130339382</v>
      </c>
      <c r="R199" s="18" t="n">
        <v>85.8462483251452</v>
      </c>
    </row>
    <row r="200" ht="14.5" customHeight="1">
      <c r="A200" s="16" t="s">
        <v>42</v>
      </c>
      <c r="B200" s="16" t="s">
        <v>64</v>
      </c>
      <c r="C200" s="16" t="s">
        <v>65</v>
      </c>
      <c r="D200" s="16" t="s">
        <v>66</v>
      </c>
      <c r="E200" s="16" t="s">
        <v>67</v>
      </c>
      <c r="F200" s="16" t="s">
        <v>78</v>
      </c>
      <c r="G200" s="16" t="s">
        <v>79</v>
      </c>
      <c r="H200" s="16" t="s">
        <v>295</v>
      </c>
      <c r="I200" s="16" t="s">
        <v>296</v>
      </c>
      <c r="J200" s="16" t="s">
        <v>295</v>
      </c>
      <c r="K200" s="16" t="s">
        <v>296</v>
      </c>
      <c r="L200" s="16" t="s">
        <v>121</v>
      </c>
      <c r="M200" s="17" t="n">
        <v>173149</v>
      </c>
      <c r="N200" s="17" t="n">
        <v>1977</v>
      </c>
      <c r="O200" s="18" t="n">
        <v>13439.5</v>
      </c>
      <c r="P200" s="18" t="n">
        <v>6.79792615073343</v>
      </c>
      <c r="Q200" s="18" t="n">
        <v>0.0776181208092452</v>
      </c>
      <c r="R200" s="18" t="n">
        <v>87.5816894284269</v>
      </c>
    </row>
    <row r="201" ht="14.5" customHeight="1">
      <c r="A201" s="16" t="s">
        <v>42</v>
      </c>
      <c r="B201" s="16" t="s">
        <v>64</v>
      </c>
      <c r="C201" s="16" t="s">
        <v>65</v>
      </c>
      <c r="D201" s="16" t="s">
        <v>66</v>
      </c>
      <c r="E201" s="16" t="s">
        <v>67</v>
      </c>
      <c r="F201" s="16" t="s">
        <v>78</v>
      </c>
      <c r="G201" s="16" t="s">
        <v>79</v>
      </c>
      <c r="H201" s="16" t="s">
        <v>297</v>
      </c>
      <c r="I201" s="16" t="s">
        <v>298</v>
      </c>
      <c r="J201" s="16" t="s">
        <v>295</v>
      </c>
      <c r="K201" s="16" t="s">
        <v>296</v>
      </c>
      <c r="L201" s="16" t="s">
        <v>121</v>
      </c>
      <c r="M201" s="17" t="n">
        <v>2078783</v>
      </c>
      <c r="N201" s="17" t="n">
        <v>22661</v>
      </c>
      <c r="O201" s="18" t="n">
        <v>161349.51</v>
      </c>
      <c r="P201" s="18" t="n">
        <v>7.12014077048674</v>
      </c>
      <c r="Q201" s="18" t="n">
        <v>0.0776172933875253</v>
      </c>
      <c r="R201" s="18" t="n">
        <v>91.7339481929306</v>
      </c>
    </row>
    <row r="202" ht="14.5" customHeight="1">
      <c r="A202" s="16" t="s">
        <v>42</v>
      </c>
      <c r="B202" s="16" t="s">
        <v>64</v>
      </c>
      <c r="C202" s="16" t="s">
        <v>65</v>
      </c>
      <c r="D202" s="16" t="s">
        <v>66</v>
      </c>
      <c r="E202" s="16" t="s">
        <v>67</v>
      </c>
      <c r="F202" s="16" t="s">
        <v>84</v>
      </c>
      <c r="G202" s="16" t="s">
        <v>85</v>
      </c>
      <c r="H202" s="16" t="s">
        <v>299</v>
      </c>
      <c r="I202" s="16" t="s">
        <v>300</v>
      </c>
      <c r="J202" s="16" t="s">
        <v>299</v>
      </c>
      <c r="K202" s="16" t="s">
        <v>300</v>
      </c>
      <c r="L202" s="16" t="s">
        <v>301</v>
      </c>
      <c r="M202" s="17" t="n">
        <v>829855</v>
      </c>
      <c r="N202" s="17" t="n">
        <v>13071</v>
      </c>
      <c r="O202" s="18" t="n">
        <v>141906.23</v>
      </c>
      <c r="P202" s="18" t="n">
        <v>10.8565702700635</v>
      </c>
      <c r="Q202" s="18" t="n">
        <v>0.171001235155539</v>
      </c>
      <c r="R202" s="18" t="n">
        <v>63.4882564455665</v>
      </c>
    </row>
    <row r="203" ht="14.5" customHeight="1">
      <c r="A203" s="16" t="s">
        <v>42</v>
      </c>
      <c r="B203" s="16" t="s">
        <v>64</v>
      </c>
      <c r="C203" s="16" t="s">
        <v>65</v>
      </c>
      <c r="D203" s="16" t="s">
        <v>66</v>
      </c>
      <c r="E203" s="16" t="s">
        <v>67</v>
      </c>
      <c r="F203" s="16" t="s">
        <v>84</v>
      </c>
      <c r="G203" s="16" t="s">
        <v>85</v>
      </c>
      <c r="H203" s="16" t="s">
        <v>302</v>
      </c>
      <c r="I203" s="16" t="s">
        <v>303</v>
      </c>
      <c r="J203" s="16" t="s">
        <v>302</v>
      </c>
      <c r="K203" s="16" t="s">
        <v>303</v>
      </c>
      <c r="L203" s="16" t="s">
        <v>301</v>
      </c>
      <c r="M203" s="17" t="n">
        <v>329</v>
      </c>
      <c r="N203" s="17" t="n">
        <v>7</v>
      </c>
      <c r="O203" s="18" t="n">
        <v>132.26</v>
      </c>
      <c r="P203" s="18" t="n">
        <v>18.8942857142857</v>
      </c>
      <c r="Q203" s="18" t="n">
        <v>0.402006079027356</v>
      </c>
      <c r="R203" s="18" t="n">
        <v>47</v>
      </c>
    </row>
    <row r="204" ht="14.5" customHeight="1">
      <c r="A204" s="16" t="s">
        <v>42</v>
      </c>
      <c r="B204" s="16" t="s">
        <v>64</v>
      </c>
      <c r="C204" s="16" t="s">
        <v>65</v>
      </c>
      <c r="D204" s="16" t="s">
        <v>66</v>
      </c>
      <c r="E204" s="16" t="s">
        <v>67</v>
      </c>
      <c r="F204" s="16" t="s">
        <v>84</v>
      </c>
      <c r="G204" s="16" t="s">
        <v>85</v>
      </c>
      <c r="H204" s="16" t="s">
        <v>304</v>
      </c>
      <c r="I204" s="16" t="s">
        <v>305</v>
      </c>
      <c r="J204" s="16" t="s">
        <v>304</v>
      </c>
      <c r="K204" s="16" t="s">
        <v>305</v>
      </c>
      <c r="L204" s="16" t="s">
        <v>301</v>
      </c>
      <c r="M204" s="17" t="n">
        <v>21476</v>
      </c>
      <c r="N204" s="17" t="n">
        <v>426</v>
      </c>
      <c r="O204" s="18" t="n">
        <v>21476</v>
      </c>
      <c r="P204" s="18" t="n">
        <v>50.4131455399061</v>
      </c>
      <c r="Q204" s="18" t="n">
        <v>1</v>
      </c>
      <c r="R204" s="18" t="n">
        <v>50.4131455399061</v>
      </c>
    </row>
    <row r="205" ht="14.5" customHeight="1">
      <c r="A205" s="16" t="s">
        <v>42</v>
      </c>
      <c r="B205" s="16" t="s">
        <v>64</v>
      </c>
      <c r="C205" s="16" t="s">
        <v>65</v>
      </c>
      <c r="D205" s="16" t="s">
        <v>66</v>
      </c>
      <c r="E205" s="16" t="s">
        <v>67</v>
      </c>
      <c r="F205" s="16" t="s">
        <v>84</v>
      </c>
      <c r="G205" s="16" t="s">
        <v>85</v>
      </c>
      <c r="H205" s="16" t="s">
        <v>306</v>
      </c>
      <c r="I205" s="16" t="s">
        <v>307</v>
      </c>
      <c r="J205" s="16" t="s">
        <v>299</v>
      </c>
      <c r="K205" s="16" t="s">
        <v>300</v>
      </c>
      <c r="L205" s="16" t="s">
        <v>301</v>
      </c>
      <c r="M205" s="17" t="n">
        <v>1075555</v>
      </c>
      <c r="N205" s="17" t="n">
        <v>17851</v>
      </c>
      <c r="O205" s="18" t="n">
        <v>183920.93</v>
      </c>
      <c r="P205" s="18" t="n">
        <v>10.3031163520251</v>
      </c>
      <c r="Q205" s="18" t="n">
        <v>0.17100095299636</v>
      </c>
      <c r="R205" s="18" t="n">
        <v>60.2518066214778</v>
      </c>
    </row>
    <row r="206" ht="14.5" customHeight="1">
      <c r="A206" s="16" t="s">
        <v>42</v>
      </c>
      <c r="B206" s="16" t="s">
        <v>64</v>
      </c>
      <c r="C206" s="16" t="s">
        <v>65</v>
      </c>
      <c r="D206" s="16" t="s">
        <v>66</v>
      </c>
      <c r="E206" s="16" t="s">
        <v>67</v>
      </c>
      <c r="F206" s="16" t="s">
        <v>84</v>
      </c>
      <c r="G206" s="16" t="s">
        <v>85</v>
      </c>
      <c r="H206" s="16" t="s">
        <v>308</v>
      </c>
      <c r="I206" s="16" t="s">
        <v>309</v>
      </c>
      <c r="J206" s="16" t="s">
        <v>302</v>
      </c>
      <c r="K206" s="16" t="s">
        <v>303</v>
      </c>
      <c r="L206" s="16" t="s">
        <v>301</v>
      </c>
      <c r="M206" s="17" t="n">
        <v>2126</v>
      </c>
      <c r="N206" s="17" t="n">
        <v>41</v>
      </c>
      <c r="O206" s="18" t="n">
        <v>786.3</v>
      </c>
      <c r="P206" s="18" t="n">
        <v>19.1780487804878</v>
      </c>
      <c r="Q206" s="18" t="n">
        <v>0.369849482596425</v>
      </c>
      <c r="R206" s="18" t="n">
        <v>51.8536585365854</v>
      </c>
    </row>
    <row r="207" ht="14.5" customHeight="1">
      <c r="A207" s="16" t="s">
        <v>42</v>
      </c>
      <c r="B207" s="16" t="s">
        <v>64</v>
      </c>
      <c r="C207" s="16" t="s">
        <v>65</v>
      </c>
      <c r="D207" s="16" t="s">
        <v>66</v>
      </c>
      <c r="E207" s="16" t="s">
        <v>67</v>
      </c>
      <c r="F207" s="16" t="s">
        <v>80</v>
      </c>
      <c r="G207" s="16" t="s">
        <v>81</v>
      </c>
      <c r="H207" s="16" t="s">
        <v>310</v>
      </c>
      <c r="I207" s="16" t="s">
        <v>311</v>
      </c>
      <c r="J207" s="16" t="s">
        <v>310</v>
      </c>
      <c r="K207" s="16" t="s">
        <v>311</v>
      </c>
      <c r="L207" s="16" t="s">
        <v>121</v>
      </c>
      <c r="M207" s="17" t="n">
        <v>9577919</v>
      </c>
      <c r="N207" s="17" t="n">
        <v>159687</v>
      </c>
      <c r="O207" s="18" t="n">
        <v>3543832.34</v>
      </c>
      <c r="P207" s="18" t="n">
        <v>22.1923659408718</v>
      </c>
      <c r="Q207" s="18" t="n">
        <v>0.370000241179739</v>
      </c>
      <c r="R207" s="18" t="n">
        <v>59.9793283110084</v>
      </c>
    </row>
    <row r="208" ht="14.5" customHeight="1">
      <c r="A208" s="16" t="s">
        <v>42</v>
      </c>
      <c r="B208" s="16" t="s">
        <v>64</v>
      </c>
      <c r="C208" s="16" t="s">
        <v>65</v>
      </c>
      <c r="D208" s="16" t="s">
        <v>66</v>
      </c>
      <c r="E208" s="16" t="s">
        <v>67</v>
      </c>
      <c r="F208" s="16" t="s">
        <v>80</v>
      </c>
      <c r="G208" s="16" t="s">
        <v>81</v>
      </c>
      <c r="H208" s="16" t="s">
        <v>312</v>
      </c>
      <c r="I208" s="16" t="s">
        <v>313</v>
      </c>
      <c r="J208" s="16" t="s">
        <v>310</v>
      </c>
      <c r="K208" s="16" t="s">
        <v>311</v>
      </c>
      <c r="L208" s="16" t="s">
        <v>121</v>
      </c>
      <c r="M208" s="17" t="n">
        <v>1359433</v>
      </c>
      <c r="N208" s="17" t="n">
        <v>21013</v>
      </c>
      <c r="O208" s="18" t="n">
        <v>502990.21</v>
      </c>
      <c r="P208" s="18" t="n">
        <v>23.9370965592728</v>
      </c>
      <c r="Q208" s="18" t="n">
        <v>0.37</v>
      </c>
      <c r="R208" s="18" t="n">
        <v>64.6948555656022</v>
      </c>
    </row>
    <row r="209" ht="14.5" customHeight="1">
      <c r="A209" s="16" t="s">
        <v>42</v>
      </c>
      <c r="B209" s="16" t="s">
        <v>86</v>
      </c>
      <c r="C209" s="16" t="s">
        <v>87</v>
      </c>
      <c r="D209" s="16" t="s">
        <v>88</v>
      </c>
      <c r="E209" s="16" t="s">
        <v>89</v>
      </c>
      <c r="F209" s="16" t="s">
        <v>68</v>
      </c>
      <c r="G209" s="16" t="s">
        <v>92</v>
      </c>
      <c r="H209" s="16" t="s">
        <v>314</v>
      </c>
      <c r="I209" s="16" t="s">
        <v>315</v>
      </c>
      <c r="J209" s="16" t="s">
        <v>314</v>
      </c>
      <c r="K209" s="16" t="s">
        <v>315</v>
      </c>
      <c r="L209" s="16" t="s">
        <v>316</v>
      </c>
      <c r="M209" s="17" t="n">
        <v>8965527</v>
      </c>
      <c r="N209" s="17" t="n">
        <v>374202</v>
      </c>
      <c r="O209" s="18" t="n">
        <v>6245912.38</v>
      </c>
      <c r="P209" s="18" t="n">
        <v>16.6912854020021</v>
      </c>
      <c r="Q209" s="18" t="n">
        <v>0.696658699483031</v>
      </c>
      <c r="R209" s="18" t="n">
        <v>23.9590568730258</v>
      </c>
    </row>
    <row r="210" ht="14.5" customHeight="1">
      <c r="A210" s="16" t="s">
        <v>42</v>
      </c>
      <c r="B210" s="16" t="s">
        <v>86</v>
      </c>
      <c r="C210" s="16" t="s">
        <v>87</v>
      </c>
      <c r="D210" s="16" t="s">
        <v>88</v>
      </c>
      <c r="E210" s="16" t="s">
        <v>89</v>
      </c>
      <c r="F210" s="16" t="s">
        <v>68</v>
      </c>
      <c r="G210" s="16" t="s">
        <v>92</v>
      </c>
      <c r="H210" s="16" t="s">
        <v>317</v>
      </c>
      <c r="I210" s="16" t="s">
        <v>318</v>
      </c>
      <c r="J210" s="16" t="s">
        <v>317</v>
      </c>
      <c r="K210" s="16" t="s">
        <v>318</v>
      </c>
      <c r="L210" s="16" t="s">
        <v>116</v>
      </c>
      <c r="M210" s="17" t="n">
        <v>3155</v>
      </c>
      <c r="N210" s="17" t="n">
        <v>3001</v>
      </c>
      <c r="O210" s="18" t="n">
        <v>99130.1</v>
      </c>
      <c r="P210" s="18" t="n">
        <v>33.0323558813729</v>
      </c>
      <c r="Q210" s="18" t="n">
        <v>31.42</v>
      </c>
      <c r="R210" s="18" t="n">
        <v>1.05131622792403</v>
      </c>
    </row>
    <row r="211" ht="14.5" customHeight="1">
      <c r="A211" s="16" t="s">
        <v>42</v>
      </c>
      <c r="B211" s="16" t="s">
        <v>86</v>
      </c>
      <c r="C211" s="16" t="s">
        <v>87</v>
      </c>
      <c r="D211" s="16" t="s">
        <v>88</v>
      </c>
      <c r="E211" s="16" t="s">
        <v>89</v>
      </c>
      <c r="F211" s="16" t="s">
        <v>68</v>
      </c>
      <c r="G211" s="16" t="s">
        <v>92</v>
      </c>
      <c r="H211" s="16" t="s">
        <v>319</v>
      </c>
      <c r="I211" s="16" t="s">
        <v>320</v>
      </c>
      <c r="J211" s="16" t="s">
        <v>314</v>
      </c>
      <c r="K211" s="16" t="s">
        <v>315</v>
      </c>
      <c r="L211" s="16" t="s">
        <v>316</v>
      </c>
      <c r="M211" s="17" t="n">
        <v>9002554</v>
      </c>
      <c r="N211" s="17" t="n">
        <v>367565</v>
      </c>
      <c r="O211" s="18" t="n">
        <v>6271730.12</v>
      </c>
      <c r="P211" s="18" t="n">
        <v>17.0629143688871</v>
      </c>
      <c r="Q211" s="18" t="n">
        <v>0.696661205253531</v>
      </c>
      <c r="R211" s="18" t="n">
        <v>24.4924135867126</v>
      </c>
    </row>
    <row r="212" ht="14.5" customHeight="1">
      <c r="A212" s="16" t="s">
        <v>42</v>
      </c>
      <c r="B212" s="16" t="s">
        <v>86</v>
      </c>
      <c r="C212" s="16" t="s">
        <v>87</v>
      </c>
      <c r="D212" s="16" t="s">
        <v>88</v>
      </c>
      <c r="E212" s="16" t="s">
        <v>89</v>
      </c>
      <c r="F212" s="16" t="s">
        <v>68</v>
      </c>
      <c r="G212" s="16" t="s">
        <v>92</v>
      </c>
      <c r="H212" s="16" t="s">
        <v>321</v>
      </c>
      <c r="I212" s="16" t="s">
        <v>322</v>
      </c>
      <c r="J212" s="16" t="s">
        <v>317</v>
      </c>
      <c r="K212" s="16" t="s">
        <v>318</v>
      </c>
      <c r="L212" s="16" t="s">
        <v>116</v>
      </c>
      <c r="M212" s="17" t="n">
        <v>4622</v>
      </c>
      <c r="N212" s="17" t="n">
        <v>4376</v>
      </c>
      <c r="O212" s="18" t="n">
        <v>145223.24</v>
      </c>
      <c r="P212" s="18" t="n">
        <v>33.1862979890311</v>
      </c>
      <c r="Q212" s="18" t="n">
        <v>31.42</v>
      </c>
      <c r="R212" s="18" t="n">
        <v>1.05621572212066</v>
      </c>
    </row>
    <row r="213" ht="14.5" customHeight="1">
      <c r="A213" s="16" t="s">
        <v>42</v>
      </c>
      <c r="B213" s="16" t="s">
        <v>86</v>
      </c>
      <c r="C213" s="16" t="s">
        <v>87</v>
      </c>
      <c r="D213" s="16" t="s">
        <v>88</v>
      </c>
      <c r="E213" s="16" t="s">
        <v>89</v>
      </c>
      <c r="F213" s="16" t="s">
        <v>90</v>
      </c>
      <c r="G213" s="16" t="s">
        <v>91</v>
      </c>
      <c r="H213" s="16" t="s">
        <v>323</v>
      </c>
      <c r="I213" s="16" t="s">
        <v>324</v>
      </c>
      <c r="J213" s="16" t="s">
        <v>323</v>
      </c>
      <c r="K213" s="16" t="s">
        <v>324</v>
      </c>
      <c r="L213" s="16" t="s">
        <v>124</v>
      </c>
      <c r="M213" s="17" t="n">
        <v>3024735</v>
      </c>
      <c r="N213" s="17" t="n">
        <v>146255</v>
      </c>
      <c r="O213" s="18" t="n">
        <v>897338.02</v>
      </c>
      <c r="P213" s="18" t="n">
        <v>6.1354348227411</v>
      </c>
      <c r="Q213" s="18" t="n">
        <v>0.296666656748442</v>
      </c>
      <c r="R213" s="18" t="n">
        <v>20.6812416669516</v>
      </c>
    </row>
    <row r="214" ht="14.5" customHeight="1">
      <c r="A214" s="16" t="s">
        <v>42</v>
      </c>
      <c r="B214" s="16" t="s">
        <v>86</v>
      </c>
      <c r="C214" s="16" t="s">
        <v>87</v>
      </c>
      <c r="D214" s="16" t="s">
        <v>88</v>
      </c>
      <c r="E214" s="16" t="s">
        <v>89</v>
      </c>
      <c r="F214" s="16" t="s">
        <v>90</v>
      </c>
      <c r="G214" s="16" t="s">
        <v>91</v>
      </c>
      <c r="H214" s="16" t="s">
        <v>325</v>
      </c>
      <c r="I214" s="16" t="s">
        <v>326</v>
      </c>
      <c r="J214" s="16" t="s">
        <v>325</v>
      </c>
      <c r="K214" s="16" t="s">
        <v>326</v>
      </c>
      <c r="L214" s="16" t="s">
        <v>316</v>
      </c>
      <c r="M214" s="17" t="n">
        <v>384</v>
      </c>
      <c r="N214" s="17" t="n">
        <v>17</v>
      </c>
      <c r="O214" s="18" t="n">
        <v>121.09</v>
      </c>
      <c r="P214" s="18" t="n">
        <v>7.12294117647059</v>
      </c>
      <c r="Q214" s="18" t="n">
        <v>0.315338541666667</v>
      </c>
      <c r="R214" s="18" t="n">
        <v>22.5882352941176</v>
      </c>
    </row>
    <row r="215" ht="14.5" customHeight="1">
      <c r="A215" s="16" t="s">
        <v>42</v>
      </c>
      <c r="B215" s="16" t="s">
        <v>86</v>
      </c>
      <c r="C215" s="16" t="s">
        <v>87</v>
      </c>
      <c r="D215" s="16" t="s">
        <v>88</v>
      </c>
      <c r="E215" s="16" t="s">
        <v>89</v>
      </c>
      <c r="F215" s="16" t="s">
        <v>90</v>
      </c>
      <c r="G215" s="16" t="s">
        <v>91</v>
      </c>
      <c r="H215" s="16" t="s">
        <v>327</v>
      </c>
      <c r="I215" s="16" t="s">
        <v>328</v>
      </c>
      <c r="J215" s="16" t="s">
        <v>327</v>
      </c>
      <c r="K215" s="16" t="s">
        <v>328</v>
      </c>
      <c r="L215" s="16" t="s">
        <v>329</v>
      </c>
      <c r="M215" s="17" t="n">
        <v>274379</v>
      </c>
      <c r="N215" s="17" t="n">
        <v>242776</v>
      </c>
      <c r="O215" s="18" t="n">
        <v>6920834.53</v>
      </c>
      <c r="P215" s="18" t="n">
        <v>28.5070786651069</v>
      </c>
      <c r="Q215" s="18" t="n">
        <v>25.2236305621057</v>
      </c>
      <c r="R215" s="18" t="n">
        <v>1.13017349326128</v>
      </c>
    </row>
    <row r="216" ht="14.5" customHeight="1">
      <c r="A216" s="16" t="s">
        <v>42</v>
      </c>
      <c r="B216" s="16" t="s">
        <v>86</v>
      </c>
      <c r="C216" s="16" t="s">
        <v>87</v>
      </c>
      <c r="D216" s="16" t="s">
        <v>88</v>
      </c>
      <c r="E216" s="16" t="s">
        <v>89</v>
      </c>
      <c r="F216" s="16" t="s">
        <v>90</v>
      </c>
      <c r="G216" s="16" t="s">
        <v>91</v>
      </c>
      <c r="H216" s="16" t="s">
        <v>330</v>
      </c>
      <c r="I216" s="16" t="s">
        <v>331</v>
      </c>
      <c r="J216" s="16" t="s">
        <v>323</v>
      </c>
      <c r="K216" s="16" t="s">
        <v>324</v>
      </c>
      <c r="L216" s="16" t="s">
        <v>124</v>
      </c>
      <c r="M216" s="17" t="n">
        <v>2095200</v>
      </c>
      <c r="N216" s="17" t="n">
        <v>103779</v>
      </c>
      <c r="O216" s="18" t="n">
        <v>621576</v>
      </c>
      <c r="P216" s="18" t="n">
        <v>5.98941982482005</v>
      </c>
      <c r="Q216" s="18" t="n">
        <v>0.296666666666667</v>
      </c>
      <c r="R216" s="18" t="n">
        <v>20.1890555892811</v>
      </c>
    </row>
    <row r="217" ht="14.5" customHeight="1">
      <c r="A217" s="16" t="s">
        <v>43</v>
      </c>
      <c r="B217" s="16" t="s">
        <v>93</v>
      </c>
      <c r="C217" s="16" t="s">
        <v>94</v>
      </c>
      <c r="D217" s="16" t="s">
        <v>95</v>
      </c>
      <c r="E217" s="16" t="s">
        <v>96</v>
      </c>
      <c r="F217" s="16" t="s">
        <v>97</v>
      </c>
      <c r="G217" s="16" t="s">
        <v>98</v>
      </c>
      <c r="H217" s="16" t="s">
        <v>114</v>
      </c>
      <c r="I217" s="16" t="s">
        <v>115</v>
      </c>
      <c r="J217" s="16" t="s">
        <v>114</v>
      </c>
      <c r="K217" s="16" t="s">
        <v>115</v>
      </c>
      <c r="L217" s="16" t="s">
        <v>116</v>
      </c>
      <c r="M217" s="17" t="n">
        <v>5624</v>
      </c>
      <c r="N217" s="17" t="n">
        <v>5593</v>
      </c>
      <c r="O217" s="18" t="n">
        <v>494846</v>
      </c>
      <c r="P217" s="18" t="n">
        <v>88.4759520829608</v>
      </c>
      <c r="Q217" s="18" t="n">
        <v>87.9882645803698</v>
      </c>
      <c r="R217" s="18" t="n">
        <v>1.00554264258895</v>
      </c>
    </row>
    <row r="218" ht="14.5" customHeight="1">
      <c r="A218" s="16" t="s">
        <v>43</v>
      </c>
      <c r="B218" s="16" t="s">
        <v>93</v>
      </c>
      <c r="C218" s="16" t="s">
        <v>94</v>
      </c>
      <c r="D218" s="16" t="s">
        <v>95</v>
      </c>
      <c r="E218" s="16" t="s">
        <v>96</v>
      </c>
      <c r="F218" s="16" t="s">
        <v>97</v>
      </c>
      <c r="G218" s="16" t="s">
        <v>98</v>
      </c>
      <c r="H218" s="16" t="s">
        <v>117</v>
      </c>
      <c r="I218" s="16" t="s">
        <v>118</v>
      </c>
      <c r="J218" s="16" t="s">
        <v>114</v>
      </c>
      <c r="K218" s="16" t="s">
        <v>115</v>
      </c>
      <c r="L218" s="16" t="s">
        <v>116</v>
      </c>
      <c r="M218" s="17" t="n">
        <v>120355</v>
      </c>
      <c r="N218" s="17" t="n">
        <v>119607</v>
      </c>
      <c r="O218" s="18" t="n">
        <v>10591235.56</v>
      </c>
      <c r="P218" s="18" t="n">
        <v>88.550298561121</v>
      </c>
      <c r="Q218" s="18" t="n">
        <v>87.9999631091355</v>
      </c>
      <c r="R218" s="18" t="n">
        <v>1.00625381457607</v>
      </c>
    </row>
    <row r="219" ht="14.5" customHeight="1">
      <c r="A219" s="16" t="s">
        <v>43</v>
      </c>
      <c r="B219" s="16" t="s">
        <v>64</v>
      </c>
      <c r="C219" s="16" t="s">
        <v>65</v>
      </c>
      <c r="D219" s="16" t="s">
        <v>66</v>
      </c>
      <c r="E219" s="16" t="s">
        <v>67</v>
      </c>
      <c r="F219" s="16" t="s">
        <v>68</v>
      </c>
      <c r="G219" s="16" t="s">
        <v>69</v>
      </c>
      <c r="H219" s="16" t="s">
        <v>119</v>
      </c>
      <c r="I219" s="16" t="s">
        <v>120</v>
      </c>
      <c r="J219" s="16" t="s">
        <v>119</v>
      </c>
      <c r="K219" s="16" t="s">
        <v>120</v>
      </c>
      <c r="L219" s="16" t="s">
        <v>121</v>
      </c>
      <c r="M219" s="17" t="n">
        <v>4196793</v>
      </c>
      <c r="N219" s="17" t="n">
        <v>51748</v>
      </c>
      <c r="O219" s="18" t="n">
        <v>252838.07</v>
      </c>
      <c r="P219" s="18" t="n">
        <v>4.88594863569607</v>
      </c>
      <c r="Q219" s="18" t="n">
        <v>0.0602455422509521</v>
      </c>
      <c r="R219" s="18" t="n">
        <v>81.1005835974337</v>
      </c>
    </row>
    <row r="220" ht="14.5" customHeight="1">
      <c r="A220" s="16" t="s">
        <v>43</v>
      </c>
      <c r="B220" s="16" t="s">
        <v>64</v>
      </c>
      <c r="C220" s="16" t="s">
        <v>65</v>
      </c>
      <c r="D220" s="16" t="s">
        <v>66</v>
      </c>
      <c r="E220" s="16" t="s">
        <v>67</v>
      </c>
      <c r="F220" s="16" t="s">
        <v>68</v>
      </c>
      <c r="G220" s="16" t="s">
        <v>69</v>
      </c>
      <c r="H220" s="16" t="s">
        <v>122</v>
      </c>
      <c r="I220" s="16" t="s">
        <v>123</v>
      </c>
      <c r="J220" s="16" t="s">
        <v>122</v>
      </c>
      <c r="K220" s="16" t="s">
        <v>123</v>
      </c>
      <c r="L220" s="16" t="s">
        <v>124</v>
      </c>
      <c r="M220" s="17" t="n">
        <v>7701920</v>
      </c>
      <c r="N220" s="17" t="n">
        <v>57237</v>
      </c>
      <c r="O220" s="18" t="n">
        <v>462114.37</v>
      </c>
      <c r="P220" s="18" t="n">
        <v>8.07370005416077</v>
      </c>
      <c r="Q220" s="18" t="n">
        <v>0.0599998922346636</v>
      </c>
      <c r="R220" s="18" t="n">
        <v>134.561909254503</v>
      </c>
    </row>
    <row r="221" ht="14.5" customHeight="1">
      <c r="A221" s="16" t="s">
        <v>43</v>
      </c>
      <c r="B221" s="16" t="s">
        <v>64</v>
      </c>
      <c r="C221" s="16" t="s">
        <v>65</v>
      </c>
      <c r="D221" s="16" t="s">
        <v>66</v>
      </c>
      <c r="E221" s="16" t="s">
        <v>67</v>
      </c>
      <c r="F221" s="16" t="s">
        <v>68</v>
      </c>
      <c r="G221" s="16" t="s">
        <v>69</v>
      </c>
      <c r="H221" s="16" t="s">
        <v>125</v>
      </c>
      <c r="I221" s="16" t="s">
        <v>126</v>
      </c>
      <c r="J221" s="16" t="s">
        <v>125</v>
      </c>
      <c r="K221" s="16" t="s">
        <v>126</v>
      </c>
      <c r="L221" s="16" t="s">
        <v>127</v>
      </c>
      <c r="M221" s="17" t="n">
        <v>226901</v>
      </c>
      <c r="N221" s="17" t="n">
        <v>12695</v>
      </c>
      <c r="O221" s="18" t="n">
        <v>132178.29</v>
      </c>
      <c r="P221" s="18" t="n">
        <v>10.411838519102</v>
      </c>
      <c r="Q221" s="18" t="n">
        <v>0.582537273965298</v>
      </c>
      <c r="R221" s="18" t="n">
        <v>17.8732571878692</v>
      </c>
    </row>
    <row r="222" ht="14.5" customHeight="1">
      <c r="A222" s="16" t="s">
        <v>43</v>
      </c>
      <c r="B222" s="16" t="s">
        <v>64</v>
      </c>
      <c r="C222" s="16" t="s">
        <v>65</v>
      </c>
      <c r="D222" s="16" t="s">
        <v>66</v>
      </c>
      <c r="E222" s="16" t="s">
        <v>67</v>
      </c>
      <c r="F222" s="16" t="s">
        <v>68</v>
      </c>
      <c r="G222" s="16" t="s">
        <v>69</v>
      </c>
      <c r="H222" s="16" t="s">
        <v>128</v>
      </c>
      <c r="I222" s="16" t="s">
        <v>129</v>
      </c>
      <c r="J222" s="16" t="s">
        <v>128</v>
      </c>
      <c r="K222" s="16" t="s">
        <v>129</v>
      </c>
      <c r="L222" s="16" t="s">
        <v>121</v>
      </c>
      <c r="M222" s="17" t="n">
        <v>5491151</v>
      </c>
      <c r="N222" s="17" t="n">
        <v>70106</v>
      </c>
      <c r="O222" s="18" t="n">
        <v>330823.48</v>
      </c>
      <c r="P222" s="18" t="n">
        <v>4.71890394545403</v>
      </c>
      <c r="Q222" s="18" t="n">
        <v>0.060246655027334</v>
      </c>
      <c r="R222" s="18" t="n">
        <v>78.3264057284683</v>
      </c>
    </row>
    <row r="223" ht="14.5" customHeight="1">
      <c r="A223" s="16" t="s">
        <v>43</v>
      </c>
      <c r="B223" s="16" t="s">
        <v>64</v>
      </c>
      <c r="C223" s="16" t="s">
        <v>65</v>
      </c>
      <c r="D223" s="16" t="s">
        <v>66</v>
      </c>
      <c r="E223" s="16" t="s">
        <v>67</v>
      </c>
      <c r="F223" s="16" t="s">
        <v>68</v>
      </c>
      <c r="G223" s="16" t="s">
        <v>69</v>
      </c>
      <c r="H223" s="16" t="s">
        <v>130</v>
      </c>
      <c r="I223" s="16" t="s">
        <v>131</v>
      </c>
      <c r="J223" s="16" t="s">
        <v>130</v>
      </c>
      <c r="K223" s="16" t="s">
        <v>131</v>
      </c>
      <c r="L223" s="16" t="s">
        <v>127</v>
      </c>
      <c r="M223" s="17" t="n">
        <v>21155</v>
      </c>
      <c r="N223" s="17" t="n">
        <v>1236</v>
      </c>
      <c r="O223" s="18" t="n">
        <v>15866.25</v>
      </c>
      <c r="P223" s="18" t="n">
        <v>12.8367718446602</v>
      </c>
      <c r="Q223" s="18" t="n">
        <v>0.75</v>
      </c>
      <c r="R223" s="18" t="n">
        <v>17.1156957928803</v>
      </c>
    </row>
    <row r="224" ht="14.5" customHeight="1">
      <c r="A224" s="16" t="s">
        <v>43</v>
      </c>
      <c r="B224" s="16" t="s">
        <v>64</v>
      </c>
      <c r="C224" s="16" t="s">
        <v>65</v>
      </c>
      <c r="D224" s="16" t="s">
        <v>66</v>
      </c>
      <c r="E224" s="16" t="s">
        <v>67</v>
      </c>
      <c r="F224" s="16" t="s">
        <v>68</v>
      </c>
      <c r="G224" s="16" t="s">
        <v>69</v>
      </c>
      <c r="H224" s="16" t="s">
        <v>132</v>
      </c>
      <c r="I224" s="16" t="s">
        <v>133</v>
      </c>
      <c r="J224" s="16" t="s">
        <v>132</v>
      </c>
      <c r="K224" s="16" t="s">
        <v>133</v>
      </c>
      <c r="L224" s="16" t="s">
        <v>134</v>
      </c>
      <c r="M224" s="17" t="n">
        <v>418162</v>
      </c>
      <c r="N224" s="17" t="n">
        <v>7326</v>
      </c>
      <c r="O224" s="18" t="n">
        <v>75866.57</v>
      </c>
      <c r="P224" s="18" t="n">
        <v>10.3557971607972</v>
      </c>
      <c r="Q224" s="18" t="n">
        <v>0.181428656836346</v>
      </c>
      <c r="R224" s="18" t="n">
        <v>57.0791700791701</v>
      </c>
    </row>
    <row r="225" ht="14.5" customHeight="1">
      <c r="A225" s="16" t="s">
        <v>43</v>
      </c>
      <c r="B225" s="16" t="s">
        <v>64</v>
      </c>
      <c r="C225" s="16" t="s">
        <v>65</v>
      </c>
      <c r="D225" s="16" t="s">
        <v>66</v>
      </c>
      <c r="E225" s="16" t="s">
        <v>67</v>
      </c>
      <c r="F225" s="16" t="s">
        <v>68</v>
      </c>
      <c r="G225" s="16" t="s">
        <v>69</v>
      </c>
      <c r="H225" s="16" t="s">
        <v>135</v>
      </c>
      <c r="I225" s="16" t="s">
        <v>136</v>
      </c>
      <c r="J225" s="16" t="s">
        <v>135</v>
      </c>
      <c r="K225" s="16" t="s">
        <v>136</v>
      </c>
      <c r="L225" s="16" t="s">
        <v>134</v>
      </c>
      <c r="M225" s="17" t="n">
        <v>1123687</v>
      </c>
      <c r="N225" s="17" t="n">
        <v>15037</v>
      </c>
      <c r="O225" s="18" t="n">
        <v>234759.57</v>
      </c>
      <c r="P225" s="18" t="n">
        <v>15.6121280840593</v>
      </c>
      <c r="Q225" s="18" t="n">
        <v>0.208919005025421</v>
      </c>
      <c r="R225" s="18" t="n">
        <v>74.7281372614218</v>
      </c>
    </row>
    <row r="226" ht="14.5" customHeight="1">
      <c r="A226" s="16" t="s">
        <v>43</v>
      </c>
      <c r="B226" s="16" t="s">
        <v>64</v>
      </c>
      <c r="C226" s="16" t="s">
        <v>65</v>
      </c>
      <c r="D226" s="16" t="s">
        <v>66</v>
      </c>
      <c r="E226" s="16" t="s">
        <v>67</v>
      </c>
      <c r="F226" s="16" t="s">
        <v>68</v>
      </c>
      <c r="G226" s="16" t="s">
        <v>69</v>
      </c>
      <c r="H226" s="16" t="s">
        <v>137</v>
      </c>
      <c r="I226" s="16" t="s">
        <v>138</v>
      </c>
      <c r="J226" s="16" t="s">
        <v>137</v>
      </c>
      <c r="K226" s="16" t="s">
        <v>138</v>
      </c>
      <c r="L226" s="16" t="s">
        <v>127</v>
      </c>
      <c r="M226" s="17" t="n">
        <v>348189</v>
      </c>
      <c r="N226" s="17" t="n">
        <v>19400</v>
      </c>
      <c r="O226" s="18" t="n">
        <v>243319.59</v>
      </c>
      <c r="P226" s="18" t="n">
        <v>12.5422469072165</v>
      </c>
      <c r="Q226" s="18" t="n">
        <v>0.698814695467117</v>
      </c>
      <c r="R226" s="18" t="n">
        <v>17.9478865979381</v>
      </c>
    </row>
    <row r="227" ht="14.5" customHeight="1">
      <c r="A227" s="16" t="s">
        <v>43</v>
      </c>
      <c r="B227" s="16" t="s">
        <v>64</v>
      </c>
      <c r="C227" s="16" t="s">
        <v>65</v>
      </c>
      <c r="D227" s="16" t="s">
        <v>66</v>
      </c>
      <c r="E227" s="16" t="s">
        <v>67</v>
      </c>
      <c r="F227" s="16" t="s">
        <v>68</v>
      </c>
      <c r="G227" s="16" t="s">
        <v>69</v>
      </c>
      <c r="H227" s="16" t="s">
        <v>139</v>
      </c>
      <c r="I227" s="16" t="s">
        <v>140</v>
      </c>
      <c r="J227" s="16" t="s">
        <v>139</v>
      </c>
      <c r="K227" s="16" t="s">
        <v>140</v>
      </c>
      <c r="L227" s="16" t="s">
        <v>127</v>
      </c>
      <c r="M227" s="17" t="n">
        <v>89558</v>
      </c>
      <c r="N227" s="17" t="n">
        <v>4975</v>
      </c>
      <c r="O227" s="18" t="n">
        <v>73816.46</v>
      </c>
      <c r="P227" s="18" t="n">
        <v>14.8374793969849</v>
      </c>
      <c r="Q227" s="18" t="n">
        <v>0.82423077781996</v>
      </c>
      <c r="R227" s="18" t="n">
        <v>18.001608040201</v>
      </c>
    </row>
    <row r="228" ht="14.5" customHeight="1">
      <c r="A228" s="16" t="s">
        <v>43</v>
      </c>
      <c r="B228" s="16" t="s">
        <v>64</v>
      </c>
      <c r="C228" s="16" t="s">
        <v>65</v>
      </c>
      <c r="D228" s="16" t="s">
        <v>66</v>
      </c>
      <c r="E228" s="16" t="s">
        <v>67</v>
      </c>
      <c r="F228" s="16" t="s">
        <v>68</v>
      </c>
      <c r="G228" s="16" t="s">
        <v>69</v>
      </c>
      <c r="H228" s="16" t="s">
        <v>141</v>
      </c>
      <c r="I228" s="16" t="s">
        <v>142</v>
      </c>
      <c r="J228" s="16" t="s">
        <v>141</v>
      </c>
      <c r="K228" s="16" t="s">
        <v>142</v>
      </c>
      <c r="L228" s="16" t="s">
        <v>127</v>
      </c>
      <c r="M228" s="17" t="n">
        <v>80156</v>
      </c>
      <c r="N228" s="17" t="n">
        <v>4357</v>
      </c>
      <c r="O228" s="18" t="n">
        <v>41817.97</v>
      </c>
      <c r="P228" s="18" t="n">
        <v>9.59788156988754</v>
      </c>
      <c r="Q228" s="18" t="n">
        <v>0.521707295773242</v>
      </c>
      <c r="R228" s="18" t="n">
        <v>18.3970621987606</v>
      </c>
    </row>
    <row r="229" ht="14.5" customHeight="1">
      <c r="A229" s="16" t="s">
        <v>43</v>
      </c>
      <c r="B229" s="16" t="s">
        <v>64</v>
      </c>
      <c r="C229" s="16" t="s">
        <v>65</v>
      </c>
      <c r="D229" s="16" t="s">
        <v>66</v>
      </c>
      <c r="E229" s="16" t="s">
        <v>67</v>
      </c>
      <c r="F229" s="16" t="s">
        <v>68</v>
      </c>
      <c r="G229" s="16" t="s">
        <v>69</v>
      </c>
      <c r="H229" s="16" t="s">
        <v>143</v>
      </c>
      <c r="I229" s="16" t="s">
        <v>144</v>
      </c>
      <c r="J229" s="16" t="s">
        <v>125</v>
      </c>
      <c r="K229" s="16" t="s">
        <v>126</v>
      </c>
      <c r="L229" s="16" t="s">
        <v>127</v>
      </c>
      <c r="M229" s="17" t="n">
        <v>372707</v>
      </c>
      <c r="N229" s="17" t="n">
        <v>20605</v>
      </c>
      <c r="O229" s="18" t="n">
        <v>255946.83</v>
      </c>
      <c r="P229" s="18" t="n">
        <v>12.4215884494055</v>
      </c>
      <c r="Q229" s="18" t="n">
        <v>0.686723968157292</v>
      </c>
      <c r="R229" s="18" t="n">
        <v>18.0881824799806</v>
      </c>
    </row>
    <row r="230" ht="14.5" customHeight="1">
      <c r="A230" s="16" t="s">
        <v>43</v>
      </c>
      <c r="B230" s="16" t="s">
        <v>64</v>
      </c>
      <c r="C230" s="16" t="s">
        <v>65</v>
      </c>
      <c r="D230" s="16" t="s">
        <v>66</v>
      </c>
      <c r="E230" s="16" t="s">
        <v>67</v>
      </c>
      <c r="F230" s="16" t="s">
        <v>68</v>
      </c>
      <c r="G230" s="16" t="s">
        <v>69</v>
      </c>
      <c r="H230" s="16" t="s">
        <v>145</v>
      </c>
      <c r="I230" s="16" t="s">
        <v>146</v>
      </c>
      <c r="J230" s="16" t="s">
        <v>137</v>
      </c>
      <c r="K230" s="16" t="s">
        <v>138</v>
      </c>
      <c r="L230" s="16" t="s">
        <v>127</v>
      </c>
      <c r="M230" s="17" t="n">
        <v>472422</v>
      </c>
      <c r="N230" s="17" t="n">
        <v>23761</v>
      </c>
      <c r="O230" s="18" t="n">
        <v>324668.59</v>
      </c>
      <c r="P230" s="18" t="n">
        <v>13.6639278649888</v>
      </c>
      <c r="Q230" s="18" t="n">
        <v>0.687242740600565</v>
      </c>
      <c r="R230" s="18" t="n">
        <v>19.8822440132991</v>
      </c>
    </row>
    <row r="231" ht="14.5" customHeight="1">
      <c r="A231" s="16" t="s">
        <v>43</v>
      </c>
      <c r="B231" s="16" t="s">
        <v>64</v>
      </c>
      <c r="C231" s="16" t="s">
        <v>65</v>
      </c>
      <c r="D231" s="16" t="s">
        <v>66</v>
      </c>
      <c r="E231" s="16" t="s">
        <v>67</v>
      </c>
      <c r="F231" s="16" t="s">
        <v>68</v>
      </c>
      <c r="G231" s="16" t="s">
        <v>69</v>
      </c>
      <c r="H231" s="16" t="s">
        <v>147</v>
      </c>
      <c r="I231" s="16" t="s">
        <v>148</v>
      </c>
      <c r="J231" s="16" t="s">
        <v>139</v>
      </c>
      <c r="K231" s="16" t="s">
        <v>140</v>
      </c>
      <c r="L231" s="16" t="s">
        <v>127</v>
      </c>
      <c r="M231" s="17" t="n">
        <v>148223</v>
      </c>
      <c r="N231" s="17" t="n">
        <v>7493</v>
      </c>
      <c r="O231" s="18" t="n">
        <v>123426.27</v>
      </c>
      <c r="P231" s="18" t="n">
        <v>16.4722100627252</v>
      </c>
      <c r="Q231" s="18" t="n">
        <v>0.832706597491617</v>
      </c>
      <c r="R231" s="18" t="n">
        <v>19.7815294274656</v>
      </c>
    </row>
    <row r="232" ht="14.5" customHeight="1">
      <c r="A232" s="16" t="s">
        <v>43</v>
      </c>
      <c r="B232" s="16" t="s">
        <v>64</v>
      </c>
      <c r="C232" s="16" t="s">
        <v>65</v>
      </c>
      <c r="D232" s="16" t="s">
        <v>66</v>
      </c>
      <c r="E232" s="16" t="s">
        <v>67</v>
      </c>
      <c r="F232" s="16" t="s">
        <v>68</v>
      </c>
      <c r="G232" s="16" t="s">
        <v>69</v>
      </c>
      <c r="H232" s="16" t="s">
        <v>149</v>
      </c>
      <c r="I232" s="16" t="s">
        <v>150</v>
      </c>
      <c r="J232" s="16" t="s">
        <v>141</v>
      </c>
      <c r="K232" s="16" t="s">
        <v>142</v>
      </c>
      <c r="L232" s="16" t="s">
        <v>127</v>
      </c>
      <c r="M232" s="17" t="n">
        <v>113407</v>
      </c>
      <c r="N232" s="17" t="n">
        <v>5761</v>
      </c>
      <c r="O232" s="18" t="n">
        <v>91034.19</v>
      </c>
      <c r="P232" s="18" t="n">
        <v>15.8018035063357</v>
      </c>
      <c r="Q232" s="18" t="n">
        <v>0.802721084236423</v>
      </c>
      <c r="R232" s="18" t="n">
        <v>19.685297691373</v>
      </c>
    </row>
    <row r="233" ht="14.5" customHeight="1">
      <c r="A233" s="16" t="s">
        <v>43</v>
      </c>
      <c r="B233" s="16" t="s">
        <v>64</v>
      </c>
      <c r="C233" s="16" t="s">
        <v>65</v>
      </c>
      <c r="D233" s="16" t="s">
        <v>66</v>
      </c>
      <c r="E233" s="16" t="s">
        <v>67</v>
      </c>
      <c r="F233" s="16" t="s">
        <v>68</v>
      </c>
      <c r="G233" s="16" t="s">
        <v>69</v>
      </c>
      <c r="H233" s="16" t="s">
        <v>151</v>
      </c>
      <c r="I233" s="16" t="s">
        <v>152</v>
      </c>
      <c r="J233" s="16" t="s">
        <v>119</v>
      </c>
      <c r="K233" s="16" t="s">
        <v>120</v>
      </c>
      <c r="L233" s="16" t="s">
        <v>121</v>
      </c>
      <c r="M233" s="17" t="n">
        <v>553117</v>
      </c>
      <c r="N233" s="17" t="n">
        <v>6480</v>
      </c>
      <c r="O233" s="18" t="n">
        <v>45370</v>
      </c>
      <c r="P233" s="18" t="n">
        <v>7.00154320987654</v>
      </c>
      <c r="Q233" s="18" t="n">
        <v>0.0820260451224605</v>
      </c>
      <c r="R233" s="18" t="n">
        <v>85.3575617283951</v>
      </c>
    </row>
    <row r="234" ht="14.5" customHeight="1">
      <c r="A234" s="16" t="s">
        <v>43</v>
      </c>
      <c r="B234" s="16" t="s">
        <v>64</v>
      </c>
      <c r="C234" s="16" t="s">
        <v>65</v>
      </c>
      <c r="D234" s="16" t="s">
        <v>66</v>
      </c>
      <c r="E234" s="16" t="s">
        <v>67</v>
      </c>
      <c r="F234" s="16" t="s">
        <v>68</v>
      </c>
      <c r="G234" s="16" t="s">
        <v>69</v>
      </c>
      <c r="H234" s="16" t="s">
        <v>153</v>
      </c>
      <c r="I234" s="16" t="s">
        <v>154</v>
      </c>
      <c r="J234" s="16" t="s">
        <v>128</v>
      </c>
      <c r="K234" s="16" t="s">
        <v>129</v>
      </c>
      <c r="L234" s="16" t="s">
        <v>121</v>
      </c>
      <c r="M234" s="17" t="n">
        <v>628104</v>
      </c>
      <c r="N234" s="17" t="n">
        <v>7854</v>
      </c>
      <c r="O234" s="18" t="n">
        <v>51519.28</v>
      </c>
      <c r="P234" s="18" t="n">
        <v>6.55962312197606</v>
      </c>
      <c r="Q234" s="18" t="n">
        <v>0.0820234865563665</v>
      </c>
      <c r="R234" s="18" t="n">
        <v>79.9724980901452</v>
      </c>
    </row>
    <row r="235" ht="14.5" customHeight="1">
      <c r="A235" s="16" t="s">
        <v>43</v>
      </c>
      <c r="B235" s="16" t="s">
        <v>64</v>
      </c>
      <c r="C235" s="16" t="s">
        <v>65</v>
      </c>
      <c r="D235" s="16" t="s">
        <v>66</v>
      </c>
      <c r="E235" s="16" t="s">
        <v>67</v>
      </c>
      <c r="F235" s="16" t="s">
        <v>68</v>
      </c>
      <c r="G235" s="16" t="s">
        <v>69</v>
      </c>
      <c r="H235" s="16" t="s">
        <v>155</v>
      </c>
      <c r="I235" s="16" t="s">
        <v>156</v>
      </c>
      <c r="J235" s="16" t="s">
        <v>137</v>
      </c>
      <c r="K235" s="16" t="s">
        <v>138</v>
      </c>
      <c r="L235" s="16" t="s">
        <v>127</v>
      </c>
      <c r="M235" s="17" t="n">
        <v>1884472</v>
      </c>
      <c r="N235" s="17" t="n">
        <v>97646</v>
      </c>
      <c r="O235" s="18" t="n">
        <v>914578.02</v>
      </c>
      <c r="P235" s="18" t="n">
        <v>9.36626200766032</v>
      </c>
      <c r="Q235" s="18" t="n">
        <v>0.485323220509511</v>
      </c>
      <c r="R235" s="18" t="n">
        <v>19.2990189050243</v>
      </c>
    </row>
    <row r="236" ht="14.5" customHeight="1">
      <c r="A236" s="16" t="s">
        <v>43</v>
      </c>
      <c r="B236" s="16" t="s">
        <v>64</v>
      </c>
      <c r="C236" s="16" t="s">
        <v>65</v>
      </c>
      <c r="D236" s="16" t="s">
        <v>66</v>
      </c>
      <c r="E236" s="16" t="s">
        <v>67</v>
      </c>
      <c r="F236" s="16" t="s">
        <v>68</v>
      </c>
      <c r="G236" s="16" t="s">
        <v>69</v>
      </c>
      <c r="H236" s="16" t="s">
        <v>157</v>
      </c>
      <c r="I236" s="16" t="s">
        <v>158</v>
      </c>
      <c r="J236" s="16" t="s">
        <v>125</v>
      </c>
      <c r="K236" s="16" t="s">
        <v>126</v>
      </c>
      <c r="L236" s="16" t="s">
        <v>127</v>
      </c>
      <c r="M236" s="17" t="n">
        <v>995862</v>
      </c>
      <c r="N236" s="17" t="n">
        <v>59329</v>
      </c>
      <c r="O236" s="18" t="n">
        <v>425732.32</v>
      </c>
      <c r="P236" s="18" t="n">
        <v>7.17578789462152</v>
      </c>
      <c r="Q236" s="18" t="n">
        <v>0.42750132046408</v>
      </c>
      <c r="R236" s="18" t="n">
        <v>16.7854169124711</v>
      </c>
    </row>
    <row r="237" ht="14.5" customHeight="1">
      <c r="A237" s="16" t="s">
        <v>43</v>
      </c>
      <c r="B237" s="16" t="s">
        <v>64</v>
      </c>
      <c r="C237" s="16" t="s">
        <v>65</v>
      </c>
      <c r="D237" s="16" t="s">
        <v>66</v>
      </c>
      <c r="E237" s="16" t="s">
        <v>67</v>
      </c>
      <c r="F237" s="16" t="s">
        <v>68</v>
      </c>
      <c r="G237" s="16" t="s">
        <v>69</v>
      </c>
      <c r="H237" s="16" t="s">
        <v>159</v>
      </c>
      <c r="I237" s="16" t="s">
        <v>160</v>
      </c>
      <c r="J237" s="16" t="s">
        <v>141</v>
      </c>
      <c r="K237" s="16" t="s">
        <v>142</v>
      </c>
      <c r="L237" s="16" t="s">
        <v>127</v>
      </c>
      <c r="M237" s="17" t="n">
        <v>628550</v>
      </c>
      <c r="N237" s="17" t="n">
        <v>34676</v>
      </c>
      <c r="O237" s="18" t="n">
        <v>323702.86</v>
      </c>
      <c r="P237" s="18" t="n">
        <v>9.33506921213519</v>
      </c>
      <c r="Q237" s="18" t="n">
        <v>0.514999379524302</v>
      </c>
      <c r="R237" s="18" t="n">
        <v>18.1263698235091</v>
      </c>
    </row>
    <row r="238" ht="14.5" customHeight="1">
      <c r="A238" s="16" t="s">
        <v>43</v>
      </c>
      <c r="B238" s="16" t="s">
        <v>64</v>
      </c>
      <c r="C238" s="16" t="s">
        <v>65</v>
      </c>
      <c r="D238" s="16" t="s">
        <v>66</v>
      </c>
      <c r="E238" s="16" t="s">
        <v>67</v>
      </c>
      <c r="F238" s="16" t="s">
        <v>68</v>
      </c>
      <c r="G238" s="16" t="s">
        <v>69</v>
      </c>
      <c r="H238" s="16" t="s">
        <v>161</v>
      </c>
      <c r="I238" s="16" t="s">
        <v>162</v>
      </c>
      <c r="J238" s="16" t="s">
        <v>139</v>
      </c>
      <c r="K238" s="16" t="s">
        <v>140</v>
      </c>
      <c r="L238" s="16" t="s">
        <v>127</v>
      </c>
      <c r="M238" s="17" t="n">
        <v>632662</v>
      </c>
      <c r="N238" s="17" t="n">
        <v>34779</v>
      </c>
      <c r="O238" s="18" t="n">
        <v>338475.97</v>
      </c>
      <c r="P238" s="18" t="n">
        <v>9.73219385261221</v>
      </c>
      <c r="Q238" s="18" t="n">
        <v>0.535002845121092</v>
      </c>
      <c r="R238" s="18" t="n">
        <v>18.1909198079301</v>
      </c>
    </row>
    <row r="239" ht="14.5" customHeight="1">
      <c r="A239" s="16" t="s">
        <v>43</v>
      </c>
      <c r="B239" s="16" t="s">
        <v>64</v>
      </c>
      <c r="C239" s="16" t="s">
        <v>65</v>
      </c>
      <c r="D239" s="16" t="s">
        <v>66</v>
      </c>
      <c r="E239" s="16" t="s">
        <v>67</v>
      </c>
      <c r="F239" s="16" t="s">
        <v>68</v>
      </c>
      <c r="G239" s="16" t="s">
        <v>69</v>
      </c>
      <c r="H239" s="16" t="s">
        <v>163</v>
      </c>
      <c r="I239" s="16" t="s">
        <v>164</v>
      </c>
      <c r="J239" s="16" t="s">
        <v>122</v>
      </c>
      <c r="K239" s="16" t="s">
        <v>123</v>
      </c>
      <c r="L239" s="16" t="s">
        <v>124</v>
      </c>
      <c r="M239" s="17" t="n">
        <v>7950720</v>
      </c>
      <c r="N239" s="17" t="n">
        <v>56320</v>
      </c>
      <c r="O239" s="18" t="n">
        <v>477043.08</v>
      </c>
      <c r="P239" s="18" t="n">
        <v>8.47022514204546</v>
      </c>
      <c r="Q239" s="18" t="n">
        <v>0.0599999849070273</v>
      </c>
      <c r="R239" s="18" t="n">
        <v>141.170454545455</v>
      </c>
    </row>
    <row r="240" ht="14.5" customHeight="1">
      <c r="A240" s="16" t="s">
        <v>43</v>
      </c>
      <c r="B240" s="16" t="s">
        <v>64</v>
      </c>
      <c r="C240" s="16" t="s">
        <v>65</v>
      </c>
      <c r="D240" s="16" t="s">
        <v>66</v>
      </c>
      <c r="E240" s="16" t="s">
        <v>67</v>
      </c>
      <c r="F240" s="16" t="s">
        <v>68</v>
      </c>
      <c r="G240" s="16" t="s">
        <v>69</v>
      </c>
      <c r="H240" s="16" t="s">
        <v>165</v>
      </c>
      <c r="I240" s="16" t="s">
        <v>166</v>
      </c>
      <c r="J240" s="16" t="s">
        <v>137</v>
      </c>
      <c r="K240" s="16" t="s">
        <v>138</v>
      </c>
      <c r="L240" s="16" t="s">
        <v>127</v>
      </c>
      <c r="M240" s="17" t="n">
        <v>103179</v>
      </c>
      <c r="N240" s="17" t="n">
        <v>8901</v>
      </c>
      <c r="O240" s="18" t="n">
        <v>155318.62</v>
      </c>
      <c r="P240" s="18" t="n">
        <v>17.4495697112684</v>
      </c>
      <c r="Q240" s="18" t="n">
        <v>1.50533170509503</v>
      </c>
      <c r="R240" s="18" t="n">
        <v>11.5918436130772</v>
      </c>
    </row>
    <row r="241" ht="14.5" customHeight="1">
      <c r="A241" s="16" t="s">
        <v>43</v>
      </c>
      <c r="B241" s="16" t="s">
        <v>64</v>
      </c>
      <c r="C241" s="16" t="s">
        <v>65</v>
      </c>
      <c r="D241" s="16" t="s">
        <v>66</v>
      </c>
      <c r="E241" s="16" t="s">
        <v>67</v>
      </c>
      <c r="F241" s="16" t="s">
        <v>68</v>
      </c>
      <c r="G241" s="16" t="s">
        <v>69</v>
      </c>
      <c r="H241" s="16" t="s">
        <v>167</v>
      </c>
      <c r="I241" s="16" t="s">
        <v>168</v>
      </c>
      <c r="J241" s="16" t="s">
        <v>141</v>
      </c>
      <c r="K241" s="16" t="s">
        <v>142</v>
      </c>
      <c r="L241" s="16" t="s">
        <v>127</v>
      </c>
      <c r="M241" s="17" t="n">
        <v>30554</v>
      </c>
      <c r="N241" s="17" t="n">
        <v>2921</v>
      </c>
      <c r="O241" s="18" t="n">
        <v>53317.09</v>
      </c>
      <c r="P241" s="18" t="n">
        <v>18.2530263608353</v>
      </c>
      <c r="Q241" s="18" t="n">
        <v>1.74501178241801</v>
      </c>
      <c r="R241" s="18" t="n">
        <v>10.4601163984937</v>
      </c>
    </row>
    <row r="242" ht="14.5" customHeight="1">
      <c r="A242" s="16" t="s">
        <v>43</v>
      </c>
      <c r="B242" s="16" t="s">
        <v>64</v>
      </c>
      <c r="C242" s="16" t="s">
        <v>65</v>
      </c>
      <c r="D242" s="16" t="s">
        <v>66</v>
      </c>
      <c r="E242" s="16" t="s">
        <v>67</v>
      </c>
      <c r="F242" s="16" t="s">
        <v>68</v>
      </c>
      <c r="G242" s="16" t="s">
        <v>69</v>
      </c>
      <c r="H242" s="16" t="s">
        <v>169</v>
      </c>
      <c r="I242" s="16" t="s">
        <v>170</v>
      </c>
      <c r="J242" s="16" t="s">
        <v>139</v>
      </c>
      <c r="K242" s="16" t="s">
        <v>140</v>
      </c>
      <c r="L242" s="16" t="s">
        <v>127</v>
      </c>
      <c r="M242" s="17" t="n">
        <v>19578</v>
      </c>
      <c r="N242" s="17" t="n">
        <v>1622</v>
      </c>
      <c r="O242" s="18" t="n">
        <v>35631.96</v>
      </c>
      <c r="P242" s="18" t="n">
        <v>21.9679161528977</v>
      </c>
      <c r="Q242" s="18" t="n">
        <v>1.82</v>
      </c>
      <c r="R242" s="18" t="n">
        <v>12.0702836004932</v>
      </c>
    </row>
    <row r="243" ht="14.5" customHeight="1">
      <c r="A243" s="16" t="s">
        <v>43</v>
      </c>
      <c r="B243" s="16" t="s">
        <v>64</v>
      </c>
      <c r="C243" s="16" t="s">
        <v>65</v>
      </c>
      <c r="D243" s="16" t="s">
        <v>66</v>
      </c>
      <c r="E243" s="16" t="s">
        <v>67</v>
      </c>
      <c r="F243" s="16" t="s">
        <v>68</v>
      </c>
      <c r="G243" s="16" t="s">
        <v>69</v>
      </c>
      <c r="H243" s="16" t="s">
        <v>171</v>
      </c>
      <c r="I243" s="16" t="s">
        <v>172</v>
      </c>
      <c r="J243" s="16" t="s">
        <v>137</v>
      </c>
      <c r="K243" s="16" t="s">
        <v>138</v>
      </c>
      <c r="L243" s="16" t="s">
        <v>127</v>
      </c>
      <c r="M243" s="17" t="n">
        <v>22713</v>
      </c>
      <c r="N243" s="17" t="n">
        <v>1663</v>
      </c>
      <c r="O243" s="18" t="n">
        <v>35773.03</v>
      </c>
      <c r="P243" s="18" t="n">
        <v>21.5111425135298</v>
      </c>
      <c r="Q243" s="18" t="n">
        <v>1.57500242152072</v>
      </c>
      <c r="R243" s="18" t="n">
        <v>13.6578472639808</v>
      </c>
    </row>
    <row r="244" ht="14.5" customHeight="1">
      <c r="A244" s="16" t="s">
        <v>43</v>
      </c>
      <c r="B244" s="16" t="s">
        <v>64</v>
      </c>
      <c r="C244" s="16" t="s">
        <v>65</v>
      </c>
      <c r="D244" s="16" t="s">
        <v>66</v>
      </c>
      <c r="E244" s="16" t="s">
        <v>67</v>
      </c>
      <c r="F244" s="16" t="s">
        <v>68</v>
      </c>
      <c r="G244" s="16" t="s">
        <v>69</v>
      </c>
      <c r="H244" s="16" t="s">
        <v>173</v>
      </c>
      <c r="I244" s="16" t="s">
        <v>174</v>
      </c>
      <c r="J244" s="16" t="s">
        <v>139</v>
      </c>
      <c r="K244" s="16" t="s">
        <v>140</v>
      </c>
      <c r="L244" s="16" t="s">
        <v>127</v>
      </c>
      <c r="M244" s="17" t="n">
        <v>12575</v>
      </c>
      <c r="N244" s="17" t="n">
        <v>860</v>
      </c>
      <c r="O244" s="18" t="n">
        <v>21691.89</v>
      </c>
      <c r="P244" s="18" t="n">
        <v>25.2231279069767</v>
      </c>
      <c r="Q244" s="18" t="n">
        <v>1.72500119284294</v>
      </c>
      <c r="R244" s="18" t="n">
        <v>14.6220930232558</v>
      </c>
    </row>
    <row r="245" ht="14.5" customHeight="1">
      <c r="A245" s="16" t="s">
        <v>43</v>
      </c>
      <c r="B245" s="16" t="s">
        <v>64</v>
      </c>
      <c r="C245" s="16" t="s">
        <v>65</v>
      </c>
      <c r="D245" s="16" t="s">
        <v>66</v>
      </c>
      <c r="E245" s="16" t="s">
        <v>67</v>
      </c>
      <c r="F245" s="16" t="s">
        <v>68</v>
      </c>
      <c r="G245" s="16" t="s">
        <v>69</v>
      </c>
      <c r="H245" s="16" t="s">
        <v>175</v>
      </c>
      <c r="I245" s="16" t="s">
        <v>176</v>
      </c>
      <c r="J245" s="16" t="s">
        <v>128</v>
      </c>
      <c r="K245" s="16" t="s">
        <v>129</v>
      </c>
      <c r="L245" s="16" t="s">
        <v>121</v>
      </c>
      <c r="M245" s="17" t="n">
        <v>11884115</v>
      </c>
      <c r="N245" s="17" t="n">
        <v>138608</v>
      </c>
      <c r="O245" s="18" t="n">
        <v>715904.89</v>
      </c>
      <c r="P245" s="18" t="n">
        <v>5.16496082477202</v>
      </c>
      <c r="Q245" s="18" t="n">
        <v>0.0602404882483887</v>
      </c>
      <c r="R245" s="18" t="n">
        <v>85.7390266074108</v>
      </c>
    </row>
    <row r="246" ht="14.5" customHeight="1">
      <c r="A246" s="16" t="s">
        <v>43</v>
      </c>
      <c r="B246" s="16" t="s">
        <v>64</v>
      </c>
      <c r="C246" s="16" t="s">
        <v>65</v>
      </c>
      <c r="D246" s="16" t="s">
        <v>66</v>
      </c>
      <c r="E246" s="16" t="s">
        <v>67</v>
      </c>
      <c r="F246" s="16" t="s">
        <v>68</v>
      </c>
      <c r="G246" s="16" t="s">
        <v>69</v>
      </c>
      <c r="H246" s="16" t="s">
        <v>177</v>
      </c>
      <c r="I246" s="16" t="s">
        <v>178</v>
      </c>
      <c r="J246" s="16" t="s">
        <v>119</v>
      </c>
      <c r="K246" s="16" t="s">
        <v>120</v>
      </c>
      <c r="L246" s="16" t="s">
        <v>121</v>
      </c>
      <c r="M246" s="17" t="n">
        <v>7995534</v>
      </c>
      <c r="N246" s="17" t="n">
        <v>93792</v>
      </c>
      <c r="O246" s="18" t="n">
        <v>481647.69</v>
      </c>
      <c r="P246" s="18" t="n">
        <v>5.13527475690891</v>
      </c>
      <c r="Q246" s="18" t="n">
        <v>0.0602395900011181</v>
      </c>
      <c r="R246" s="18" t="n">
        <v>85.2475051177073</v>
      </c>
    </row>
    <row r="247" ht="14.5" customHeight="1">
      <c r="A247" s="16" t="s">
        <v>43</v>
      </c>
      <c r="B247" s="16" t="s">
        <v>64</v>
      </c>
      <c r="C247" s="16" t="s">
        <v>65</v>
      </c>
      <c r="D247" s="16" t="s">
        <v>66</v>
      </c>
      <c r="E247" s="16" t="s">
        <v>67</v>
      </c>
      <c r="F247" s="16" t="s">
        <v>68</v>
      </c>
      <c r="G247" s="16" t="s">
        <v>69</v>
      </c>
      <c r="H247" s="16" t="s">
        <v>179</v>
      </c>
      <c r="I247" s="16" t="s">
        <v>180</v>
      </c>
      <c r="J247" s="16" t="s">
        <v>132</v>
      </c>
      <c r="K247" s="16" t="s">
        <v>133</v>
      </c>
      <c r="L247" s="16" t="s">
        <v>134</v>
      </c>
      <c r="M247" s="17" t="n">
        <v>549492</v>
      </c>
      <c r="N247" s="17" t="n">
        <v>9122</v>
      </c>
      <c r="O247" s="18" t="n">
        <v>99693.63</v>
      </c>
      <c r="P247" s="18" t="n">
        <v>10.9289223854418</v>
      </c>
      <c r="Q247" s="18" t="n">
        <v>0.181428719617392</v>
      </c>
      <c r="R247" s="18" t="n">
        <v>60.2381056785793</v>
      </c>
    </row>
    <row r="248" ht="14.5" customHeight="1">
      <c r="A248" s="16" t="s">
        <v>43</v>
      </c>
      <c r="B248" s="16" t="s">
        <v>64</v>
      </c>
      <c r="C248" s="16" t="s">
        <v>65</v>
      </c>
      <c r="D248" s="16" t="s">
        <v>66</v>
      </c>
      <c r="E248" s="16" t="s">
        <v>67</v>
      </c>
      <c r="F248" s="16" t="s">
        <v>68</v>
      </c>
      <c r="G248" s="16" t="s">
        <v>69</v>
      </c>
      <c r="H248" s="16" t="s">
        <v>181</v>
      </c>
      <c r="I248" s="16" t="s">
        <v>182</v>
      </c>
      <c r="J248" s="16" t="s">
        <v>135</v>
      </c>
      <c r="K248" s="16" t="s">
        <v>136</v>
      </c>
      <c r="L248" s="16" t="s">
        <v>134</v>
      </c>
      <c r="M248" s="17" t="n">
        <v>1689500</v>
      </c>
      <c r="N248" s="17" t="n">
        <v>21245</v>
      </c>
      <c r="O248" s="18" t="n">
        <v>343853.38</v>
      </c>
      <c r="P248" s="18" t="n">
        <v>16.1851437985408</v>
      </c>
      <c r="Q248" s="18" t="n">
        <v>0.203523752589523</v>
      </c>
      <c r="R248" s="18" t="n">
        <v>79.5245940221229</v>
      </c>
    </row>
    <row r="249" ht="14.5" customHeight="1">
      <c r="A249" s="16" t="s">
        <v>43</v>
      </c>
      <c r="B249" s="16" t="s">
        <v>64</v>
      </c>
      <c r="C249" s="16" t="s">
        <v>65</v>
      </c>
      <c r="D249" s="16" t="s">
        <v>66</v>
      </c>
      <c r="E249" s="16" t="s">
        <v>67</v>
      </c>
      <c r="F249" s="16" t="s">
        <v>68</v>
      </c>
      <c r="G249" s="16" t="s">
        <v>69</v>
      </c>
      <c r="H249" s="16" t="s">
        <v>183</v>
      </c>
      <c r="I249" s="16" t="s">
        <v>184</v>
      </c>
      <c r="J249" s="16" t="s">
        <v>141</v>
      </c>
      <c r="K249" s="16" t="s">
        <v>142</v>
      </c>
      <c r="L249" s="16" t="s">
        <v>127</v>
      </c>
      <c r="M249" s="17" t="n">
        <v>126476</v>
      </c>
      <c r="N249" s="17" t="n">
        <v>6329</v>
      </c>
      <c r="O249" s="18" t="n">
        <v>110666.55</v>
      </c>
      <c r="P249" s="18" t="n">
        <v>17.4856296413335</v>
      </c>
      <c r="Q249" s="18" t="n">
        <v>0.875000395331921</v>
      </c>
      <c r="R249" s="18" t="n">
        <v>19.9835677042187</v>
      </c>
    </row>
    <row r="250" ht="14.5" customHeight="1">
      <c r="A250" s="16" t="s">
        <v>43</v>
      </c>
      <c r="B250" s="16" t="s">
        <v>64</v>
      </c>
      <c r="C250" s="16" t="s">
        <v>65</v>
      </c>
      <c r="D250" s="16" t="s">
        <v>66</v>
      </c>
      <c r="E250" s="16" t="s">
        <v>67</v>
      </c>
      <c r="F250" s="16" t="s">
        <v>68</v>
      </c>
      <c r="G250" s="16" t="s">
        <v>69</v>
      </c>
      <c r="H250" s="16" t="s">
        <v>185</v>
      </c>
      <c r="I250" s="16" t="s">
        <v>186</v>
      </c>
      <c r="J250" s="16" t="s">
        <v>139</v>
      </c>
      <c r="K250" s="16" t="s">
        <v>140</v>
      </c>
      <c r="L250" s="16" t="s">
        <v>127</v>
      </c>
      <c r="M250" s="17" t="n">
        <v>223833</v>
      </c>
      <c r="N250" s="17" t="n">
        <v>10964</v>
      </c>
      <c r="O250" s="18" t="n">
        <v>203409.12</v>
      </c>
      <c r="P250" s="18" t="n">
        <v>18.5524553082816</v>
      </c>
      <c r="Q250" s="18" t="n">
        <v>0.908753937087025</v>
      </c>
      <c r="R250" s="18" t="n">
        <v>20.4152681503101</v>
      </c>
    </row>
    <row r="251" ht="14.5" customHeight="1">
      <c r="A251" s="16" t="s">
        <v>43</v>
      </c>
      <c r="B251" s="16" t="s">
        <v>64</v>
      </c>
      <c r="C251" s="16" t="s">
        <v>65</v>
      </c>
      <c r="D251" s="16" t="s">
        <v>66</v>
      </c>
      <c r="E251" s="16" t="s">
        <v>67</v>
      </c>
      <c r="F251" s="16" t="s">
        <v>68</v>
      </c>
      <c r="G251" s="16" t="s">
        <v>69</v>
      </c>
      <c r="H251" s="16" t="s">
        <v>187</v>
      </c>
      <c r="I251" s="16" t="s">
        <v>188</v>
      </c>
      <c r="J251" s="16" t="s">
        <v>125</v>
      </c>
      <c r="K251" s="16" t="s">
        <v>126</v>
      </c>
      <c r="L251" s="16" t="s">
        <v>127</v>
      </c>
      <c r="M251" s="17" t="n">
        <v>153335</v>
      </c>
      <c r="N251" s="17" t="n">
        <v>8552</v>
      </c>
      <c r="O251" s="18" t="n">
        <v>114810.52</v>
      </c>
      <c r="P251" s="18" t="n">
        <v>13.424990645463</v>
      </c>
      <c r="Q251" s="18" t="n">
        <v>0.748756122216063</v>
      </c>
      <c r="R251" s="18" t="n">
        <v>17.92972404116</v>
      </c>
    </row>
    <row r="252" ht="14.5" customHeight="1">
      <c r="A252" s="16" t="s">
        <v>43</v>
      </c>
      <c r="B252" s="16" t="s">
        <v>64</v>
      </c>
      <c r="C252" s="16" t="s">
        <v>65</v>
      </c>
      <c r="D252" s="16" t="s">
        <v>66</v>
      </c>
      <c r="E252" s="16" t="s">
        <v>67</v>
      </c>
      <c r="F252" s="16" t="s">
        <v>68</v>
      </c>
      <c r="G252" s="16" t="s">
        <v>69</v>
      </c>
      <c r="H252" s="16" t="s">
        <v>189</v>
      </c>
      <c r="I252" s="16" t="s">
        <v>190</v>
      </c>
      <c r="J252" s="16" t="s">
        <v>130</v>
      </c>
      <c r="K252" s="16" t="s">
        <v>131</v>
      </c>
      <c r="L252" s="16" t="s">
        <v>127</v>
      </c>
      <c r="M252" s="17" t="n">
        <v>67858</v>
      </c>
      <c r="N252" s="17" t="n">
        <v>3776</v>
      </c>
      <c r="O252" s="18" t="n">
        <v>50893.5</v>
      </c>
      <c r="P252" s="18" t="n">
        <v>13.4781514830508</v>
      </c>
      <c r="Q252" s="18" t="n">
        <v>0.75</v>
      </c>
      <c r="R252" s="18" t="n">
        <v>17.9708686440678</v>
      </c>
    </row>
    <row r="253" ht="14.5" customHeight="1">
      <c r="A253" s="16" t="s">
        <v>43</v>
      </c>
      <c r="B253" s="16" t="s">
        <v>64</v>
      </c>
      <c r="C253" s="16" t="s">
        <v>65</v>
      </c>
      <c r="D253" s="16" t="s">
        <v>66</v>
      </c>
      <c r="E253" s="16" t="s">
        <v>67</v>
      </c>
      <c r="F253" s="16" t="s">
        <v>68</v>
      </c>
      <c r="G253" s="16" t="s">
        <v>69</v>
      </c>
      <c r="H253" s="16" t="s">
        <v>191</v>
      </c>
      <c r="I253" s="16" t="s">
        <v>192</v>
      </c>
      <c r="J253" s="16" t="s">
        <v>137</v>
      </c>
      <c r="K253" s="16" t="s">
        <v>138</v>
      </c>
      <c r="L253" s="16" t="s">
        <v>127</v>
      </c>
      <c r="M253" s="17" t="n">
        <v>307168</v>
      </c>
      <c r="N253" s="17" t="n">
        <v>15689</v>
      </c>
      <c r="O253" s="18" t="n">
        <v>231142.02</v>
      </c>
      <c r="P253" s="18" t="n">
        <v>14.7327439607368</v>
      </c>
      <c r="Q253" s="18" t="n">
        <v>0.75249381445984</v>
      </c>
      <c r="R253" s="18" t="n">
        <v>19.5785582255083</v>
      </c>
    </row>
    <row r="254" ht="14.5" customHeight="1">
      <c r="A254" s="16" t="s">
        <v>43</v>
      </c>
      <c r="B254" s="16" t="s">
        <v>64</v>
      </c>
      <c r="C254" s="16" t="s">
        <v>65</v>
      </c>
      <c r="D254" s="16" t="s">
        <v>66</v>
      </c>
      <c r="E254" s="16" t="s">
        <v>67</v>
      </c>
      <c r="F254" s="16" t="s">
        <v>68</v>
      </c>
      <c r="G254" s="16" t="s">
        <v>69</v>
      </c>
      <c r="H254" s="16" t="s">
        <v>193</v>
      </c>
      <c r="I254" s="16" t="s">
        <v>194</v>
      </c>
      <c r="J254" s="16" t="s">
        <v>119</v>
      </c>
      <c r="K254" s="16" t="s">
        <v>120</v>
      </c>
      <c r="L254" s="16" t="s">
        <v>121</v>
      </c>
      <c r="M254" s="17" t="n">
        <v>1295</v>
      </c>
      <c r="N254" s="17" t="n">
        <v>15</v>
      </c>
      <c r="O254" s="18" t="n">
        <v>78.16</v>
      </c>
      <c r="P254" s="18" t="n">
        <v>5.21066666666667</v>
      </c>
      <c r="Q254" s="18" t="n">
        <v>0.0603552123552124</v>
      </c>
      <c r="R254" s="18" t="n">
        <v>86.3333333333333</v>
      </c>
    </row>
    <row r="255" ht="14.5" customHeight="1">
      <c r="A255" s="16" t="s">
        <v>43</v>
      </c>
      <c r="B255" s="16" t="s">
        <v>64</v>
      </c>
      <c r="C255" s="16" t="s">
        <v>65</v>
      </c>
      <c r="D255" s="16" t="s">
        <v>66</v>
      </c>
      <c r="E255" s="16" t="s">
        <v>67</v>
      </c>
      <c r="F255" s="16" t="s">
        <v>70</v>
      </c>
      <c r="G255" s="16" t="s">
        <v>71</v>
      </c>
      <c r="H255" s="16" t="s">
        <v>195</v>
      </c>
      <c r="I255" s="16" t="s">
        <v>196</v>
      </c>
      <c r="J255" s="16" t="s">
        <v>195</v>
      </c>
      <c r="K255" s="16" t="s">
        <v>196</v>
      </c>
      <c r="L255" s="16" t="s">
        <v>121</v>
      </c>
      <c r="M255" s="17" t="n">
        <v>84</v>
      </c>
      <c r="N255" s="17" t="n">
        <v>1</v>
      </c>
      <c r="O255" s="18" t="n">
        <v>11.1</v>
      </c>
      <c r="P255" s="18" t="n">
        <v>11.1</v>
      </c>
      <c r="Q255" s="18" t="n">
        <v>0.132142857142857</v>
      </c>
      <c r="R255" s="18" t="n">
        <v>84</v>
      </c>
    </row>
    <row r="256" ht="14.5" customHeight="1">
      <c r="A256" s="16" t="s">
        <v>43</v>
      </c>
      <c r="B256" s="16" t="s">
        <v>64</v>
      </c>
      <c r="C256" s="16" t="s">
        <v>65</v>
      </c>
      <c r="D256" s="16" t="s">
        <v>66</v>
      </c>
      <c r="E256" s="16" t="s">
        <v>67</v>
      </c>
      <c r="F256" s="16" t="s">
        <v>70</v>
      </c>
      <c r="G256" s="16" t="s">
        <v>71</v>
      </c>
      <c r="H256" s="16" t="s">
        <v>197</v>
      </c>
      <c r="I256" s="16" t="s">
        <v>198</v>
      </c>
      <c r="J256" s="16" t="s">
        <v>195</v>
      </c>
      <c r="K256" s="16" t="s">
        <v>196</v>
      </c>
      <c r="L256" s="16" t="s">
        <v>121</v>
      </c>
      <c r="M256" s="17" t="n">
        <v>398188</v>
      </c>
      <c r="N256" s="17" t="n">
        <v>4138</v>
      </c>
      <c r="O256" s="18" t="n">
        <v>52617.7</v>
      </c>
      <c r="P256" s="18" t="n">
        <v>12.715732237796</v>
      </c>
      <c r="Q256" s="18" t="n">
        <v>0.132142857142857</v>
      </c>
      <c r="R256" s="18" t="n">
        <v>96.2271628806186</v>
      </c>
    </row>
    <row r="257" ht="14.5" customHeight="1">
      <c r="A257" s="16" t="s">
        <v>43</v>
      </c>
      <c r="B257" s="16" t="s">
        <v>64</v>
      </c>
      <c r="C257" s="16" t="s">
        <v>65</v>
      </c>
      <c r="D257" s="16" t="s">
        <v>66</v>
      </c>
      <c r="E257" s="16" t="s">
        <v>67</v>
      </c>
      <c r="F257" s="16" t="s">
        <v>72</v>
      </c>
      <c r="G257" s="16" t="s">
        <v>73</v>
      </c>
      <c r="H257" s="16" t="s">
        <v>199</v>
      </c>
      <c r="I257" s="16" t="s">
        <v>200</v>
      </c>
      <c r="J257" s="16" t="s">
        <v>199</v>
      </c>
      <c r="K257" s="16" t="s">
        <v>200</v>
      </c>
      <c r="L257" s="16" t="s">
        <v>121</v>
      </c>
      <c r="M257" s="17" t="n">
        <v>2270931</v>
      </c>
      <c r="N257" s="17" t="n">
        <v>29894</v>
      </c>
      <c r="O257" s="18" t="n">
        <v>197374.78</v>
      </c>
      <c r="P257" s="18" t="n">
        <v>6.6024881247073</v>
      </c>
      <c r="Q257" s="18" t="n">
        <v>0.0869135962299163</v>
      </c>
      <c r="R257" s="18" t="n">
        <v>75.9661136013916</v>
      </c>
    </row>
    <row r="258" ht="14.5" customHeight="1">
      <c r="A258" s="16" t="s">
        <v>43</v>
      </c>
      <c r="B258" s="16" t="s">
        <v>64</v>
      </c>
      <c r="C258" s="16" t="s">
        <v>65</v>
      </c>
      <c r="D258" s="16" t="s">
        <v>66</v>
      </c>
      <c r="E258" s="16" t="s">
        <v>67</v>
      </c>
      <c r="F258" s="16" t="s">
        <v>72</v>
      </c>
      <c r="G258" s="16" t="s">
        <v>73</v>
      </c>
      <c r="H258" s="16" t="s">
        <v>201</v>
      </c>
      <c r="I258" s="16" t="s">
        <v>202</v>
      </c>
      <c r="J258" s="16" t="s">
        <v>201</v>
      </c>
      <c r="K258" s="16" t="s">
        <v>202</v>
      </c>
      <c r="L258" s="16" t="s">
        <v>121</v>
      </c>
      <c r="M258" s="17" t="n">
        <v>2687060</v>
      </c>
      <c r="N258" s="17" t="n">
        <v>31472</v>
      </c>
      <c r="O258" s="18" t="n">
        <v>233528.62</v>
      </c>
      <c r="P258" s="18" t="n">
        <v>7.42020271987799</v>
      </c>
      <c r="Q258" s="18" t="n">
        <v>0.0869085989892299</v>
      </c>
      <c r="R258" s="18" t="n">
        <v>85.3793848500254</v>
      </c>
    </row>
    <row r="259" ht="14.5" customHeight="1">
      <c r="A259" s="16" t="s">
        <v>43</v>
      </c>
      <c r="B259" s="16" t="s">
        <v>64</v>
      </c>
      <c r="C259" s="16" t="s">
        <v>65</v>
      </c>
      <c r="D259" s="16" t="s">
        <v>66</v>
      </c>
      <c r="E259" s="16" t="s">
        <v>67</v>
      </c>
      <c r="F259" s="16" t="s">
        <v>72</v>
      </c>
      <c r="G259" s="16" t="s">
        <v>73</v>
      </c>
      <c r="H259" s="16" t="s">
        <v>203</v>
      </c>
      <c r="I259" s="16" t="s">
        <v>204</v>
      </c>
      <c r="J259" s="16" t="s">
        <v>199</v>
      </c>
      <c r="K259" s="16" t="s">
        <v>200</v>
      </c>
      <c r="L259" s="16" t="s">
        <v>121</v>
      </c>
      <c r="M259" s="17" t="n">
        <v>1096097</v>
      </c>
      <c r="N259" s="17" t="n">
        <v>14086</v>
      </c>
      <c r="O259" s="18" t="n">
        <v>95254.23</v>
      </c>
      <c r="P259" s="18" t="n">
        <v>6.7623335226466</v>
      </c>
      <c r="Q259" s="18" t="n">
        <v>0.0869031025538798</v>
      </c>
      <c r="R259" s="18" t="n">
        <v>77.8146386483033</v>
      </c>
    </row>
    <row r="260" ht="14.5" customHeight="1">
      <c r="A260" s="16" t="s">
        <v>43</v>
      </c>
      <c r="B260" s="16" t="s">
        <v>64</v>
      </c>
      <c r="C260" s="16" t="s">
        <v>65</v>
      </c>
      <c r="D260" s="16" t="s">
        <v>66</v>
      </c>
      <c r="E260" s="16" t="s">
        <v>67</v>
      </c>
      <c r="F260" s="16" t="s">
        <v>72</v>
      </c>
      <c r="G260" s="16" t="s">
        <v>73</v>
      </c>
      <c r="H260" s="16" t="s">
        <v>205</v>
      </c>
      <c r="I260" s="16" t="s">
        <v>206</v>
      </c>
      <c r="J260" s="16" t="s">
        <v>201</v>
      </c>
      <c r="K260" s="16" t="s">
        <v>202</v>
      </c>
      <c r="L260" s="16" t="s">
        <v>121</v>
      </c>
      <c r="M260" s="17" t="n">
        <v>1729300</v>
      </c>
      <c r="N260" s="17" t="n">
        <v>18617</v>
      </c>
      <c r="O260" s="18" t="n">
        <v>150284.01</v>
      </c>
      <c r="P260" s="18" t="n">
        <v>8.07240747703712</v>
      </c>
      <c r="Q260" s="18" t="n">
        <v>0.0869045336263228</v>
      </c>
      <c r="R260" s="18" t="n">
        <v>92.8882204436805</v>
      </c>
    </row>
    <row r="261" ht="14.5" customHeight="1">
      <c r="A261" s="16" t="s">
        <v>43</v>
      </c>
      <c r="B261" s="16" t="s">
        <v>64</v>
      </c>
      <c r="C261" s="16" t="s">
        <v>65</v>
      </c>
      <c r="D261" s="16" t="s">
        <v>66</v>
      </c>
      <c r="E261" s="16" t="s">
        <v>67</v>
      </c>
      <c r="F261" s="16" t="s">
        <v>74</v>
      </c>
      <c r="G261" s="16" t="s">
        <v>75</v>
      </c>
      <c r="H261" s="16" t="s">
        <v>207</v>
      </c>
      <c r="I261" s="16" t="s">
        <v>208</v>
      </c>
      <c r="J261" s="16" t="s">
        <v>207</v>
      </c>
      <c r="K261" s="16" t="s">
        <v>208</v>
      </c>
      <c r="L261" s="16" t="s">
        <v>121</v>
      </c>
      <c r="M261" s="17" t="n">
        <v>672090</v>
      </c>
      <c r="N261" s="17" t="n">
        <v>8062</v>
      </c>
      <c r="O261" s="18" t="n">
        <v>136166.88</v>
      </c>
      <c r="P261" s="18" t="n">
        <v>16.88996278839</v>
      </c>
      <c r="Q261" s="18" t="n">
        <v>0.202602151497567</v>
      </c>
      <c r="R261" s="18" t="n">
        <v>83.3651699330191</v>
      </c>
    </row>
    <row r="262" ht="14.5" customHeight="1">
      <c r="A262" s="16" t="s">
        <v>43</v>
      </c>
      <c r="B262" s="16" t="s">
        <v>64</v>
      </c>
      <c r="C262" s="16" t="s">
        <v>65</v>
      </c>
      <c r="D262" s="16" t="s">
        <v>66</v>
      </c>
      <c r="E262" s="16" t="s">
        <v>67</v>
      </c>
      <c r="F262" s="16" t="s">
        <v>74</v>
      </c>
      <c r="G262" s="16" t="s">
        <v>75</v>
      </c>
      <c r="H262" s="16" t="s">
        <v>209</v>
      </c>
      <c r="I262" s="16" t="s">
        <v>210</v>
      </c>
      <c r="J262" s="16" t="s">
        <v>209</v>
      </c>
      <c r="K262" s="16" t="s">
        <v>210</v>
      </c>
      <c r="L262" s="16" t="s">
        <v>121</v>
      </c>
      <c r="M262" s="17" t="n">
        <v>182</v>
      </c>
      <c r="N262" s="17" t="n">
        <v>2</v>
      </c>
      <c r="O262" s="18" t="n">
        <v>40.98</v>
      </c>
      <c r="P262" s="18" t="n">
        <v>20.49</v>
      </c>
      <c r="Q262" s="18" t="n">
        <v>0.225164835164835</v>
      </c>
      <c r="R262" s="18" t="n">
        <v>91</v>
      </c>
    </row>
    <row r="263" ht="14.5" customHeight="1">
      <c r="A263" s="16" t="s">
        <v>43</v>
      </c>
      <c r="B263" s="16" t="s">
        <v>64</v>
      </c>
      <c r="C263" s="16" t="s">
        <v>65</v>
      </c>
      <c r="D263" s="16" t="s">
        <v>66</v>
      </c>
      <c r="E263" s="16" t="s">
        <v>67</v>
      </c>
      <c r="F263" s="16" t="s">
        <v>74</v>
      </c>
      <c r="G263" s="16" t="s">
        <v>75</v>
      </c>
      <c r="H263" s="16" t="s">
        <v>211</v>
      </c>
      <c r="I263" s="16" t="s">
        <v>212</v>
      </c>
      <c r="J263" s="16" t="s">
        <v>211</v>
      </c>
      <c r="K263" s="16" t="s">
        <v>212</v>
      </c>
      <c r="L263" s="16" t="s">
        <v>121</v>
      </c>
      <c r="M263" s="17" t="n">
        <v>308</v>
      </c>
      <c r="N263" s="17" t="n">
        <v>4</v>
      </c>
      <c r="O263" s="18" t="n">
        <v>59.25</v>
      </c>
      <c r="P263" s="18" t="n">
        <v>14.8125</v>
      </c>
      <c r="Q263" s="18" t="n">
        <v>0.19237012987013</v>
      </c>
      <c r="R263" s="18" t="n">
        <v>77</v>
      </c>
    </row>
    <row r="264" ht="14.5" customHeight="1">
      <c r="A264" s="16" t="s">
        <v>43</v>
      </c>
      <c r="B264" s="16" t="s">
        <v>64</v>
      </c>
      <c r="C264" s="16" t="s">
        <v>65</v>
      </c>
      <c r="D264" s="16" t="s">
        <v>66</v>
      </c>
      <c r="E264" s="16" t="s">
        <v>67</v>
      </c>
      <c r="F264" s="16" t="s">
        <v>74</v>
      </c>
      <c r="G264" s="16" t="s">
        <v>75</v>
      </c>
      <c r="H264" s="16" t="s">
        <v>213</v>
      </c>
      <c r="I264" s="16" t="s">
        <v>214</v>
      </c>
      <c r="J264" s="16" t="s">
        <v>213</v>
      </c>
      <c r="K264" s="16" t="s">
        <v>214</v>
      </c>
      <c r="L264" s="16" t="s">
        <v>121</v>
      </c>
      <c r="M264" s="17" t="n">
        <v>280</v>
      </c>
      <c r="N264" s="17" t="n">
        <v>4</v>
      </c>
      <c r="O264" s="18" t="n">
        <v>53.87</v>
      </c>
      <c r="P264" s="18" t="n">
        <v>13.4675</v>
      </c>
      <c r="Q264" s="18" t="n">
        <v>0.192392857142857</v>
      </c>
      <c r="R264" s="18" t="n">
        <v>70</v>
      </c>
    </row>
    <row r="265" ht="14.5" customHeight="1">
      <c r="A265" s="16" t="s">
        <v>43</v>
      </c>
      <c r="B265" s="16" t="s">
        <v>64</v>
      </c>
      <c r="C265" s="16" t="s">
        <v>65</v>
      </c>
      <c r="D265" s="16" t="s">
        <v>66</v>
      </c>
      <c r="E265" s="16" t="s">
        <v>67</v>
      </c>
      <c r="F265" s="16" t="s">
        <v>74</v>
      </c>
      <c r="G265" s="16" t="s">
        <v>75</v>
      </c>
      <c r="H265" s="16" t="s">
        <v>215</v>
      </c>
      <c r="I265" s="16" t="s">
        <v>216</v>
      </c>
      <c r="J265" s="16" t="s">
        <v>215</v>
      </c>
      <c r="K265" s="16" t="s">
        <v>216</v>
      </c>
      <c r="L265" s="16" t="s">
        <v>121</v>
      </c>
      <c r="M265" s="17" t="n">
        <v>84</v>
      </c>
      <c r="N265" s="17" t="n">
        <v>1</v>
      </c>
      <c r="O265" s="18" t="n">
        <v>9.2</v>
      </c>
      <c r="P265" s="18" t="n">
        <v>9.2</v>
      </c>
      <c r="Q265" s="18" t="n">
        <v>0.10952380952381</v>
      </c>
      <c r="R265" s="18" t="n">
        <v>84</v>
      </c>
    </row>
    <row r="266" ht="14.5" customHeight="1">
      <c r="A266" s="16" t="s">
        <v>43</v>
      </c>
      <c r="B266" s="16" t="s">
        <v>64</v>
      </c>
      <c r="C266" s="16" t="s">
        <v>65</v>
      </c>
      <c r="D266" s="16" t="s">
        <v>66</v>
      </c>
      <c r="E266" s="16" t="s">
        <v>67</v>
      </c>
      <c r="F266" s="16" t="s">
        <v>74</v>
      </c>
      <c r="G266" s="16" t="s">
        <v>75</v>
      </c>
      <c r="H266" s="16" t="s">
        <v>217</v>
      </c>
      <c r="I266" s="16" t="s">
        <v>218</v>
      </c>
      <c r="J266" s="16" t="s">
        <v>217</v>
      </c>
      <c r="K266" s="16" t="s">
        <v>218</v>
      </c>
      <c r="L266" s="16" t="s">
        <v>121</v>
      </c>
      <c r="M266" s="17" t="n">
        <v>1932</v>
      </c>
      <c r="N266" s="17" t="n">
        <v>19</v>
      </c>
      <c r="O266" s="18" t="n">
        <v>211.6</v>
      </c>
      <c r="P266" s="18" t="n">
        <v>11.1368421052632</v>
      </c>
      <c r="Q266" s="18" t="n">
        <v>0.10952380952381</v>
      </c>
      <c r="R266" s="18" t="n">
        <v>101.684210526316</v>
      </c>
    </row>
    <row r="267" ht="14.5" customHeight="1">
      <c r="A267" s="16" t="s">
        <v>43</v>
      </c>
      <c r="B267" s="16" t="s">
        <v>64</v>
      </c>
      <c r="C267" s="16" t="s">
        <v>65</v>
      </c>
      <c r="D267" s="16" t="s">
        <v>66</v>
      </c>
      <c r="E267" s="16" t="s">
        <v>67</v>
      </c>
      <c r="F267" s="16" t="s">
        <v>74</v>
      </c>
      <c r="G267" s="16" t="s">
        <v>75</v>
      </c>
      <c r="H267" s="16" t="s">
        <v>219</v>
      </c>
      <c r="I267" s="16" t="s">
        <v>220</v>
      </c>
      <c r="J267" s="16" t="s">
        <v>219</v>
      </c>
      <c r="K267" s="16" t="s">
        <v>220</v>
      </c>
      <c r="L267" s="16" t="s">
        <v>127</v>
      </c>
      <c r="M267" s="17" t="n">
        <v>123676</v>
      </c>
      <c r="N267" s="17" t="n">
        <v>6362</v>
      </c>
      <c r="O267" s="18" t="n">
        <v>191826.01</v>
      </c>
      <c r="P267" s="18" t="n">
        <v>30.1518406161584</v>
      </c>
      <c r="Q267" s="18" t="n">
        <v>1.55103666030596</v>
      </c>
      <c r="R267" s="18" t="n">
        <v>19.4397988054071</v>
      </c>
    </row>
    <row r="268" ht="14.5" customHeight="1">
      <c r="A268" s="16" t="s">
        <v>43</v>
      </c>
      <c r="B268" s="16" t="s">
        <v>64</v>
      </c>
      <c r="C268" s="16" t="s">
        <v>65</v>
      </c>
      <c r="D268" s="16" t="s">
        <v>66</v>
      </c>
      <c r="E268" s="16" t="s">
        <v>67</v>
      </c>
      <c r="F268" s="16" t="s">
        <v>74</v>
      </c>
      <c r="G268" s="16" t="s">
        <v>75</v>
      </c>
      <c r="H268" s="16" t="s">
        <v>221</v>
      </c>
      <c r="I268" s="16" t="s">
        <v>222</v>
      </c>
      <c r="J268" s="16" t="s">
        <v>221</v>
      </c>
      <c r="K268" s="16" t="s">
        <v>222</v>
      </c>
      <c r="L268" s="16" t="s">
        <v>127</v>
      </c>
      <c r="M268" s="17" t="n">
        <v>120</v>
      </c>
      <c r="N268" s="17" t="n">
        <v>5</v>
      </c>
      <c r="O268" s="18" t="n">
        <v>166.35</v>
      </c>
      <c r="P268" s="18" t="n">
        <v>33.27</v>
      </c>
      <c r="Q268" s="18" t="n">
        <v>1.38625</v>
      </c>
      <c r="R268" s="18" t="n">
        <v>24</v>
      </c>
    </row>
    <row r="269" ht="14.5" customHeight="1">
      <c r="A269" s="16" t="s">
        <v>43</v>
      </c>
      <c r="B269" s="16" t="s">
        <v>64</v>
      </c>
      <c r="C269" s="16" t="s">
        <v>65</v>
      </c>
      <c r="D269" s="16" t="s">
        <v>66</v>
      </c>
      <c r="E269" s="16" t="s">
        <v>67</v>
      </c>
      <c r="F269" s="16" t="s">
        <v>74</v>
      </c>
      <c r="G269" s="16" t="s">
        <v>75</v>
      </c>
      <c r="H269" s="16" t="s">
        <v>223</v>
      </c>
      <c r="I269" s="16" t="s">
        <v>224</v>
      </c>
      <c r="J269" s="16" t="s">
        <v>223</v>
      </c>
      <c r="K269" s="16" t="s">
        <v>224</v>
      </c>
      <c r="L269" s="16" t="s">
        <v>121</v>
      </c>
      <c r="M269" s="17" t="n">
        <v>1201844</v>
      </c>
      <c r="N269" s="17" t="n">
        <v>13154</v>
      </c>
      <c r="O269" s="18" t="n">
        <v>188861.2</v>
      </c>
      <c r="P269" s="18" t="n">
        <v>14.3577010795195</v>
      </c>
      <c r="Q269" s="18" t="n">
        <v>0.157142857142857</v>
      </c>
      <c r="R269" s="18" t="n">
        <v>91.3671886878516</v>
      </c>
    </row>
    <row r="270" ht="14.5" customHeight="1">
      <c r="A270" s="16" t="s">
        <v>43</v>
      </c>
      <c r="B270" s="16" t="s">
        <v>64</v>
      </c>
      <c r="C270" s="16" t="s">
        <v>65</v>
      </c>
      <c r="D270" s="16" t="s">
        <v>66</v>
      </c>
      <c r="E270" s="16" t="s">
        <v>67</v>
      </c>
      <c r="F270" s="16" t="s">
        <v>74</v>
      </c>
      <c r="G270" s="16" t="s">
        <v>75</v>
      </c>
      <c r="H270" s="16" t="s">
        <v>225</v>
      </c>
      <c r="I270" s="16" t="s">
        <v>226</v>
      </c>
      <c r="J270" s="16" t="s">
        <v>225</v>
      </c>
      <c r="K270" s="16" t="s">
        <v>226</v>
      </c>
      <c r="L270" s="16" t="s">
        <v>121</v>
      </c>
      <c r="M270" s="17" t="n">
        <v>142761</v>
      </c>
      <c r="N270" s="17" t="n">
        <v>1740</v>
      </c>
      <c r="O270" s="18" t="n">
        <v>41519.79</v>
      </c>
      <c r="P270" s="18" t="n">
        <v>23.8619482758621</v>
      </c>
      <c r="Q270" s="18" t="n">
        <v>0.290834261457961</v>
      </c>
      <c r="R270" s="18" t="n">
        <v>82.0465517241379</v>
      </c>
    </row>
    <row r="271" ht="14.5" customHeight="1">
      <c r="A271" s="16" t="s">
        <v>43</v>
      </c>
      <c r="B271" s="16" t="s">
        <v>64</v>
      </c>
      <c r="C271" s="16" t="s">
        <v>65</v>
      </c>
      <c r="D271" s="16" t="s">
        <v>66</v>
      </c>
      <c r="E271" s="16" t="s">
        <v>67</v>
      </c>
      <c r="F271" s="16" t="s">
        <v>74</v>
      </c>
      <c r="G271" s="16" t="s">
        <v>75</v>
      </c>
      <c r="H271" s="16" t="s">
        <v>227</v>
      </c>
      <c r="I271" s="16" t="s">
        <v>228</v>
      </c>
      <c r="J271" s="16" t="s">
        <v>227</v>
      </c>
      <c r="K271" s="16" t="s">
        <v>228</v>
      </c>
      <c r="L271" s="16" t="s">
        <v>121</v>
      </c>
      <c r="M271" s="17" t="n">
        <v>237928</v>
      </c>
      <c r="N271" s="17" t="n">
        <v>2637</v>
      </c>
      <c r="O271" s="18" t="n">
        <v>58292.69</v>
      </c>
      <c r="P271" s="18" t="n">
        <v>22.1056844899507</v>
      </c>
      <c r="Q271" s="18" t="n">
        <v>0.245001386974211</v>
      </c>
      <c r="R271" s="18" t="n">
        <v>90.2267728479333</v>
      </c>
    </row>
    <row r="272" ht="14.5" customHeight="1">
      <c r="A272" s="16" t="s">
        <v>43</v>
      </c>
      <c r="B272" s="16" t="s">
        <v>64</v>
      </c>
      <c r="C272" s="16" t="s">
        <v>65</v>
      </c>
      <c r="D272" s="16" t="s">
        <v>66</v>
      </c>
      <c r="E272" s="16" t="s">
        <v>67</v>
      </c>
      <c r="F272" s="16" t="s">
        <v>74</v>
      </c>
      <c r="G272" s="16" t="s">
        <v>75</v>
      </c>
      <c r="H272" s="16" t="s">
        <v>229</v>
      </c>
      <c r="I272" s="16" t="s">
        <v>230</v>
      </c>
      <c r="J272" s="16" t="s">
        <v>229</v>
      </c>
      <c r="K272" s="16" t="s">
        <v>230</v>
      </c>
      <c r="L272" s="16" t="s">
        <v>121</v>
      </c>
      <c r="M272" s="17" t="n">
        <v>111116</v>
      </c>
      <c r="N272" s="17" t="n">
        <v>1373</v>
      </c>
      <c r="O272" s="18" t="n">
        <v>27224.22</v>
      </c>
      <c r="P272" s="18" t="n">
        <v>19.8282738528769</v>
      </c>
      <c r="Q272" s="18" t="n">
        <v>0.245007199683214</v>
      </c>
      <c r="R272" s="18" t="n">
        <v>80.9293517844137</v>
      </c>
    </row>
    <row r="273" ht="14.5" customHeight="1">
      <c r="A273" s="16" t="s">
        <v>43</v>
      </c>
      <c r="B273" s="16" t="s">
        <v>64</v>
      </c>
      <c r="C273" s="16" t="s">
        <v>65</v>
      </c>
      <c r="D273" s="16" t="s">
        <v>66</v>
      </c>
      <c r="E273" s="16" t="s">
        <v>67</v>
      </c>
      <c r="F273" s="16" t="s">
        <v>74</v>
      </c>
      <c r="G273" s="16" t="s">
        <v>75</v>
      </c>
      <c r="H273" s="16" t="s">
        <v>231</v>
      </c>
      <c r="I273" s="16" t="s">
        <v>232</v>
      </c>
      <c r="J273" s="16" t="s">
        <v>231</v>
      </c>
      <c r="K273" s="16" t="s">
        <v>232</v>
      </c>
      <c r="L273" s="16" t="s">
        <v>121</v>
      </c>
      <c r="M273" s="17" t="n">
        <v>112667</v>
      </c>
      <c r="N273" s="17" t="n">
        <v>1249</v>
      </c>
      <c r="O273" s="18" t="n">
        <v>27603.74</v>
      </c>
      <c r="P273" s="18" t="n">
        <v>22.1006725380304</v>
      </c>
      <c r="Q273" s="18" t="n">
        <v>0.24500288460685</v>
      </c>
      <c r="R273" s="18" t="n">
        <v>90.2057646116893</v>
      </c>
    </row>
    <row r="274" ht="14.5" customHeight="1">
      <c r="A274" s="16" t="s">
        <v>43</v>
      </c>
      <c r="B274" s="16" t="s">
        <v>64</v>
      </c>
      <c r="C274" s="16" t="s">
        <v>65</v>
      </c>
      <c r="D274" s="16" t="s">
        <v>66</v>
      </c>
      <c r="E274" s="16" t="s">
        <v>67</v>
      </c>
      <c r="F274" s="16" t="s">
        <v>74</v>
      </c>
      <c r="G274" s="16" t="s">
        <v>75</v>
      </c>
      <c r="H274" s="16" t="s">
        <v>233</v>
      </c>
      <c r="I274" s="16" t="s">
        <v>234</v>
      </c>
      <c r="J274" s="16" t="s">
        <v>233</v>
      </c>
      <c r="K274" s="16" t="s">
        <v>234</v>
      </c>
      <c r="L274" s="16" t="s">
        <v>121</v>
      </c>
      <c r="M274" s="17" t="n">
        <v>336</v>
      </c>
      <c r="N274" s="17" t="n">
        <v>3</v>
      </c>
      <c r="O274" s="18" t="n">
        <v>45.72</v>
      </c>
      <c r="P274" s="18" t="n">
        <v>15.24</v>
      </c>
      <c r="Q274" s="18" t="n">
        <v>0.136071428571429</v>
      </c>
      <c r="R274" s="18" t="n">
        <v>112</v>
      </c>
    </row>
    <row r="275" ht="14.5" customHeight="1">
      <c r="A275" s="16" t="s">
        <v>43</v>
      </c>
      <c r="B275" s="16" t="s">
        <v>64</v>
      </c>
      <c r="C275" s="16" t="s">
        <v>65</v>
      </c>
      <c r="D275" s="16" t="s">
        <v>66</v>
      </c>
      <c r="E275" s="16" t="s">
        <v>67</v>
      </c>
      <c r="F275" s="16" t="s">
        <v>74</v>
      </c>
      <c r="G275" s="16" t="s">
        <v>75</v>
      </c>
      <c r="H275" s="16" t="s">
        <v>235</v>
      </c>
      <c r="I275" s="16" t="s">
        <v>236</v>
      </c>
      <c r="J275" s="16" t="s">
        <v>235</v>
      </c>
      <c r="K275" s="16" t="s">
        <v>236</v>
      </c>
      <c r="L275" s="16" t="s">
        <v>127</v>
      </c>
      <c r="M275" s="17" t="n">
        <v>92</v>
      </c>
      <c r="N275" s="17" t="n">
        <v>9</v>
      </c>
      <c r="O275" s="18" t="n">
        <v>293.14</v>
      </c>
      <c r="P275" s="18" t="n">
        <v>32.5711111111111</v>
      </c>
      <c r="Q275" s="18" t="n">
        <v>3.18630434782609</v>
      </c>
      <c r="R275" s="18" t="n">
        <v>10.2222222222222</v>
      </c>
    </row>
    <row r="276" ht="14.5" customHeight="1">
      <c r="A276" s="16" t="s">
        <v>43</v>
      </c>
      <c r="B276" s="16" t="s">
        <v>64</v>
      </c>
      <c r="C276" s="16" t="s">
        <v>65</v>
      </c>
      <c r="D276" s="16" t="s">
        <v>66</v>
      </c>
      <c r="E276" s="16" t="s">
        <v>67</v>
      </c>
      <c r="F276" s="16" t="s">
        <v>74</v>
      </c>
      <c r="G276" s="16" t="s">
        <v>75</v>
      </c>
      <c r="H276" s="16" t="s">
        <v>237</v>
      </c>
      <c r="I276" s="16" t="s">
        <v>238</v>
      </c>
      <c r="J276" s="16" t="s">
        <v>237</v>
      </c>
      <c r="K276" s="16" t="s">
        <v>238</v>
      </c>
      <c r="L276" s="16" t="s">
        <v>127</v>
      </c>
      <c r="M276" s="17" t="n">
        <v>26581</v>
      </c>
      <c r="N276" s="17" t="n">
        <v>2215</v>
      </c>
      <c r="O276" s="18" t="n">
        <v>99705.78</v>
      </c>
      <c r="P276" s="18" t="n">
        <v>45.0138961625282</v>
      </c>
      <c r="Q276" s="18" t="n">
        <v>3.75101689176479</v>
      </c>
      <c r="R276" s="18" t="n">
        <v>12.0004514672686</v>
      </c>
    </row>
    <row r="277" ht="14.5" customHeight="1">
      <c r="A277" s="16" t="s">
        <v>43</v>
      </c>
      <c r="B277" s="16" t="s">
        <v>64</v>
      </c>
      <c r="C277" s="16" t="s">
        <v>65</v>
      </c>
      <c r="D277" s="16" t="s">
        <v>66</v>
      </c>
      <c r="E277" s="16" t="s">
        <v>67</v>
      </c>
      <c r="F277" s="16" t="s">
        <v>74</v>
      </c>
      <c r="G277" s="16" t="s">
        <v>75</v>
      </c>
      <c r="H277" s="16" t="s">
        <v>239</v>
      </c>
      <c r="I277" s="16" t="s">
        <v>240</v>
      </c>
      <c r="J277" s="16" t="s">
        <v>239</v>
      </c>
      <c r="K277" s="16" t="s">
        <v>240</v>
      </c>
      <c r="L277" s="16" t="s">
        <v>121</v>
      </c>
      <c r="M277" s="17" t="n">
        <v>230826</v>
      </c>
      <c r="N277" s="17" t="n">
        <v>2589</v>
      </c>
      <c r="O277" s="18" t="n">
        <v>67131.54</v>
      </c>
      <c r="P277" s="18" t="n">
        <v>25.9295249130939</v>
      </c>
      <c r="Q277" s="18" t="n">
        <v>0.290831795378337</v>
      </c>
      <c r="R277" s="18" t="n">
        <v>89.1564310544612</v>
      </c>
    </row>
    <row r="278" ht="14.5" customHeight="1">
      <c r="A278" s="16" t="s">
        <v>43</v>
      </c>
      <c r="B278" s="16" t="s">
        <v>64</v>
      </c>
      <c r="C278" s="16" t="s">
        <v>65</v>
      </c>
      <c r="D278" s="16" t="s">
        <v>66</v>
      </c>
      <c r="E278" s="16" t="s">
        <v>67</v>
      </c>
      <c r="F278" s="16" t="s">
        <v>74</v>
      </c>
      <c r="G278" s="16" t="s">
        <v>75</v>
      </c>
      <c r="H278" s="16" t="s">
        <v>241</v>
      </c>
      <c r="I278" s="16" t="s">
        <v>242</v>
      </c>
      <c r="J278" s="16" t="s">
        <v>219</v>
      </c>
      <c r="K278" s="16" t="s">
        <v>220</v>
      </c>
      <c r="L278" s="16" t="s">
        <v>127</v>
      </c>
      <c r="M278" s="17" t="n">
        <v>2963779</v>
      </c>
      <c r="N278" s="17" t="n">
        <v>150076</v>
      </c>
      <c r="O278" s="18" t="n">
        <v>4713712.73</v>
      </c>
      <c r="P278" s="18" t="n">
        <v>31.4088377222207</v>
      </c>
      <c r="Q278" s="18" t="n">
        <v>1.59044001931318</v>
      </c>
      <c r="R278" s="18" t="n">
        <v>19.7485207494869</v>
      </c>
    </row>
    <row r="279" ht="14.5" customHeight="1">
      <c r="A279" s="16" t="s">
        <v>43</v>
      </c>
      <c r="B279" s="16" t="s">
        <v>64</v>
      </c>
      <c r="C279" s="16" t="s">
        <v>65</v>
      </c>
      <c r="D279" s="16" t="s">
        <v>66</v>
      </c>
      <c r="E279" s="16" t="s">
        <v>67</v>
      </c>
      <c r="F279" s="16" t="s">
        <v>74</v>
      </c>
      <c r="G279" s="16" t="s">
        <v>75</v>
      </c>
      <c r="H279" s="16" t="s">
        <v>243</v>
      </c>
      <c r="I279" s="16" t="s">
        <v>244</v>
      </c>
      <c r="J279" s="16" t="s">
        <v>221</v>
      </c>
      <c r="K279" s="16" t="s">
        <v>222</v>
      </c>
      <c r="L279" s="16" t="s">
        <v>127</v>
      </c>
      <c r="M279" s="17" t="n">
        <v>1318688</v>
      </c>
      <c r="N279" s="17" t="n">
        <v>64606</v>
      </c>
      <c r="O279" s="18" t="n">
        <v>1828020.32</v>
      </c>
      <c r="P279" s="18" t="n">
        <v>28.2949001640714</v>
      </c>
      <c r="Q279" s="18" t="n">
        <v>1.38624171904196</v>
      </c>
      <c r="R279" s="18" t="n">
        <v>20.4112311550011</v>
      </c>
    </row>
    <row r="280" ht="14.5" customHeight="1">
      <c r="A280" s="16" t="s">
        <v>43</v>
      </c>
      <c r="B280" s="16" t="s">
        <v>64</v>
      </c>
      <c r="C280" s="16" t="s">
        <v>65</v>
      </c>
      <c r="D280" s="16" t="s">
        <v>66</v>
      </c>
      <c r="E280" s="16" t="s">
        <v>67</v>
      </c>
      <c r="F280" s="16" t="s">
        <v>74</v>
      </c>
      <c r="G280" s="16" t="s">
        <v>75</v>
      </c>
      <c r="H280" s="16" t="s">
        <v>245</v>
      </c>
      <c r="I280" s="16" t="s">
        <v>246</v>
      </c>
      <c r="J280" s="16" t="s">
        <v>207</v>
      </c>
      <c r="K280" s="16" t="s">
        <v>208</v>
      </c>
      <c r="L280" s="16" t="s">
        <v>121</v>
      </c>
      <c r="M280" s="17" t="n">
        <v>4199132</v>
      </c>
      <c r="N280" s="17" t="n">
        <v>45858</v>
      </c>
      <c r="O280" s="18" t="n">
        <v>571381.45</v>
      </c>
      <c r="P280" s="18" t="n">
        <v>12.4597987265036</v>
      </c>
      <c r="Q280" s="18" t="n">
        <v>0.136071323787869</v>
      </c>
      <c r="R280" s="18" t="n">
        <v>91.5681451437045</v>
      </c>
    </row>
    <row r="281" ht="14.5" customHeight="1">
      <c r="A281" s="16" t="s">
        <v>43</v>
      </c>
      <c r="B281" s="16" t="s">
        <v>64</v>
      </c>
      <c r="C281" s="16" t="s">
        <v>65</v>
      </c>
      <c r="D281" s="16" t="s">
        <v>66</v>
      </c>
      <c r="E281" s="16" t="s">
        <v>67</v>
      </c>
      <c r="F281" s="16" t="s">
        <v>74</v>
      </c>
      <c r="G281" s="16" t="s">
        <v>75</v>
      </c>
      <c r="H281" s="16" t="s">
        <v>247</v>
      </c>
      <c r="I281" s="16" t="s">
        <v>248</v>
      </c>
      <c r="J281" s="16" t="s">
        <v>209</v>
      </c>
      <c r="K281" s="16" t="s">
        <v>210</v>
      </c>
      <c r="L281" s="16" t="s">
        <v>121</v>
      </c>
      <c r="M281" s="17" t="n">
        <v>635817</v>
      </c>
      <c r="N281" s="17" t="n">
        <v>5672</v>
      </c>
      <c r="O281" s="18" t="n">
        <v>143163.37</v>
      </c>
      <c r="P281" s="18" t="n">
        <v>25.2403684767278</v>
      </c>
      <c r="Q281" s="18" t="n">
        <v>0.225164426242142</v>
      </c>
      <c r="R281" s="18" t="n">
        <v>112.097496473907</v>
      </c>
    </row>
    <row r="282" ht="14.5" customHeight="1">
      <c r="A282" s="16" t="s">
        <v>43</v>
      </c>
      <c r="B282" s="16" t="s">
        <v>64</v>
      </c>
      <c r="C282" s="16" t="s">
        <v>65</v>
      </c>
      <c r="D282" s="16" t="s">
        <v>66</v>
      </c>
      <c r="E282" s="16" t="s">
        <v>67</v>
      </c>
      <c r="F282" s="16" t="s">
        <v>74</v>
      </c>
      <c r="G282" s="16" t="s">
        <v>75</v>
      </c>
      <c r="H282" s="16" t="s">
        <v>249</v>
      </c>
      <c r="I282" s="16" t="s">
        <v>250</v>
      </c>
      <c r="J282" s="16" t="s">
        <v>211</v>
      </c>
      <c r="K282" s="16" t="s">
        <v>212</v>
      </c>
      <c r="L282" s="16" t="s">
        <v>121</v>
      </c>
      <c r="M282" s="17" t="n">
        <v>2968818</v>
      </c>
      <c r="N282" s="17" t="n">
        <v>30652</v>
      </c>
      <c r="O282" s="18" t="n">
        <v>571617.12</v>
      </c>
      <c r="P282" s="18" t="n">
        <v>18.6486075949367</v>
      </c>
      <c r="Q282" s="18" t="n">
        <v>0.192540303918933</v>
      </c>
      <c r="R282" s="18" t="n">
        <v>96.8556048544956</v>
      </c>
    </row>
    <row r="283" ht="14.5" customHeight="1">
      <c r="A283" s="16" t="s">
        <v>43</v>
      </c>
      <c r="B283" s="16" t="s">
        <v>64</v>
      </c>
      <c r="C283" s="16" t="s">
        <v>65</v>
      </c>
      <c r="D283" s="16" t="s">
        <v>66</v>
      </c>
      <c r="E283" s="16" t="s">
        <v>67</v>
      </c>
      <c r="F283" s="16" t="s">
        <v>74</v>
      </c>
      <c r="G283" s="16" t="s">
        <v>75</v>
      </c>
      <c r="H283" s="16" t="s">
        <v>251</v>
      </c>
      <c r="I283" s="16" t="s">
        <v>252</v>
      </c>
      <c r="J283" s="16" t="s">
        <v>213</v>
      </c>
      <c r="K283" s="16" t="s">
        <v>214</v>
      </c>
      <c r="L283" s="16" t="s">
        <v>121</v>
      </c>
      <c r="M283" s="17" t="n">
        <v>4832143</v>
      </c>
      <c r="N283" s="17" t="n">
        <v>50663</v>
      </c>
      <c r="O283" s="18" t="n">
        <v>929989.62</v>
      </c>
      <c r="P283" s="18" t="n">
        <v>18.3563867121963</v>
      </c>
      <c r="Q283" s="18" t="n">
        <v>0.192459043534101</v>
      </c>
      <c r="R283" s="18" t="n">
        <v>95.3781457868662</v>
      </c>
    </row>
    <row r="284" ht="14.5" customHeight="1">
      <c r="A284" s="16" t="s">
        <v>43</v>
      </c>
      <c r="B284" s="16" t="s">
        <v>64</v>
      </c>
      <c r="C284" s="16" t="s">
        <v>65</v>
      </c>
      <c r="D284" s="16" t="s">
        <v>66</v>
      </c>
      <c r="E284" s="16" t="s">
        <v>67</v>
      </c>
      <c r="F284" s="16" t="s">
        <v>74</v>
      </c>
      <c r="G284" s="16" t="s">
        <v>75</v>
      </c>
      <c r="H284" s="16" t="s">
        <v>253</v>
      </c>
      <c r="I284" s="16" t="s">
        <v>254</v>
      </c>
      <c r="J284" s="16" t="s">
        <v>225</v>
      </c>
      <c r="K284" s="16" t="s">
        <v>226</v>
      </c>
      <c r="L284" s="16" t="s">
        <v>121</v>
      </c>
      <c r="M284" s="17" t="n">
        <v>5399096</v>
      </c>
      <c r="N284" s="17" t="n">
        <v>58028</v>
      </c>
      <c r="O284" s="18" t="n">
        <v>1570234.75</v>
      </c>
      <c r="P284" s="18" t="n">
        <v>27.0599495071345</v>
      </c>
      <c r="Q284" s="18" t="n">
        <v>0.290832900544832</v>
      </c>
      <c r="R284" s="18" t="n">
        <v>93.0429447852761</v>
      </c>
    </row>
    <row r="285" ht="14.5" customHeight="1">
      <c r="A285" s="16" t="s">
        <v>43</v>
      </c>
      <c r="B285" s="16" t="s">
        <v>64</v>
      </c>
      <c r="C285" s="16" t="s">
        <v>65</v>
      </c>
      <c r="D285" s="16" t="s">
        <v>66</v>
      </c>
      <c r="E285" s="16" t="s">
        <v>67</v>
      </c>
      <c r="F285" s="16" t="s">
        <v>74</v>
      </c>
      <c r="G285" s="16" t="s">
        <v>75</v>
      </c>
      <c r="H285" s="16" t="s">
        <v>255</v>
      </c>
      <c r="I285" s="16" t="s">
        <v>256</v>
      </c>
      <c r="J285" s="16" t="s">
        <v>239</v>
      </c>
      <c r="K285" s="16" t="s">
        <v>240</v>
      </c>
      <c r="L285" s="16" t="s">
        <v>121</v>
      </c>
      <c r="M285" s="17" t="n">
        <v>3563359</v>
      </c>
      <c r="N285" s="17" t="n">
        <v>38710</v>
      </c>
      <c r="O285" s="18" t="n">
        <v>1036340.88</v>
      </c>
      <c r="P285" s="18" t="n">
        <v>26.7719163006975</v>
      </c>
      <c r="Q285" s="18" t="n">
        <v>0.290832576790607</v>
      </c>
      <c r="R285" s="18" t="n">
        <v>92.0526737277189</v>
      </c>
    </row>
    <row r="286" ht="14.5" customHeight="1">
      <c r="A286" s="16" t="s">
        <v>43</v>
      </c>
      <c r="B286" s="16" t="s">
        <v>64</v>
      </c>
      <c r="C286" s="16" t="s">
        <v>65</v>
      </c>
      <c r="D286" s="16" t="s">
        <v>66</v>
      </c>
      <c r="E286" s="16" t="s">
        <v>67</v>
      </c>
      <c r="F286" s="16" t="s">
        <v>74</v>
      </c>
      <c r="G286" s="16" t="s">
        <v>75</v>
      </c>
      <c r="H286" s="16" t="s">
        <v>257</v>
      </c>
      <c r="I286" s="16" t="s">
        <v>258</v>
      </c>
      <c r="J286" s="16" t="s">
        <v>215</v>
      </c>
      <c r="K286" s="16" t="s">
        <v>216</v>
      </c>
      <c r="L286" s="16" t="s">
        <v>121</v>
      </c>
      <c r="M286" s="17" t="n">
        <v>6567734</v>
      </c>
      <c r="N286" s="17" t="n">
        <v>69671</v>
      </c>
      <c r="O286" s="18" t="n">
        <v>719750.47</v>
      </c>
      <c r="P286" s="18" t="n">
        <v>10.330703879663</v>
      </c>
      <c r="Q286" s="18" t="n">
        <v>0.109588858196754</v>
      </c>
      <c r="R286" s="18" t="n">
        <v>94.2678302306555</v>
      </c>
    </row>
    <row r="287" ht="14.5" customHeight="1">
      <c r="A287" s="16" t="s">
        <v>43</v>
      </c>
      <c r="B287" s="16" t="s">
        <v>64</v>
      </c>
      <c r="C287" s="16" t="s">
        <v>65</v>
      </c>
      <c r="D287" s="16" t="s">
        <v>66</v>
      </c>
      <c r="E287" s="16" t="s">
        <v>67</v>
      </c>
      <c r="F287" s="16" t="s">
        <v>74</v>
      </c>
      <c r="G287" s="16" t="s">
        <v>75</v>
      </c>
      <c r="H287" s="16" t="s">
        <v>259</v>
      </c>
      <c r="I287" s="16" t="s">
        <v>260</v>
      </c>
      <c r="J287" s="16" t="s">
        <v>217</v>
      </c>
      <c r="K287" s="16" t="s">
        <v>218</v>
      </c>
      <c r="L287" s="16" t="s">
        <v>121</v>
      </c>
      <c r="M287" s="17" t="n">
        <v>15205976</v>
      </c>
      <c r="N287" s="17" t="n">
        <v>159209</v>
      </c>
      <c r="O287" s="18" t="n">
        <v>1666153.85</v>
      </c>
      <c r="P287" s="18" t="n">
        <v>10.46519888951</v>
      </c>
      <c r="Q287" s="18" t="n">
        <v>0.10957230565141</v>
      </c>
      <c r="R287" s="18" t="n">
        <v>95.5095252152831</v>
      </c>
    </row>
    <row r="288" ht="14.5" customHeight="1">
      <c r="A288" s="16" t="s">
        <v>43</v>
      </c>
      <c r="B288" s="16" t="s">
        <v>64</v>
      </c>
      <c r="C288" s="16" t="s">
        <v>65</v>
      </c>
      <c r="D288" s="16" t="s">
        <v>66</v>
      </c>
      <c r="E288" s="16" t="s">
        <v>67</v>
      </c>
      <c r="F288" s="16" t="s">
        <v>74</v>
      </c>
      <c r="G288" s="16" t="s">
        <v>75</v>
      </c>
      <c r="H288" s="16" t="s">
        <v>261</v>
      </c>
      <c r="I288" s="16" t="s">
        <v>262</v>
      </c>
      <c r="J288" s="16" t="s">
        <v>207</v>
      </c>
      <c r="K288" s="16" t="s">
        <v>208</v>
      </c>
      <c r="L288" s="16" t="s">
        <v>121</v>
      </c>
      <c r="M288" s="17" t="n">
        <v>12189581</v>
      </c>
      <c r="N288" s="17" t="n">
        <v>130889</v>
      </c>
      <c r="O288" s="18" t="n">
        <v>2469822.13</v>
      </c>
      <c r="P288" s="18" t="n">
        <v>18.869592784726</v>
      </c>
      <c r="Q288" s="18" t="n">
        <v>0.202617475530947</v>
      </c>
      <c r="R288" s="18" t="n">
        <v>93.1291475983467</v>
      </c>
    </row>
    <row r="289" ht="14.5" customHeight="1">
      <c r="A289" s="16" t="s">
        <v>43</v>
      </c>
      <c r="B289" s="16" t="s">
        <v>64</v>
      </c>
      <c r="C289" s="16" t="s">
        <v>65</v>
      </c>
      <c r="D289" s="16" t="s">
        <v>66</v>
      </c>
      <c r="E289" s="16" t="s">
        <v>67</v>
      </c>
      <c r="F289" s="16" t="s">
        <v>74</v>
      </c>
      <c r="G289" s="16" t="s">
        <v>75</v>
      </c>
      <c r="H289" s="16" t="s">
        <v>263</v>
      </c>
      <c r="I289" s="16" t="s">
        <v>264</v>
      </c>
      <c r="J289" s="16" t="s">
        <v>223</v>
      </c>
      <c r="K289" s="16" t="s">
        <v>224</v>
      </c>
      <c r="L289" s="16" t="s">
        <v>121</v>
      </c>
      <c r="M289" s="17" t="n">
        <v>9400136</v>
      </c>
      <c r="N289" s="17" t="n">
        <v>100890</v>
      </c>
      <c r="O289" s="18" t="n">
        <v>1477163.14</v>
      </c>
      <c r="P289" s="18" t="n">
        <v>14.6413236197839</v>
      </c>
      <c r="Q289" s="18" t="n">
        <v>0.157142741339061</v>
      </c>
      <c r="R289" s="18" t="n">
        <v>93.1721280602637</v>
      </c>
    </row>
    <row r="290" ht="14.5" customHeight="1">
      <c r="A290" s="16" t="s">
        <v>43</v>
      </c>
      <c r="B290" s="16" t="s">
        <v>64</v>
      </c>
      <c r="C290" s="16" t="s">
        <v>65</v>
      </c>
      <c r="D290" s="16" t="s">
        <v>66</v>
      </c>
      <c r="E290" s="16" t="s">
        <v>67</v>
      </c>
      <c r="F290" s="16" t="s">
        <v>74</v>
      </c>
      <c r="G290" s="16" t="s">
        <v>75</v>
      </c>
      <c r="H290" s="16" t="s">
        <v>265</v>
      </c>
      <c r="I290" s="16" t="s">
        <v>266</v>
      </c>
      <c r="J290" s="16" t="s">
        <v>227</v>
      </c>
      <c r="K290" s="16" t="s">
        <v>228</v>
      </c>
      <c r="L290" s="16" t="s">
        <v>121</v>
      </c>
      <c r="M290" s="17" t="n">
        <v>1024532</v>
      </c>
      <c r="N290" s="17" t="n">
        <v>11600</v>
      </c>
      <c r="O290" s="18" t="n">
        <v>251011.73</v>
      </c>
      <c r="P290" s="18" t="n">
        <v>21.6389422413793</v>
      </c>
      <c r="Q290" s="18" t="n">
        <v>0.245001356717018</v>
      </c>
      <c r="R290" s="18" t="n">
        <v>88.321724137931</v>
      </c>
    </row>
    <row r="291" ht="14.5" customHeight="1">
      <c r="A291" s="16" t="s">
        <v>43</v>
      </c>
      <c r="B291" s="16" t="s">
        <v>64</v>
      </c>
      <c r="C291" s="16" t="s">
        <v>65</v>
      </c>
      <c r="D291" s="16" t="s">
        <v>66</v>
      </c>
      <c r="E291" s="16" t="s">
        <v>67</v>
      </c>
      <c r="F291" s="16" t="s">
        <v>74</v>
      </c>
      <c r="G291" s="16" t="s">
        <v>75</v>
      </c>
      <c r="H291" s="16" t="s">
        <v>267</v>
      </c>
      <c r="I291" s="16" t="s">
        <v>268</v>
      </c>
      <c r="J291" s="16" t="s">
        <v>229</v>
      </c>
      <c r="K291" s="16" t="s">
        <v>230</v>
      </c>
      <c r="L291" s="16" t="s">
        <v>121</v>
      </c>
      <c r="M291" s="17" t="n">
        <v>451226</v>
      </c>
      <c r="N291" s="17" t="n">
        <v>4874</v>
      </c>
      <c r="O291" s="18" t="n">
        <v>110550.68</v>
      </c>
      <c r="P291" s="18" t="n">
        <v>22.6817152236356</v>
      </c>
      <c r="Q291" s="18" t="n">
        <v>0.245000687017149</v>
      </c>
      <c r="R291" s="18" t="n">
        <v>92.5781698810012</v>
      </c>
    </row>
    <row r="292" ht="14.5" customHeight="1">
      <c r="A292" s="16" t="s">
        <v>43</v>
      </c>
      <c r="B292" s="16" t="s">
        <v>64</v>
      </c>
      <c r="C292" s="16" t="s">
        <v>65</v>
      </c>
      <c r="D292" s="16" t="s">
        <v>66</v>
      </c>
      <c r="E292" s="16" t="s">
        <v>67</v>
      </c>
      <c r="F292" s="16" t="s">
        <v>74</v>
      </c>
      <c r="G292" s="16" t="s">
        <v>75</v>
      </c>
      <c r="H292" s="16" t="s">
        <v>269</v>
      </c>
      <c r="I292" s="16" t="s">
        <v>270</v>
      </c>
      <c r="J292" s="16" t="s">
        <v>231</v>
      </c>
      <c r="K292" s="16" t="s">
        <v>232</v>
      </c>
      <c r="L292" s="16" t="s">
        <v>121</v>
      </c>
      <c r="M292" s="17" t="n">
        <v>553902</v>
      </c>
      <c r="N292" s="17" t="n">
        <v>6137</v>
      </c>
      <c r="O292" s="18" t="n">
        <v>135707.68</v>
      </c>
      <c r="P292" s="18" t="n">
        <v>22.1130324262669</v>
      </c>
      <c r="Q292" s="18" t="n">
        <v>0.245003051081238</v>
      </c>
      <c r="R292" s="18" t="n">
        <v>90.2561512139482</v>
      </c>
    </row>
    <row r="293" ht="14.5" customHeight="1">
      <c r="A293" s="16" t="s">
        <v>43</v>
      </c>
      <c r="B293" s="16" t="s">
        <v>64</v>
      </c>
      <c r="C293" s="16" t="s">
        <v>65</v>
      </c>
      <c r="D293" s="16" t="s">
        <v>66</v>
      </c>
      <c r="E293" s="16" t="s">
        <v>67</v>
      </c>
      <c r="F293" s="16" t="s">
        <v>74</v>
      </c>
      <c r="G293" s="16" t="s">
        <v>75</v>
      </c>
      <c r="H293" s="16" t="s">
        <v>271</v>
      </c>
      <c r="I293" s="16" t="s">
        <v>272</v>
      </c>
      <c r="J293" s="16" t="s">
        <v>233</v>
      </c>
      <c r="K293" s="16" t="s">
        <v>234</v>
      </c>
      <c r="L293" s="16" t="s">
        <v>121</v>
      </c>
      <c r="M293" s="17" t="n">
        <v>285432</v>
      </c>
      <c r="N293" s="17" t="n">
        <v>3050</v>
      </c>
      <c r="O293" s="18" t="n">
        <v>38839.14</v>
      </c>
      <c r="P293" s="18" t="n">
        <v>12.7341442622951</v>
      </c>
      <c r="Q293" s="18" t="n">
        <v>0.136071428571429</v>
      </c>
      <c r="R293" s="18" t="n">
        <v>93.584262295082</v>
      </c>
    </row>
    <row r="294" ht="14.5" customHeight="1">
      <c r="A294" s="16" t="s">
        <v>43</v>
      </c>
      <c r="B294" s="16" t="s">
        <v>64</v>
      </c>
      <c r="C294" s="16" t="s">
        <v>65</v>
      </c>
      <c r="D294" s="16" t="s">
        <v>66</v>
      </c>
      <c r="E294" s="16" t="s">
        <v>67</v>
      </c>
      <c r="F294" s="16" t="s">
        <v>74</v>
      </c>
      <c r="G294" s="16" t="s">
        <v>75</v>
      </c>
      <c r="H294" s="16" t="s">
        <v>273</v>
      </c>
      <c r="I294" s="16" t="s">
        <v>274</v>
      </c>
      <c r="J294" s="16" t="s">
        <v>235</v>
      </c>
      <c r="K294" s="16" t="s">
        <v>236</v>
      </c>
      <c r="L294" s="16" t="s">
        <v>127</v>
      </c>
      <c r="M294" s="17" t="n">
        <v>179331</v>
      </c>
      <c r="N294" s="17" t="n">
        <v>14985</v>
      </c>
      <c r="O294" s="18" t="n">
        <v>572690.38</v>
      </c>
      <c r="P294" s="18" t="n">
        <v>38.2175762429096</v>
      </c>
      <c r="Q294" s="18" t="n">
        <v>3.1934823315545</v>
      </c>
      <c r="R294" s="18" t="n">
        <v>11.9673673673674</v>
      </c>
    </row>
    <row r="295" ht="14.5" customHeight="1">
      <c r="A295" s="16" t="s">
        <v>43</v>
      </c>
      <c r="B295" s="16" t="s">
        <v>64</v>
      </c>
      <c r="C295" s="16" t="s">
        <v>65</v>
      </c>
      <c r="D295" s="16" t="s">
        <v>66</v>
      </c>
      <c r="E295" s="16" t="s">
        <v>67</v>
      </c>
      <c r="F295" s="16" t="s">
        <v>74</v>
      </c>
      <c r="G295" s="16" t="s">
        <v>75</v>
      </c>
      <c r="H295" s="16" t="s">
        <v>275</v>
      </c>
      <c r="I295" s="16" t="s">
        <v>276</v>
      </c>
      <c r="J295" s="16" t="s">
        <v>237</v>
      </c>
      <c r="K295" s="16" t="s">
        <v>238</v>
      </c>
      <c r="L295" s="16" t="s">
        <v>127</v>
      </c>
      <c r="M295" s="17" t="n">
        <v>321561</v>
      </c>
      <c r="N295" s="17" t="n">
        <v>28848</v>
      </c>
      <c r="O295" s="18" t="n">
        <v>1209051.57</v>
      </c>
      <c r="P295" s="18" t="n">
        <v>41.9111054492513</v>
      </c>
      <c r="Q295" s="18" t="n">
        <v>3.75994467612677</v>
      </c>
      <c r="R295" s="18" t="n">
        <v>11.146734608985</v>
      </c>
    </row>
    <row r="296" ht="14.5" customHeight="1">
      <c r="A296" s="16" t="s">
        <v>43</v>
      </c>
      <c r="B296" s="16" t="s">
        <v>64</v>
      </c>
      <c r="C296" s="16" t="s">
        <v>65</v>
      </c>
      <c r="D296" s="16" t="s">
        <v>66</v>
      </c>
      <c r="E296" s="16" t="s">
        <v>67</v>
      </c>
      <c r="F296" s="16" t="s">
        <v>74</v>
      </c>
      <c r="G296" s="16" t="s">
        <v>75</v>
      </c>
      <c r="H296" s="16" t="s">
        <v>277</v>
      </c>
      <c r="I296" s="16" t="s">
        <v>278</v>
      </c>
      <c r="J296" s="16" t="s">
        <v>277</v>
      </c>
      <c r="K296" s="16" t="s">
        <v>278</v>
      </c>
      <c r="L296" s="16" t="s">
        <v>121</v>
      </c>
      <c r="M296" s="17" t="n">
        <v>9492</v>
      </c>
      <c r="N296" s="17" t="n">
        <v>110</v>
      </c>
      <c r="O296" s="18" t="n">
        <v>1043</v>
      </c>
      <c r="P296" s="18" t="n">
        <v>9.48181818181818</v>
      </c>
      <c r="Q296" s="18" t="n">
        <v>0.109882005899705</v>
      </c>
      <c r="R296" s="18" t="n">
        <v>86.2909090909091</v>
      </c>
    </row>
    <row r="297" ht="14.5" customHeight="1">
      <c r="A297" s="16" t="s">
        <v>43</v>
      </c>
      <c r="B297" s="16" t="s">
        <v>64</v>
      </c>
      <c r="C297" s="16" t="s">
        <v>65</v>
      </c>
      <c r="D297" s="16" t="s">
        <v>66</v>
      </c>
      <c r="E297" s="16" t="s">
        <v>67</v>
      </c>
      <c r="F297" s="16" t="s">
        <v>82</v>
      </c>
      <c r="G297" s="16" t="s">
        <v>83</v>
      </c>
      <c r="H297" s="16" t="s">
        <v>279</v>
      </c>
      <c r="I297" s="16" t="s">
        <v>280</v>
      </c>
      <c r="J297" s="16" t="s">
        <v>279</v>
      </c>
      <c r="K297" s="16" t="s">
        <v>280</v>
      </c>
      <c r="L297" s="16" t="s">
        <v>121</v>
      </c>
      <c r="M297" s="17" t="n">
        <v>871895</v>
      </c>
      <c r="N297" s="17" t="n">
        <v>15738</v>
      </c>
      <c r="O297" s="18" t="n">
        <v>107237</v>
      </c>
      <c r="P297" s="18" t="n">
        <v>6.81388994789681</v>
      </c>
      <c r="Q297" s="18" t="n">
        <v>0.122993020948623</v>
      </c>
      <c r="R297" s="18" t="n">
        <v>55.4006226966578</v>
      </c>
    </row>
    <row r="298" ht="14.5" customHeight="1">
      <c r="A298" s="16" t="s">
        <v>43</v>
      </c>
      <c r="B298" s="16" t="s">
        <v>64</v>
      </c>
      <c r="C298" s="16" t="s">
        <v>65</v>
      </c>
      <c r="D298" s="16" t="s">
        <v>66</v>
      </c>
      <c r="E298" s="16" t="s">
        <v>67</v>
      </c>
      <c r="F298" s="16" t="s">
        <v>82</v>
      </c>
      <c r="G298" s="16" t="s">
        <v>83</v>
      </c>
      <c r="H298" s="16" t="s">
        <v>281</v>
      </c>
      <c r="I298" s="16" t="s">
        <v>282</v>
      </c>
      <c r="J298" s="16" t="s">
        <v>279</v>
      </c>
      <c r="K298" s="16" t="s">
        <v>280</v>
      </c>
      <c r="L298" s="16" t="s">
        <v>121</v>
      </c>
      <c r="M298" s="17" t="n">
        <v>1570</v>
      </c>
      <c r="N298" s="17" t="n">
        <v>19</v>
      </c>
      <c r="O298" s="18" t="n">
        <v>183.35</v>
      </c>
      <c r="P298" s="18" t="n">
        <v>9.65</v>
      </c>
      <c r="Q298" s="18" t="n">
        <v>0.116783439490446</v>
      </c>
      <c r="R298" s="18" t="n">
        <v>82.6315789473684</v>
      </c>
    </row>
    <row r="299" ht="14.5" customHeight="1">
      <c r="A299" s="16" t="s">
        <v>43</v>
      </c>
      <c r="B299" s="16" t="s">
        <v>64</v>
      </c>
      <c r="C299" s="16" t="s">
        <v>65</v>
      </c>
      <c r="D299" s="16" t="s">
        <v>66</v>
      </c>
      <c r="E299" s="16" t="s">
        <v>67</v>
      </c>
      <c r="F299" s="16" t="s">
        <v>76</v>
      </c>
      <c r="G299" s="16" t="s">
        <v>77</v>
      </c>
      <c r="H299" s="16" t="s">
        <v>283</v>
      </c>
      <c r="I299" s="16" t="s">
        <v>284</v>
      </c>
      <c r="J299" s="16" t="s">
        <v>283</v>
      </c>
      <c r="K299" s="16" t="s">
        <v>284</v>
      </c>
      <c r="L299" s="16" t="s">
        <v>121</v>
      </c>
      <c r="M299" s="17" t="n">
        <v>3244140</v>
      </c>
      <c r="N299" s="17" t="n">
        <v>40288</v>
      </c>
      <c r="O299" s="18" t="n">
        <v>155273.05</v>
      </c>
      <c r="P299" s="18" t="n">
        <v>3.85407689634631</v>
      </c>
      <c r="Q299" s="18" t="n">
        <v>0.047862623068055</v>
      </c>
      <c r="R299" s="18" t="n">
        <v>80.5237291501191</v>
      </c>
    </row>
    <row r="300" ht="14.5" customHeight="1">
      <c r="A300" s="16" t="s">
        <v>43</v>
      </c>
      <c r="B300" s="16" t="s">
        <v>64</v>
      </c>
      <c r="C300" s="16" t="s">
        <v>65</v>
      </c>
      <c r="D300" s="16" t="s">
        <v>66</v>
      </c>
      <c r="E300" s="16" t="s">
        <v>67</v>
      </c>
      <c r="F300" s="16" t="s">
        <v>76</v>
      </c>
      <c r="G300" s="16" t="s">
        <v>77</v>
      </c>
      <c r="H300" s="16" t="s">
        <v>285</v>
      </c>
      <c r="I300" s="16" t="s">
        <v>286</v>
      </c>
      <c r="J300" s="16" t="s">
        <v>285</v>
      </c>
      <c r="K300" s="16" t="s">
        <v>286</v>
      </c>
      <c r="L300" s="16" t="s">
        <v>121</v>
      </c>
      <c r="M300" s="17" t="n">
        <v>1431937</v>
      </c>
      <c r="N300" s="17" t="n">
        <v>18633</v>
      </c>
      <c r="O300" s="18" t="n">
        <v>61024.79</v>
      </c>
      <c r="P300" s="18" t="n">
        <v>3.27509204100252</v>
      </c>
      <c r="Q300" s="18" t="n">
        <v>0.0426169517234348</v>
      </c>
      <c r="R300" s="18" t="n">
        <v>76.8495143025814</v>
      </c>
    </row>
    <row r="301" ht="14.5" customHeight="1">
      <c r="A301" s="16" t="s">
        <v>43</v>
      </c>
      <c r="B301" s="16" t="s">
        <v>64</v>
      </c>
      <c r="C301" s="16" t="s">
        <v>65</v>
      </c>
      <c r="D301" s="16" t="s">
        <v>66</v>
      </c>
      <c r="E301" s="16" t="s">
        <v>67</v>
      </c>
      <c r="F301" s="16" t="s">
        <v>76</v>
      </c>
      <c r="G301" s="16" t="s">
        <v>77</v>
      </c>
      <c r="H301" s="16" t="s">
        <v>287</v>
      </c>
      <c r="I301" s="16" t="s">
        <v>288</v>
      </c>
      <c r="J301" s="16" t="s">
        <v>287</v>
      </c>
      <c r="K301" s="16" t="s">
        <v>288</v>
      </c>
      <c r="L301" s="16" t="s">
        <v>121</v>
      </c>
      <c r="M301" s="17" t="n">
        <v>803084</v>
      </c>
      <c r="N301" s="17" t="n">
        <v>9720</v>
      </c>
      <c r="O301" s="18" t="n">
        <v>58033.07</v>
      </c>
      <c r="P301" s="18" t="n">
        <v>5.9704804526749</v>
      </c>
      <c r="Q301" s="18" t="n">
        <v>0.0722627645426879</v>
      </c>
      <c r="R301" s="18" t="n">
        <v>82.6218106995885</v>
      </c>
    </row>
    <row r="302" ht="14.5" customHeight="1">
      <c r="A302" s="16" t="s">
        <v>43</v>
      </c>
      <c r="B302" s="16" t="s">
        <v>64</v>
      </c>
      <c r="C302" s="16" t="s">
        <v>65</v>
      </c>
      <c r="D302" s="16" t="s">
        <v>66</v>
      </c>
      <c r="E302" s="16" t="s">
        <v>67</v>
      </c>
      <c r="F302" s="16" t="s">
        <v>76</v>
      </c>
      <c r="G302" s="16" t="s">
        <v>77</v>
      </c>
      <c r="H302" s="16" t="s">
        <v>289</v>
      </c>
      <c r="I302" s="16" t="s">
        <v>290</v>
      </c>
      <c r="J302" s="16" t="s">
        <v>283</v>
      </c>
      <c r="K302" s="16" t="s">
        <v>284</v>
      </c>
      <c r="L302" s="16" t="s">
        <v>121</v>
      </c>
      <c r="M302" s="17" t="n">
        <v>6262879</v>
      </c>
      <c r="N302" s="17" t="n">
        <v>76135</v>
      </c>
      <c r="O302" s="18" t="n">
        <v>299751</v>
      </c>
      <c r="P302" s="18" t="n">
        <v>3.93709857489985</v>
      </c>
      <c r="Q302" s="18" t="n">
        <v>0.0478615346073268</v>
      </c>
      <c r="R302" s="18" t="n">
        <v>82.2601825704341</v>
      </c>
    </row>
    <row r="303" ht="14.5" customHeight="1">
      <c r="A303" s="16" t="s">
        <v>43</v>
      </c>
      <c r="B303" s="16" t="s">
        <v>64</v>
      </c>
      <c r="C303" s="16" t="s">
        <v>65</v>
      </c>
      <c r="D303" s="16" t="s">
        <v>66</v>
      </c>
      <c r="E303" s="16" t="s">
        <v>67</v>
      </c>
      <c r="F303" s="16" t="s">
        <v>76</v>
      </c>
      <c r="G303" s="16" t="s">
        <v>77</v>
      </c>
      <c r="H303" s="16" t="s">
        <v>291</v>
      </c>
      <c r="I303" s="16" t="s">
        <v>292</v>
      </c>
      <c r="J303" s="16" t="s">
        <v>285</v>
      </c>
      <c r="K303" s="16" t="s">
        <v>286</v>
      </c>
      <c r="L303" s="16" t="s">
        <v>121</v>
      </c>
      <c r="M303" s="17" t="n">
        <v>3057336</v>
      </c>
      <c r="N303" s="17" t="n">
        <v>36678</v>
      </c>
      <c r="O303" s="18" t="n">
        <v>130298.7</v>
      </c>
      <c r="P303" s="18" t="n">
        <v>3.55250286275151</v>
      </c>
      <c r="Q303" s="18" t="n">
        <v>0.0426183775679219</v>
      </c>
      <c r="R303" s="18" t="n">
        <v>83.3561262882382</v>
      </c>
    </row>
    <row r="304" ht="14.5" customHeight="1">
      <c r="A304" s="16" t="s">
        <v>43</v>
      </c>
      <c r="B304" s="16" t="s">
        <v>64</v>
      </c>
      <c r="C304" s="16" t="s">
        <v>65</v>
      </c>
      <c r="D304" s="16" t="s">
        <v>66</v>
      </c>
      <c r="E304" s="16" t="s">
        <v>67</v>
      </c>
      <c r="F304" s="16" t="s">
        <v>76</v>
      </c>
      <c r="G304" s="16" t="s">
        <v>77</v>
      </c>
      <c r="H304" s="16" t="s">
        <v>293</v>
      </c>
      <c r="I304" s="16" t="s">
        <v>294</v>
      </c>
      <c r="J304" s="16" t="s">
        <v>287</v>
      </c>
      <c r="K304" s="16" t="s">
        <v>288</v>
      </c>
      <c r="L304" s="16" t="s">
        <v>121</v>
      </c>
      <c r="M304" s="17" t="n">
        <v>1461941</v>
      </c>
      <c r="N304" s="17" t="n">
        <v>17453</v>
      </c>
      <c r="O304" s="18" t="n">
        <v>105641.3</v>
      </c>
      <c r="P304" s="18" t="n">
        <v>6.05290207987166</v>
      </c>
      <c r="Q304" s="18" t="n">
        <v>0.0722609872765043</v>
      </c>
      <c r="R304" s="18" t="n">
        <v>83.7644531026185</v>
      </c>
    </row>
    <row r="305" ht="14.5" customHeight="1">
      <c r="A305" s="16" t="s">
        <v>43</v>
      </c>
      <c r="B305" s="16" t="s">
        <v>64</v>
      </c>
      <c r="C305" s="16" t="s">
        <v>65</v>
      </c>
      <c r="D305" s="16" t="s">
        <v>66</v>
      </c>
      <c r="E305" s="16" t="s">
        <v>67</v>
      </c>
      <c r="F305" s="16" t="s">
        <v>78</v>
      </c>
      <c r="G305" s="16" t="s">
        <v>79</v>
      </c>
      <c r="H305" s="16" t="s">
        <v>295</v>
      </c>
      <c r="I305" s="16" t="s">
        <v>296</v>
      </c>
      <c r="J305" s="16" t="s">
        <v>295</v>
      </c>
      <c r="K305" s="16" t="s">
        <v>296</v>
      </c>
      <c r="L305" s="16" t="s">
        <v>121</v>
      </c>
      <c r="M305" s="17" t="n">
        <v>275733</v>
      </c>
      <c r="N305" s="17" t="n">
        <v>3168</v>
      </c>
      <c r="O305" s="18" t="n">
        <v>21401.51</v>
      </c>
      <c r="P305" s="18" t="n">
        <v>6.75552714646465</v>
      </c>
      <c r="Q305" s="18" t="n">
        <v>0.0776167887050154</v>
      </c>
      <c r="R305" s="18" t="n">
        <v>87.0369318181818</v>
      </c>
    </row>
    <row r="306" ht="14.5" customHeight="1">
      <c r="A306" s="16" t="s">
        <v>43</v>
      </c>
      <c r="B306" s="16" t="s">
        <v>64</v>
      </c>
      <c r="C306" s="16" t="s">
        <v>65</v>
      </c>
      <c r="D306" s="16" t="s">
        <v>66</v>
      </c>
      <c r="E306" s="16" t="s">
        <v>67</v>
      </c>
      <c r="F306" s="16" t="s">
        <v>78</v>
      </c>
      <c r="G306" s="16" t="s">
        <v>79</v>
      </c>
      <c r="H306" s="16" t="s">
        <v>297</v>
      </c>
      <c r="I306" s="16" t="s">
        <v>298</v>
      </c>
      <c r="J306" s="16" t="s">
        <v>295</v>
      </c>
      <c r="K306" s="16" t="s">
        <v>296</v>
      </c>
      <c r="L306" s="16" t="s">
        <v>121</v>
      </c>
      <c r="M306" s="17" t="n">
        <v>3792349</v>
      </c>
      <c r="N306" s="17" t="n">
        <v>40936</v>
      </c>
      <c r="O306" s="18" t="n">
        <v>294351.18</v>
      </c>
      <c r="P306" s="18" t="n">
        <v>7.19052130154387</v>
      </c>
      <c r="Q306" s="18" t="n">
        <v>0.0776171127710029</v>
      </c>
      <c r="R306" s="18" t="n">
        <v>92.640927301153</v>
      </c>
    </row>
    <row r="307" ht="14.5" customHeight="1">
      <c r="A307" s="16" t="s">
        <v>43</v>
      </c>
      <c r="B307" s="16" t="s">
        <v>64</v>
      </c>
      <c r="C307" s="16" t="s">
        <v>65</v>
      </c>
      <c r="D307" s="16" t="s">
        <v>66</v>
      </c>
      <c r="E307" s="16" t="s">
        <v>67</v>
      </c>
      <c r="F307" s="16" t="s">
        <v>84</v>
      </c>
      <c r="G307" s="16" t="s">
        <v>85</v>
      </c>
      <c r="H307" s="16" t="s">
        <v>299</v>
      </c>
      <c r="I307" s="16" t="s">
        <v>300</v>
      </c>
      <c r="J307" s="16" t="s">
        <v>299</v>
      </c>
      <c r="K307" s="16" t="s">
        <v>300</v>
      </c>
      <c r="L307" s="16" t="s">
        <v>301</v>
      </c>
      <c r="M307" s="17" t="n">
        <v>1176438</v>
      </c>
      <c r="N307" s="17" t="n">
        <v>18193</v>
      </c>
      <c r="O307" s="18" t="n">
        <v>201172.15</v>
      </c>
      <c r="P307" s="18" t="n">
        <v>11.0576677843126</v>
      </c>
      <c r="Q307" s="18" t="n">
        <v>0.171001064229479</v>
      </c>
      <c r="R307" s="18" t="n">
        <v>64.664321442313</v>
      </c>
    </row>
    <row r="308" ht="14.5" customHeight="1">
      <c r="A308" s="16" t="s">
        <v>43</v>
      </c>
      <c r="B308" s="16" t="s">
        <v>64</v>
      </c>
      <c r="C308" s="16" t="s">
        <v>65</v>
      </c>
      <c r="D308" s="16" t="s">
        <v>66</v>
      </c>
      <c r="E308" s="16" t="s">
        <v>67</v>
      </c>
      <c r="F308" s="16" t="s">
        <v>84</v>
      </c>
      <c r="G308" s="16" t="s">
        <v>85</v>
      </c>
      <c r="H308" s="16" t="s">
        <v>302</v>
      </c>
      <c r="I308" s="16" t="s">
        <v>303</v>
      </c>
      <c r="J308" s="16" t="s">
        <v>302</v>
      </c>
      <c r="K308" s="16" t="s">
        <v>303</v>
      </c>
      <c r="L308" s="16" t="s">
        <v>301</v>
      </c>
      <c r="M308" s="17" t="n">
        <v>30</v>
      </c>
      <c r="N308" s="17" t="n">
        <v>1</v>
      </c>
      <c r="O308" s="18" t="n">
        <v>30</v>
      </c>
      <c r="P308" s="18" t="n">
        <v>30</v>
      </c>
      <c r="Q308" s="18" t="n">
        <v>1</v>
      </c>
      <c r="R308" s="18" t="n">
        <v>30</v>
      </c>
    </row>
    <row r="309" ht="14.5" customHeight="1">
      <c r="A309" s="16" t="s">
        <v>43</v>
      </c>
      <c r="B309" s="16" t="s">
        <v>64</v>
      </c>
      <c r="C309" s="16" t="s">
        <v>65</v>
      </c>
      <c r="D309" s="16" t="s">
        <v>66</v>
      </c>
      <c r="E309" s="16" t="s">
        <v>67</v>
      </c>
      <c r="F309" s="16" t="s">
        <v>84</v>
      </c>
      <c r="G309" s="16" t="s">
        <v>85</v>
      </c>
      <c r="H309" s="16" t="s">
        <v>304</v>
      </c>
      <c r="I309" s="16" t="s">
        <v>305</v>
      </c>
      <c r="J309" s="16" t="s">
        <v>304</v>
      </c>
      <c r="K309" s="16" t="s">
        <v>305</v>
      </c>
      <c r="L309" s="16" t="s">
        <v>301</v>
      </c>
      <c r="M309" s="17" t="n">
        <v>26073</v>
      </c>
      <c r="N309" s="17" t="n">
        <v>540</v>
      </c>
      <c r="O309" s="18" t="n">
        <v>26073</v>
      </c>
      <c r="P309" s="18" t="n">
        <v>48.2833333333333</v>
      </c>
      <c r="Q309" s="18" t="n">
        <v>1</v>
      </c>
      <c r="R309" s="18" t="n">
        <v>48.2833333333333</v>
      </c>
    </row>
    <row r="310" ht="14.5" customHeight="1">
      <c r="A310" s="16" t="s">
        <v>43</v>
      </c>
      <c r="B310" s="16" t="s">
        <v>64</v>
      </c>
      <c r="C310" s="16" t="s">
        <v>65</v>
      </c>
      <c r="D310" s="16" t="s">
        <v>66</v>
      </c>
      <c r="E310" s="16" t="s">
        <v>67</v>
      </c>
      <c r="F310" s="16" t="s">
        <v>84</v>
      </c>
      <c r="G310" s="16" t="s">
        <v>85</v>
      </c>
      <c r="H310" s="16" t="s">
        <v>306</v>
      </c>
      <c r="I310" s="16" t="s">
        <v>307</v>
      </c>
      <c r="J310" s="16" t="s">
        <v>299</v>
      </c>
      <c r="K310" s="16" t="s">
        <v>300</v>
      </c>
      <c r="L310" s="16" t="s">
        <v>301</v>
      </c>
      <c r="M310" s="17" t="n">
        <v>1714535</v>
      </c>
      <c r="N310" s="17" t="n">
        <v>28992</v>
      </c>
      <c r="O310" s="18" t="n">
        <v>293186.75</v>
      </c>
      <c r="P310" s="18" t="n">
        <v>10.1126776352097</v>
      </c>
      <c r="Q310" s="18" t="n">
        <v>0.171000737809377</v>
      </c>
      <c r="R310" s="18" t="n">
        <v>59.1382105408389</v>
      </c>
    </row>
    <row r="311" ht="14.5" customHeight="1">
      <c r="A311" s="16" t="s">
        <v>43</v>
      </c>
      <c r="B311" s="16" t="s">
        <v>64</v>
      </c>
      <c r="C311" s="16" t="s">
        <v>65</v>
      </c>
      <c r="D311" s="16" t="s">
        <v>66</v>
      </c>
      <c r="E311" s="16" t="s">
        <v>67</v>
      </c>
      <c r="F311" s="16" t="s">
        <v>84</v>
      </c>
      <c r="G311" s="16" t="s">
        <v>85</v>
      </c>
      <c r="H311" s="16" t="s">
        <v>308</v>
      </c>
      <c r="I311" s="16" t="s">
        <v>309</v>
      </c>
      <c r="J311" s="16" t="s">
        <v>302</v>
      </c>
      <c r="K311" s="16" t="s">
        <v>303</v>
      </c>
      <c r="L311" s="16" t="s">
        <v>301</v>
      </c>
      <c r="M311" s="17" t="n">
        <v>270</v>
      </c>
      <c r="N311" s="17" t="n">
        <v>6</v>
      </c>
      <c r="O311" s="18" t="n">
        <v>227.8</v>
      </c>
      <c r="P311" s="18" t="n">
        <v>37.9666666666667</v>
      </c>
      <c r="Q311" s="18" t="n">
        <v>0.843703703703704</v>
      </c>
      <c r="R311" s="18" t="n">
        <v>45</v>
      </c>
    </row>
    <row r="312" ht="14.5" customHeight="1">
      <c r="A312" s="16" t="s">
        <v>43</v>
      </c>
      <c r="B312" s="16" t="s">
        <v>64</v>
      </c>
      <c r="C312" s="16" t="s">
        <v>65</v>
      </c>
      <c r="D312" s="16" t="s">
        <v>66</v>
      </c>
      <c r="E312" s="16" t="s">
        <v>67</v>
      </c>
      <c r="F312" s="16" t="s">
        <v>80</v>
      </c>
      <c r="G312" s="16" t="s">
        <v>81</v>
      </c>
      <c r="H312" s="16" t="s">
        <v>310</v>
      </c>
      <c r="I312" s="16" t="s">
        <v>311</v>
      </c>
      <c r="J312" s="16" t="s">
        <v>310</v>
      </c>
      <c r="K312" s="16" t="s">
        <v>311</v>
      </c>
      <c r="L312" s="16" t="s">
        <v>121</v>
      </c>
      <c r="M312" s="17" t="n">
        <v>9381228</v>
      </c>
      <c r="N312" s="17" t="n">
        <v>160959</v>
      </c>
      <c r="O312" s="18" t="n">
        <v>3471050.82</v>
      </c>
      <c r="P312" s="18" t="n">
        <v>21.5648135239409</v>
      </c>
      <c r="Q312" s="18" t="n">
        <v>0.369999622650681</v>
      </c>
      <c r="R312" s="18" t="n">
        <v>58.2833392354575</v>
      </c>
    </row>
    <row r="313" ht="14.5" customHeight="1">
      <c r="A313" s="16" t="s">
        <v>43</v>
      </c>
      <c r="B313" s="16" t="s">
        <v>64</v>
      </c>
      <c r="C313" s="16" t="s">
        <v>65</v>
      </c>
      <c r="D313" s="16" t="s">
        <v>66</v>
      </c>
      <c r="E313" s="16" t="s">
        <v>67</v>
      </c>
      <c r="F313" s="16" t="s">
        <v>80</v>
      </c>
      <c r="G313" s="16" t="s">
        <v>81</v>
      </c>
      <c r="H313" s="16" t="s">
        <v>312</v>
      </c>
      <c r="I313" s="16" t="s">
        <v>313</v>
      </c>
      <c r="J313" s="16" t="s">
        <v>310</v>
      </c>
      <c r="K313" s="16" t="s">
        <v>311</v>
      </c>
      <c r="L313" s="16" t="s">
        <v>121</v>
      </c>
      <c r="M313" s="17" t="n">
        <v>1281197</v>
      </c>
      <c r="N313" s="17" t="n">
        <v>20126</v>
      </c>
      <c r="O313" s="18" t="n">
        <v>474042.88</v>
      </c>
      <c r="P313" s="18" t="n">
        <v>23.5537553413495</v>
      </c>
      <c r="Q313" s="18" t="n">
        <v>0.369999992194799</v>
      </c>
      <c r="R313" s="18" t="n">
        <v>63.6587995627546</v>
      </c>
    </row>
    <row r="314" ht="14.5" customHeight="1">
      <c r="A314" s="16" t="s">
        <v>43</v>
      </c>
      <c r="B314" s="16" t="s">
        <v>86</v>
      </c>
      <c r="C314" s="16" t="s">
        <v>87</v>
      </c>
      <c r="D314" s="16" t="s">
        <v>88</v>
      </c>
      <c r="E314" s="16" t="s">
        <v>89</v>
      </c>
      <c r="F314" s="16" t="s">
        <v>68</v>
      </c>
      <c r="G314" s="16" t="s">
        <v>92</v>
      </c>
      <c r="H314" s="16" t="s">
        <v>314</v>
      </c>
      <c r="I314" s="16" t="s">
        <v>315</v>
      </c>
      <c r="J314" s="16" t="s">
        <v>314</v>
      </c>
      <c r="K314" s="16" t="s">
        <v>315</v>
      </c>
      <c r="L314" s="16" t="s">
        <v>316</v>
      </c>
      <c r="M314" s="17" t="n">
        <v>9868962</v>
      </c>
      <c r="N314" s="17" t="n">
        <v>415679</v>
      </c>
      <c r="O314" s="18" t="n">
        <v>6875287.28</v>
      </c>
      <c r="P314" s="18" t="n">
        <v>16.5398956406265</v>
      </c>
      <c r="Q314" s="18" t="n">
        <v>0.696657589724228</v>
      </c>
      <c r="R314" s="18" t="n">
        <v>23.7417863303174</v>
      </c>
    </row>
    <row r="315" ht="14.5" customHeight="1">
      <c r="A315" s="16" t="s">
        <v>43</v>
      </c>
      <c r="B315" s="16" t="s">
        <v>86</v>
      </c>
      <c r="C315" s="16" t="s">
        <v>87</v>
      </c>
      <c r="D315" s="16" t="s">
        <v>88</v>
      </c>
      <c r="E315" s="16" t="s">
        <v>89</v>
      </c>
      <c r="F315" s="16" t="s">
        <v>68</v>
      </c>
      <c r="G315" s="16" t="s">
        <v>92</v>
      </c>
      <c r="H315" s="16" t="s">
        <v>317</v>
      </c>
      <c r="I315" s="16" t="s">
        <v>318</v>
      </c>
      <c r="J315" s="16" t="s">
        <v>317</v>
      </c>
      <c r="K315" s="16" t="s">
        <v>318</v>
      </c>
      <c r="L315" s="16" t="s">
        <v>116</v>
      </c>
      <c r="M315" s="17" t="n">
        <v>3518</v>
      </c>
      <c r="N315" s="17" t="n">
        <v>3338</v>
      </c>
      <c r="O315" s="18" t="n">
        <v>110535.56</v>
      </c>
      <c r="P315" s="18" t="n">
        <v>33.1143079688436</v>
      </c>
      <c r="Q315" s="18" t="n">
        <v>31.42</v>
      </c>
      <c r="R315" s="18" t="n">
        <v>1.05392450569203</v>
      </c>
    </row>
    <row r="316" ht="14.5" customHeight="1">
      <c r="A316" s="16" t="s">
        <v>43</v>
      </c>
      <c r="B316" s="16" t="s">
        <v>86</v>
      </c>
      <c r="C316" s="16" t="s">
        <v>87</v>
      </c>
      <c r="D316" s="16" t="s">
        <v>88</v>
      </c>
      <c r="E316" s="16" t="s">
        <v>89</v>
      </c>
      <c r="F316" s="16" t="s">
        <v>68</v>
      </c>
      <c r="G316" s="16" t="s">
        <v>92</v>
      </c>
      <c r="H316" s="16" t="s">
        <v>319</v>
      </c>
      <c r="I316" s="16" t="s">
        <v>320</v>
      </c>
      <c r="J316" s="16" t="s">
        <v>314</v>
      </c>
      <c r="K316" s="16" t="s">
        <v>315</v>
      </c>
      <c r="L316" s="16" t="s">
        <v>316</v>
      </c>
      <c r="M316" s="17" t="n">
        <v>9844082</v>
      </c>
      <c r="N316" s="17" t="n">
        <v>405661</v>
      </c>
      <c r="O316" s="18" t="n">
        <v>6857975.9</v>
      </c>
      <c r="P316" s="18" t="n">
        <v>16.9056820843019</v>
      </c>
      <c r="Q316" s="18" t="n">
        <v>0.696659769798748</v>
      </c>
      <c r="R316" s="18" t="n">
        <v>24.2667695440281</v>
      </c>
    </row>
    <row r="317" ht="14.5" customHeight="1">
      <c r="A317" s="16" t="s">
        <v>43</v>
      </c>
      <c r="B317" s="16" t="s">
        <v>86</v>
      </c>
      <c r="C317" s="16" t="s">
        <v>87</v>
      </c>
      <c r="D317" s="16" t="s">
        <v>88</v>
      </c>
      <c r="E317" s="16" t="s">
        <v>89</v>
      </c>
      <c r="F317" s="16" t="s">
        <v>68</v>
      </c>
      <c r="G317" s="16" t="s">
        <v>92</v>
      </c>
      <c r="H317" s="16" t="s">
        <v>321</v>
      </c>
      <c r="I317" s="16" t="s">
        <v>322</v>
      </c>
      <c r="J317" s="16" t="s">
        <v>317</v>
      </c>
      <c r="K317" s="16" t="s">
        <v>318</v>
      </c>
      <c r="L317" s="16" t="s">
        <v>116</v>
      </c>
      <c r="M317" s="17" t="n">
        <v>5177</v>
      </c>
      <c r="N317" s="17" t="n">
        <v>4896</v>
      </c>
      <c r="O317" s="18" t="n">
        <v>162661.34</v>
      </c>
      <c r="P317" s="18" t="n">
        <v>33.2233129084967</v>
      </c>
      <c r="Q317" s="18" t="n">
        <v>31.42</v>
      </c>
      <c r="R317" s="18" t="n">
        <v>1.05739379084967</v>
      </c>
    </row>
    <row r="318" ht="14.5" customHeight="1">
      <c r="A318" s="16" t="s">
        <v>43</v>
      </c>
      <c r="B318" s="16" t="s">
        <v>86</v>
      </c>
      <c r="C318" s="16" t="s">
        <v>87</v>
      </c>
      <c r="D318" s="16" t="s">
        <v>88</v>
      </c>
      <c r="E318" s="16" t="s">
        <v>89</v>
      </c>
      <c r="F318" s="16" t="s">
        <v>90</v>
      </c>
      <c r="G318" s="16" t="s">
        <v>91</v>
      </c>
      <c r="H318" s="16" t="s">
        <v>323</v>
      </c>
      <c r="I318" s="16" t="s">
        <v>324</v>
      </c>
      <c r="J318" s="16" t="s">
        <v>323</v>
      </c>
      <c r="K318" s="16" t="s">
        <v>324</v>
      </c>
      <c r="L318" s="16" t="s">
        <v>124</v>
      </c>
      <c r="M318" s="17" t="n">
        <v>3520620</v>
      </c>
      <c r="N318" s="17" t="n">
        <v>171999</v>
      </c>
      <c r="O318" s="18" t="n">
        <v>1044449.33</v>
      </c>
      <c r="P318" s="18" t="n">
        <v>6.07241513032052</v>
      </c>
      <c r="Q318" s="18" t="n">
        <v>0.29666630593475</v>
      </c>
      <c r="R318" s="18" t="n">
        <v>20.4688399351159</v>
      </c>
    </row>
    <row r="319" ht="14.5" customHeight="1">
      <c r="A319" s="16" t="s">
        <v>43</v>
      </c>
      <c r="B319" s="16" t="s">
        <v>86</v>
      </c>
      <c r="C319" s="16" t="s">
        <v>87</v>
      </c>
      <c r="D319" s="16" t="s">
        <v>88</v>
      </c>
      <c r="E319" s="16" t="s">
        <v>89</v>
      </c>
      <c r="F319" s="16" t="s">
        <v>90</v>
      </c>
      <c r="G319" s="16" t="s">
        <v>91</v>
      </c>
      <c r="H319" s="16" t="s">
        <v>325</v>
      </c>
      <c r="I319" s="16" t="s">
        <v>326</v>
      </c>
      <c r="J319" s="16" t="s">
        <v>325</v>
      </c>
      <c r="K319" s="16" t="s">
        <v>326</v>
      </c>
      <c r="L319" s="16" t="s">
        <v>316</v>
      </c>
      <c r="M319" s="17" t="n">
        <v>369</v>
      </c>
      <c r="N319" s="17" t="n">
        <v>16</v>
      </c>
      <c r="O319" s="18" t="n">
        <v>159.98</v>
      </c>
      <c r="P319" s="18" t="n">
        <v>9.99875</v>
      </c>
      <c r="Q319" s="18" t="n">
        <v>0.433550135501355</v>
      </c>
      <c r="R319" s="18" t="n">
        <v>23.0625</v>
      </c>
    </row>
    <row r="320" ht="14.5" customHeight="1">
      <c r="A320" s="16" t="s">
        <v>43</v>
      </c>
      <c r="B320" s="16" t="s">
        <v>86</v>
      </c>
      <c r="C320" s="16" t="s">
        <v>87</v>
      </c>
      <c r="D320" s="16" t="s">
        <v>88</v>
      </c>
      <c r="E320" s="16" t="s">
        <v>89</v>
      </c>
      <c r="F320" s="16" t="s">
        <v>90</v>
      </c>
      <c r="G320" s="16" t="s">
        <v>91</v>
      </c>
      <c r="H320" s="16" t="s">
        <v>327</v>
      </c>
      <c r="I320" s="16" t="s">
        <v>328</v>
      </c>
      <c r="J320" s="16" t="s">
        <v>327</v>
      </c>
      <c r="K320" s="16" t="s">
        <v>328</v>
      </c>
      <c r="L320" s="16" t="s">
        <v>329</v>
      </c>
      <c r="M320" s="17" t="n">
        <v>273539</v>
      </c>
      <c r="N320" s="17" t="n">
        <v>242444</v>
      </c>
      <c r="O320" s="18" t="n">
        <v>6832959.14</v>
      </c>
      <c r="P320" s="18" t="n">
        <v>28.183659484252</v>
      </c>
      <c r="Q320" s="18" t="n">
        <v>24.9798351971748</v>
      </c>
      <c r="R320" s="18" t="n">
        <v>1.1282564221016</v>
      </c>
    </row>
    <row r="321" ht="14.5" customHeight="1">
      <c r="A321" s="16" t="s">
        <v>43</v>
      </c>
      <c r="B321" s="16" t="s">
        <v>86</v>
      </c>
      <c r="C321" s="16" t="s">
        <v>87</v>
      </c>
      <c r="D321" s="16" t="s">
        <v>88</v>
      </c>
      <c r="E321" s="16" t="s">
        <v>89</v>
      </c>
      <c r="F321" s="16" t="s">
        <v>90</v>
      </c>
      <c r="G321" s="16" t="s">
        <v>91</v>
      </c>
      <c r="H321" s="16" t="s">
        <v>330</v>
      </c>
      <c r="I321" s="16" t="s">
        <v>331</v>
      </c>
      <c r="J321" s="16" t="s">
        <v>323</v>
      </c>
      <c r="K321" s="16" t="s">
        <v>324</v>
      </c>
      <c r="L321" s="16" t="s">
        <v>124</v>
      </c>
      <c r="M321" s="17" t="n">
        <v>2328690</v>
      </c>
      <c r="N321" s="17" t="n">
        <v>115521</v>
      </c>
      <c r="O321" s="18" t="n">
        <v>690844.59</v>
      </c>
      <c r="P321" s="18" t="n">
        <v>5.98025112317241</v>
      </c>
      <c r="Q321" s="18" t="n">
        <v>0.296666619429808</v>
      </c>
      <c r="R321" s="18" t="n">
        <v>20.1581530630794</v>
      </c>
    </row>
    <row r="322" ht="14.5" customHeight="1">
      <c r="A322" s="16" t="s">
        <v>44</v>
      </c>
      <c r="B322" s="16" t="s">
        <v>93</v>
      </c>
      <c r="C322" s="16" t="s">
        <v>94</v>
      </c>
      <c r="D322" s="16" t="s">
        <v>95</v>
      </c>
      <c r="E322" s="16" t="s">
        <v>96</v>
      </c>
      <c r="F322" s="16" t="s">
        <v>97</v>
      </c>
      <c r="G322" s="16" t="s">
        <v>98</v>
      </c>
      <c r="H322" s="16" t="s">
        <v>114</v>
      </c>
      <c r="I322" s="16" t="s">
        <v>115</v>
      </c>
      <c r="J322" s="16" t="s">
        <v>114</v>
      </c>
      <c r="K322" s="16" t="s">
        <v>115</v>
      </c>
      <c r="L322" s="16" t="s">
        <v>116</v>
      </c>
      <c r="M322" s="17" t="n">
        <v>4385</v>
      </c>
      <c r="N322" s="17" t="n">
        <v>4363</v>
      </c>
      <c r="O322" s="18" t="n">
        <v>385876.45</v>
      </c>
      <c r="P322" s="18" t="n">
        <v>88.4429177171671</v>
      </c>
      <c r="Q322" s="18" t="n">
        <v>87.9991904218928</v>
      </c>
      <c r="R322" s="18" t="n">
        <v>1.00504240201696</v>
      </c>
    </row>
    <row r="323" ht="14.5" customHeight="1">
      <c r="A323" s="16" t="s">
        <v>44</v>
      </c>
      <c r="B323" s="16" t="s">
        <v>93</v>
      </c>
      <c r="C323" s="16" t="s">
        <v>94</v>
      </c>
      <c r="D323" s="16" t="s">
        <v>95</v>
      </c>
      <c r="E323" s="16" t="s">
        <v>96</v>
      </c>
      <c r="F323" s="16" t="s">
        <v>97</v>
      </c>
      <c r="G323" s="16" t="s">
        <v>98</v>
      </c>
      <c r="H323" s="16" t="s">
        <v>117</v>
      </c>
      <c r="I323" s="16" t="s">
        <v>118</v>
      </c>
      <c r="J323" s="16" t="s">
        <v>114</v>
      </c>
      <c r="K323" s="16" t="s">
        <v>115</v>
      </c>
      <c r="L323" s="16" t="s">
        <v>116</v>
      </c>
      <c r="M323" s="17" t="n">
        <v>123610</v>
      </c>
      <c r="N323" s="17" t="n">
        <v>122834</v>
      </c>
      <c r="O323" s="18" t="n">
        <v>10877653.35</v>
      </c>
      <c r="P323" s="18" t="n">
        <v>88.555720321735</v>
      </c>
      <c r="Q323" s="18" t="n">
        <v>87.9997844025564</v>
      </c>
      <c r="R323" s="18" t="n">
        <v>1.00631746910465</v>
      </c>
    </row>
    <row r="324" ht="14.5" customHeight="1">
      <c r="A324" s="16" t="s">
        <v>44</v>
      </c>
      <c r="B324" s="16" t="s">
        <v>64</v>
      </c>
      <c r="C324" s="16" t="s">
        <v>65</v>
      </c>
      <c r="D324" s="16" t="s">
        <v>66</v>
      </c>
      <c r="E324" s="16" t="s">
        <v>67</v>
      </c>
      <c r="F324" s="16" t="s">
        <v>68</v>
      </c>
      <c r="G324" s="16" t="s">
        <v>69</v>
      </c>
      <c r="H324" s="16" t="s">
        <v>119</v>
      </c>
      <c r="I324" s="16" t="s">
        <v>120</v>
      </c>
      <c r="J324" s="16" t="s">
        <v>119</v>
      </c>
      <c r="K324" s="16" t="s">
        <v>120</v>
      </c>
      <c r="L324" s="16" t="s">
        <v>121</v>
      </c>
      <c r="M324" s="17" t="n">
        <v>4733996</v>
      </c>
      <c r="N324" s="17" t="n">
        <v>58667</v>
      </c>
      <c r="O324" s="18" t="n">
        <v>285189.72</v>
      </c>
      <c r="P324" s="18" t="n">
        <v>4.86116078885915</v>
      </c>
      <c r="Q324" s="18" t="n">
        <v>0.0602429152876344</v>
      </c>
      <c r="R324" s="18" t="n">
        <v>80.6926551553684</v>
      </c>
    </row>
    <row r="325" ht="14.5" customHeight="1">
      <c r="A325" s="16" t="s">
        <v>44</v>
      </c>
      <c r="B325" s="16" t="s">
        <v>64</v>
      </c>
      <c r="C325" s="16" t="s">
        <v>65</v>
      </c>
      <c r="D325" s="16" t="s">
        <v>66</v>
      </c>
      <c r="E325" s="16" t="s">
        <v>67</v>
      </c>
      <c r="F325" s="16" t="s">
        <v>68</v>
      </c>
      <c r="G325" s="16" t="s">
        <v>69</v>
      </c>
      <c r="H325" s="16" t="s">
        <v>122</v>
      </c>
      <c r="I325" s="16" t="s">
        <v>123</v>
      </c>
      <c r="J325" s="16" t="s">
        <v>122</v>
      </c>
      <c r="K325" s="16" t="s">
        <v>123</v>
      </c>
      <c r="L325" s="16" t="s">
        <v>124</v>
      </c>
      <c r="M325" s="17" t="n">
        <v>10883040</v>
      </c>
      <c r="N325" s="17" t="n">
        <v>79796</v>
      </c>
      <c r="O325" s="18" t="n">
        <v>652982.05</v>
      </c>
      <c r="P325" s="18" t="n">
        <v>8.18314263872876</v>
      </c>
      <c r="Q325" s="18" t="n">
        <v>0.0599999678398683</v>
      </c>
      <c r="R325" s="18" t="n">
        <v>136.385783748559</v>
      </c>
    </row>
    <row r="326" ht="14.5" customHeight="1">
      <c r="A326" s="16" t="s">
        <v>44</v>
      </c>
      <c r="B326" s="16" t="s">
        <v>64</v>
      </c>
      <c r="C326" s="16" t="s">
        <v>65</v>
      </c>
      <c r="D326" s="16" t="s">
        <v>66</v>
      </c>
      <c r="E326" s="16" t="s">
        <v>67</v>
      </c>
      <c r="F326" s="16" t="s">
        <v>68</v>
      </c>
      <c r="G326" s="16" t="s">
        <v>69</v>
      </c>
      <c r="H326" s="16" t="s">
        <v>125</v>
      </c>
      <c r="I326" s="16" t="s">
        <v>126</v>
      </c>
      <c r="J326" s="16" t="s">
        <v>125</v>
      </c>
      <c r="K326" s="16" t="s">
        <v>126</v>
      </c>
      <c r="L326" s="16" t="s">
        <v>127</v>
      </c>
      <c r="M326" s="17" t="n">
        <v>252390</v>
      </c>
      <c r="N326" s="17" t="n">
        <v>13998</v>
      </c>
      <c r="O326" s="18" t="n">
        <v>123468.49</v>
      </c>
      <c r="P326" s="18" t="n">
        <v>8.82043791970282</v>
      </c>
      <c r="Q326" s="18" t="n">
        <v>0.489197234438765</v>
      </c>
      <c r="R326" s="18" t="n">
        <v>18.0304329189884</v>
      </c>
    </row>
    <row r="327" ht="14.5" customHeight="1">
      <c r="A327" s="16" t="s">
        <v>44</v>
      </c>
      <c r="B327" s="16" t="s">
        <v>64</v>
      </c>
      <c r="C327" s="16" t="s">
        <v>65</v>
      </c>
      <c r="D327" s="16" t="s">
        <v>66</v>
      </c>
      <c r="E327" s="16" t="s">
        <v>67</v>
      </c>
      <c r="F327" s="16" t="s">
        <v>68</v>
      </c>
      <c r="G327" s="16" t="s">
        <v>69</v>
      </c>
      <c r="H327" s="16" t="s">
        <v>128</v>
      </c>
      <c r="I327" s="16" t="s">
        <v>129</v>
      </c>
      <c r="J327" s="16" t="s">
        <v>128</v>
      </c>
      <c r="K327" s="16" t="s">
        <v>129</v>
      </c>
      <c r="L327" s="16" t="s">
        <v>121</v>
      </c>
      <c r="M327" s="17" t="n">
        <v>6013552</v>
      </c>
      <c r="N327" s="17" t="n">
        <v>75385</v>
      </c>
      <c r="O327" s="18" t="n">
        <v>362283.86</v>
      </c>
      <c r="P327" s="18" t="n">
        <v>4.80578178682762</v>
      </c>
      <c r="Q327" s="18" t="n">
        <v>0.0602445709291281</v>
      </c>
      <c r="R327" s="18" t="n">
        <v>79.771201167341</v>
      </c>
    </row>
    <row r="328" ht="14.5" customHeight="1">
      <c r="A328" s="16" t="s">
        <v>44</v>
      </c>
      <c r="B328" s="16" t="s">
        <v>64</v>
      </c>
      <c r="C328" s="16" t="s">
        <v>65</v>
      </c>
      <c r="D328" s="16" t="s">
        <v>66</v>
      </c>
      <c r="E328" s="16" t="s">
        <v>67</v>
      </c>
      <c r="F328" s="16" t="s">
        <v>68</v>
      </c>
      <c r="G328" s="16" t="s">
        <v>69</v>
      </c>
      <c r="H328" s="16" t="s">
        <v>130</v>
      </c>
      <c r="I328" s="16" t="s">
        <v>131</v>
      </c>
      <c r="J328" s="16" t="s">
        <v>130</v>
      </c>
      <c r="K328" s="16" t="s">
        <v>131</v>
      </c>
      <c r="L328" s="16" t="s">
        <v>127</v>
      </c>
      <c r="M328" s="17" t="n">
        <v>30662</v>
      </c>
      <c r="N328" s="17" t="n">
        <v>1721</v>
      </c>
      <c r="O328" s="18" t="n">
        <v>22996.5</v>
      </c>
      <c r="P328" s="18" t="n">
        <v>13.3622893666473</v>
      </c>
      <c r="Q328" s="18" t="n">
        <v>0.75</v>
      </c>
      <c r="R328" s="18" t="n">
        <v>17.8163858221964</v>
      </c>
    </row>
    <row r="329" ht="14.5" customHeight="1">
      <c r="A329" s="16" t="s">
        <v>44</v>
      </c>
      <c r="B329" s="16" t="s">
        <v>64</v>
      </c>
      <c r="C329" s="16" t="s">
        <v>65</v>
      </c>
      <c r="D329" s="16" t="s">
        <v>66</v>
      </c>
      <c r="E329" s="16" t="s">
        <v>67</v>
      </c>
      <c r="F329" s="16" t="s">
        <v>68</v>
      </c>
      <c r="G329" s="16" t="s">
        <v>69</v>
      </c>
      <c r="H329" s="16" t="s">
        <v>132</v>
      </c>
      <c r="I329" s="16" t="s">
        <v>133</v>
      </c>
      <c r="J329" s="16" t="s">
        <v>132</v>
      </c>
      <c r="K329" s="16" t="s">
        <v>133</v>
      </c>
      <c r="L329" s="16" t="s">
        <v>134</v>
      </c>
      <c r="M329" s="17" t="n">
        <v>584568</v>
      </c>
      <c r="N329" s="17" t="n">
        <v>9905</v>
      </c>
      <c r="O329" s="18" t="n">
        <v>106057.44</v>
      </c>
      <c r="P329" s="18" t="n">
        <v>10.7074649167087</v>
      </c>
      <c r="Q329" s="18" t="n">
        <v>0.181428747382683</v>
      </c>
      <c r="R329" s="18" t="n">
        <v>59.0174659262998</v>
      </c>
    </row>
    <row r="330" ht="14.5" customHeight="1">
      <c r="A330" s="16" t="s">
        <v>44</v>
      </c>
      <c r="B330" s="16" t="s">
        <v>64</v>
      </c>
      <c r="C330" s="16" t="s">
        <v>65</v>
      </c>
      <c r="D330" s="16" t="s">
        <v>66</v>
      </c>
      <c r="E330" s="16" t="s">
        <v>67</v>
      </c>
      <c r="F330" s="16" t="s">
        <v>68</v>
      </c>
      <c r="G330" s="16" t="s">
        <v>69</v>
      </c>
      <c r="H330" s="16" t="s">
        <v>135</v>
      </c>
      <c r="I330" s="16" t="s">
        <v>136</v>
      </c>
      <c r="J330" s="16" t="s">
        <v>135</v>
      </c>
      <c r="K330" s="16" t="s">
        <v>136</v>
      </c>
      <c r="L330" s="16" t="s">
        <v>134</v>
      </c>
      <c r="M330" s="17" t="n">
        <v>1405716</v>
      </c>
      <c r="N330" s="17" t="n">
        <v>18969</v>
      </c>
      <c r="O330" s="18" t="n">
        <v>280000.15</v>
      </c>
      <c r="P330" s="18" t="n">
        <v>14.7609336285518</v>
      </c>
      <c r="Q330" s="18" t="n">
        <v>0.199186855666436</v>
      </c>
      <c r="R330" s="18" t="n">
        <v>74.1059623596394</v>
      </c>
    </row>
    <row r="331" ht="14.5" customHeight="1">
      <c r="A331" s="16" t="s">
        <v>44</v>
      </c>
      <c r="B331" s="16" t="s">
        <v>64</v>
      </c>
      <c r="C331" s="16" t="s">
        <v>65</v>
      </c>
      <c r="D331" s="16" t="s">
        <v>66</v>
      </c>
      <c r="E331" s="16" t="s">
        <v>67</v>
      </c>
      <c r="F331" s="16" t="s">
        <v>68</v>
      </c>
      <c r="G331" s="16" t="s">
        <v>69</v>
      </c>
      <c r="H331" s="16" t="s">
        <v>137</v>
      </c>
      <c r="I331" s="16" t="s">
        <v>138</v>
      </c>
      <c r="J331" s="16" t="s">
        <v>137</v>
      </c>
      <c r="K331" s="16" t="s">
        <v>138</v>
      </c>
      <c r="L331" s="16" t="s">
        <v>127</v>
      </c>
      <c r="M331" s="17" t="n">
        <v>414163</v>
      </c>
      <c r="N331" s="17" t="n">
        <v>22829</v>
      </c>
      <c r="O331" s="18" t="n">
        <v>244890.21</v>
      </c>
      <c r="P331" s="18" t="n">
        <v>10.7271544964738</v>
      </c>
      <c r="Q331" s="18" t="n">
        <v>0.591289444011174</v>
      </c>
      <c r="R331" s="18" t="n">
        <v>18.1419685487757</v>
      </c>
    </row>
    <row r="332" ht="14.5" customHeight="1">
      <c r="A332" s="16" t="s">
        <v>44</v>
      </c>
      <c r="B332" s="16" t="s">
        <v>64</v>
      </c>
      <c r="C332" s="16" t="s">
        <v>65</v>
      </c>
      <c r="D332" s="16" t="s">
        <v>66</v>
      </c>
      <c r="E332" s="16" t="s">
        <v>67</v>
      </c>
      <c r="F332" s="16" t="s">
        <v>68</v>
      </c>
      <c r="G332" s="16" t="s">
        <v>69</v>
      </c>
      <c r="H332" s="16" t="s">
        <v>139</v>
      </c>
      <c r="I332" s="16" t="s">
        <v>140</v>
      </c>
      <c r="J332" s="16" t="s">
        <v>139</v>
      </c>
      <c r="K332" s="16" t="s">
        <v>140</v>
      </c>
      <c r="L332" s="16" t="s">
        <v>127</v>
      </c>
      <c r="M332" s="17" t="n">
        <v>107501</v>
      </c>
      <c r="N332" s="17" t="n">
        <v>5777</v>
      </c>
      <c r="O332" s="18" t="n">
        <v>76712.22</v>
      </c>
      <c r="P332" s="18" t="n">
        <v>13.2789025445733</v>
      </c>
      <c r="Q332" s="18" t="n">
        <v>0.713595408414806</v>
      </c>
      <c r="R332" s="18" t="n">
        <v>18.6084472909815</v>
      </c>
    </row>
    <row r="333" ht="14.5" customHeight="1">
      <c r="A333" s="16" t="s">
        <v>44</v>
      </c>
      <c r="B333" s="16" t="s">
        <v>64</v>
      </c>
      <c r="C333" s="16" t="s">
        <v>65</v>
      </c>
      <c r="D333" s="16" t="s">
        <v>66</v>
      </c>
      <c r="E333" s="16" t="s">
        <v>67</v>
      </c>
      <c r="F333" s="16" t="s">
        <v>68</v>
      </c>
      <c r="G333" s="16" t="s">
        <v>69</v>
      </c>
      <c r="H333" s="16" t="s">
        <v>141</v>
      </c>
      <c r="I333" s="16" t="s">
        <v>142</v>
      </c>
      <c r="J333" s="16" t="s">
        <v>141</v>
      </c>
      <c r="K333" s="16" t="s">
        <v>142</v>
      </c>
      <c r="L333" s="16" t="s">
        <v>127</v>
      </c>
      <c r="M333" s="17" t="n">
        <v>91588</v>
      </c>
      <c r="N333" s="17" t="n">
        <v>4942</v>
      </c>
      <c r="O333" s="18" t="n">
        <v>47379.03</v>
      </c>
      <c r="P333" s="18" t="n">
        <v>9.58701537838932</v>
      </c>
      <c r="Q333" s="18" t="n">
        <v>0.517306088133817</v>
      </c>
      <c r="R333" s="18" t="n">
        <v>18.5325779036827</v>
      </c>
    </row>
    <row r="334" ht="14.5" customHeight="1">
      <c r="A334" s="16" t="s">
        <v>44</v>
      </c>
      <c r="B334" s="16" t="s">
        <v>64</v>
      </c>
      <c r="C334" s="16" t="s">
        <v>65</v>
      </c>
      <c r="D334" s="16" t="s">
        <v>66</v>
      </c>
      <c r="E334" s="16" t="s">
        <v>67</v>
      </c>
      <c r="F334" s="16" t="s">
        <v>68</v>
      </c>
      <c r="G334" s="16" t="s">
        <v>69</v>
      </c>
      <c r="H334" s="16" t="s">
        <v>143</v>
      </c>
      <c r="I334" s="16" t="s">
        <v>144</v>
      </c>
      <c r="J334" s="16" t="s">
        <v>125</v>
      </c>
      <c r="K334" s="16" t="s">
        <v>126</v>
      </c>
      <c r="L334" s="16" t="s">
        <v>127</v>
      </c>
      <c r="M334" s="17" t="n">
        <v>375905</v>
      </c>
      <c r="N334" s="17" t="n">
        <v>20937</v>
      </c>
      <c r="O334" s="18" t="n">
        <v>258153.07</v>
      </c>
      <c r="P334" s="18" t="n">
        <v>12.3299933132732</v>
      </c>
      <c r="Q334" s="18" t="n">
        <v>0.686750828001756</v>
      </c>
      <c r="R334" s="18" t="n">
        <v>17.9541003964274</v>
      </c>
    </row>
    <row r="335" ht="14.5" customHeight="1">
      <c r="A335" s="16" t="s">
        <v>44</v>
      </c>
      <c r="B335" s="16" t="s">
        <v>64</v>
      </c>
      <c r="C335" s="16" t="s">
        <v>65</v>
      </c>
      <c r="D335" s="16" t="s">
        <v>66</v>
      </c>
      <c r="E335" s="16" t="s">
        <v>67</v>
      </c>
      <c r="F335" s="16" t="s">
        <v>68</v>
      </c>
      <c r="G335" s="16" t="s">
        <v>69</v>
      </c>
      <c r="H335" s="16" t="s">
        <v>145</v>
      </c>
      <c r="I335" s="16" t="s">
        <v>146</v>
      </c>
      <c r="J335" s="16" t="s">
        <v>137</v>
      </c>
      <c r="K335" s="16" t="s">
        <v>138</v>
      </c>
      <c r="L335" s="16" t="s">
        <v>127</v>
      </c>
      <c r="M335" s="17" t="n">
        <v>474928</v>
      </c>
      <c r="N335" s="17" t="n">
        <v>24077</v>
      </c>
      <c r="O335" s="18" t="n">
        <v>326388.12</v>
      </c>
      <c r="P335" s="18" t="n">
        <v>13.5560127922914</v>
      </c>
      <c r="Q335" s="18" t="n">
        <v>0.687237054879898</v>
      </c>
      <c r="R335" s="18" t="n">
        <v>19.7253810690701</v>
      </c>
    </row>
    <row r="336" ht="14.5" customHeight="1">
      <c r="A336" s="16" t="s">
        <v>44</v>
      </c>
      <c r="B336" s="16" t="s">
        <v>64</v>
      </c>
      <c r="C336" s="16" t="s">
        <v>65</v>
      </c>
      <c r="D336" s="16" t="s">
        <v>66</v>
      </c>
      <c r="E336" s="16" t="s">
        <v>67</v>
      </c>
      <c r="F336" s="16" t="s">
        <v>68</v>
      </c>
      <c r="G336" s="16" t="s">
        <v>69</v>
      </c>
      <c r="H336" s="16" t="s">
        <v>147</v>
      </c>
      <c r="I336" s="16" t="s">
        <v>148</v>
      </c>
      <c r="J336" s="16" t="s">
        <v>139</v>
      </c>
      <c r="K336" s="16" t="s">
        <v>140</v>
      </c>
      <c r="L336" s="16" t="s">
        <v>127</v>
      </c>
      <c r="M336" s="17" t="n">
        <v>144094</v>
      </c>
      <c r="N336" s="17" t="n">
        <v>7405</v>
      </c>
      <c r="O336" s="18" t="n">
        <v>119989.28</v>
      </c>
      <c r="P336" s="18" t="n">
        <v>16.2038190411884</v>
      </c>
      <c r="Q336" s="18" t="n">
        <v>0.832715310838758</v>
      </c>
      <c r="R336" s="18" t="n">
        <v>19.4590141796084</v>
      </c>
    </row>
    <row r="337" ht="14.5" customHeight="1">
      <c r="A337" s="16" t="s">
        <v>44</v>
      </c>
      <c r="B337" s="16" t="s">
        <v>64</v>
      </c>
      <c r="C337" s="16" t="s">
        <v>65</v>
      </c>
      <c r="D337" s="16" t="s">
        <v>66</v>
      </c>
      <c r="E337" s="16" t="s">
        <v>67</v>
      </c>
      <c r="F337" s="16" t="s">
        <v>68</v>
      </c>
      <c r="G337" s="16" t="s">
        <v>69</v>
      </c>
      <c r="H337" s="16" t="s">
        <v>149</v>
      </c>
      <c r="I337" s="16" t="s">
        <v>150</v>
      </c>
      <c r="J337" s="16" t="s">
        <v>141</v>
      </c>
      <c r="K337" s="16" t="s">
        <v>142</v>
      </c>
      <c r="L337" s="16" t="s">
        <v>127</v>
      </c>
      <c r="M337" s="17" t="n">
        <v>113771</v>
      </c>
      <c r="N337" s="17" t="n">
        <v>5840</v>
      </c>
      <c r="O337" s="18" t="n">
        <v>91328.48</v>
      </c>
      <c r="P337" s="18" t="n">
        <v>15.6384383561644</v>
      </c>
      <c r="Q337" s="18" t="n">
        <v>0.802739538195146</v>
      </c>
      <c r="R337" s="18" t="n">
        <v>19.4813356164384</v>
      </c>
    </row>
    <row r="338" ht="14.5" customHeight="1">
      <c r="A338" s="16" t="s">
        <v>44</v>
      </c>
      <c r="B338" s="16" t="s">
        <v>64</v>
      </c>
      <c r="C338" s="16" t="s">
        <v>65</v>
      </c>
      <c r="D338" s="16" t="s">
        <v>66</v>
      </c>
      <c r="E338" s="16" t="s">
        <v>67</v>
      </c>
      <c r="F338" s="16" t="s">
        <v>68</v>
      </c>
      <c r="G338" s="16" t="s">
        <v>69</v>
      </c>
      <c r="H338" s="16" t="s">
        <v>151</v>
      </c>
      <c r="I338" s="16" t="s">
        <v>152</v>
      </c>
      <c r="J338" s="16" t="s">
        <v>119</v>
      </c>
      <c r="K338" s="16" t="s">
        <v>120</v>
      </c>
      <c r="L338" s="16" t="s">
        <v>121</v>
      </c>
      <c r="M338" s="17" t="n">
        <v>723334</v>
      </c>
      <c r="N338" s="17" t="n">
        <v>8467</v>
      </c>
      <c r="O338" s="18" t="n">
        <v>59332.11</v>
      </c>
      <c r="P338" s="18" t="n">
        <v>7.00745364355734</v>
      </c>
      <c r="Q338" s="18" t="n">
        <v>0.0820258829254535</v>
      </c>
      <c r="R338" s="18" t="n">
        <v>85.4297862288886</v>
      </c>
    </row>
    <row r="339" ht="14.5" customHeight="1">
      <c r="A339" s="16" t="s">
        <v>44</v>
      </c>
      <c r="B339" s="16" t="s">
        <v>64</v>
      </c>
      <c r="C339" s="16" t="s">
        <v>65</v>
      </c>
      <c r="D339" s="16" t="s">
        <v>66</v>
      </c>
      <c r="E339" s="16" t="s">
        <v>67</v>
      </c>
      <c r="F339" s="16" t="s">
        <v>68</v>
      </c>
      <c r="G339" s="16" t="s">
        <v>69</v>
      </c>
      <c r="H339" s="16" t="s">
        <v>153</v>
      </c>
      <c r="I339" s="16" t="s">
        <v>154</v>
      </c>
      <c r="J339" s="16" t="s">
        <v>128</v>
      </c>
      <c r="K339" s="16" t="s">
        <v>129</v>
      </c>
      <c r="L339" s="16" t="s">
        <v>121</v>
      </c>
      <c r="M339" s="17" t="n">
        <v>693500</v>
      </c>
      <c r="N339" s="17" t="n">
        <v>8405</v>
      </c>
      <c r="O339" s="18" t="n">
        <v>56884.33</v>
      </c>
      <c r="P339" s="18" t="n">
        <v>6.76791552647234</v>
      </c>
      <c r="Q339" s="18" t="n">
        <v>0.082024989185292</v>
      </c>
      <c r="R339" s="18" t="n">
        <v>82.5104104699584</v>
      </c>
    </row>
    <row r="340" ht="14.5" customHeight="1">
      <c r="A340" s="16" t="s">
        <v>44</v>
      </c>
      <c r="B340" s="16" t="s">
        <v>64</v>
      </c>
      <c r="C340" s="16" t="s">
        <v>65</v>
      </c>
      <c r="D340" s="16" t="s">
        <v>66</v>
      </c>
      <c r="E340" s="16" t="s">
        <v>67</v>
      </c>
      <c r="F340" s="16" t="s">
        <v>68</v>
      </c>
      <c r="G340" s="16" t="s">
        <v>69</v>
      </c>
      <c r="H340" s="16" t="s">
        <v>155</v>
      </c>
      <c r="I340" s="16" t="s">
        <v>156</v>
      </c>
      <c r="J340" s="16" t="s">
        <v>137</v>
      </c>
      <c r="K340" s="16" t="s">
        <v>138</v>
      </c>
      <c r="L340" s="16" t="s">
        <v>127</v>
      </c>
      <c r="M340" s="17" t="n">
        <v>2279634</v>
      </c>
      <c r="N340" s="17" t="n">
        <v>117895</v>
      </c>
      <c r="O340" s="18" t="n">
        <v>1106370.75</v>
      </c>
      <c r="P340" s="18" t="n">
        <v>9.38437380720132</v>
      </c>
      <c r="Q340" s="18" t="n">
        <v>0.485328236901187</v>
      </c>
      <c r="R340" s="18" t="n">
        <v>19.3361380889775</v>
      </c>
    </row>
    <row r="341" ht="14.5" customHeight="1">
      <c r="A341" s="16" t="s">
        <v>44</v>
      </c>
      <c r="B341" s="16" t="s">
        <v>64</v>
      </c>
      <c r="C341" s="16" t="s">
        <v>65</v>
      </c>
      <c r="D341" s="16" t="s">
        <v>66</v>
      </c>
      <c r="E341" s="16" t="s">
        <v>67</v>
      </c>
      <c r="F341" s="16" t="s">
        <v>68</v>
      </c>
      <c r="G341" s="16" t="s">
        <v>69</v>
      </c>
      <c r="H341" s="16" t="s">
        <v>157</v>
      </c>
      <c r="I341" s="16" t="s">
        <v>158</v>
      </c>
      <c r="J341" s="16" t="s">
        <v>125</v>
      </c>
      <c r="K341" s="16" t="s">
        <v>126</v>
      </c>
      <c r="L341" s="16" t="s">
        <v>127</v>
      </c>
      <c r="M341" s="17" t="n">
        <v>1171343</v>
      </c>
      <c r="N341" s="17" t="n">
        <v>69668</v>
      </c>
      <c r="O341" s="18" t="n">
        <v>500751.35</v>
      </c>
      <c r="P341" s="18" t="n">
        <v>7.18768085778263</v>
      </c>
      <c r="Q341" s="18" t="n">
        <v>0.427501893126095</v>
      </c>
      <c r="R341" s="18" t="n">
        <v>16.8132141011655</v>
      </c>
    </row>
    <row r="342" ht="14.5" customHeight="1">
      <c r="A342" s="16" t="s">
        <v>44</v>
      </c>
      <c r="B342" s="16" t="s">
        <v>64</v>
      </c>
      <c r="C342" s="16" t="s">
        <v>65</v>
      </c>
      <c r="D342" s="16" t="s">
        <v>66</v>
      </c>
      <c r="E342" s="16" t="s">
        <v>67</v>
      </c>
      <c r="F342" s="16" t="s">
        <v>68</v>
      </c>
      <c r="G342" s="16" t="s">
        <v>69</v>
      </c>
      <c r="H342" s="16" t="s">
        <v>159</v>
      </c>
      <c r="I342" s="16" t="s">
        <v>160</v>
      </c>
      <c r="J342" s="16" t="s">
        <v>141</v>
      </c>
      <c r="K342" s="16" t="s">
        <v>142</v>
      </c>
      <c r="L342" s="16" t="s">
        <v>127</v>
      </c>
      <c r="M342" s="17" t="n">
        <v>762741</v>
      </c>
      <c r="N342" s="17" t="n">
        <v>41490</v>
      </c>
      <c r="O342" s="18" t="n">
        <v>392811.74</v>
      </c>
      <c r="P342" s="18" t="n">
        <v>9.46762448782839</v>
      </c>
      <c r="Q342" s="18" t="n">
        <v>0.515000163882629</v>
      </c>
      <c r="R342" s="18" t="n">
        <v>18.3837310195228</v>
      </c>
    </row>
    <row r="343" ht="14.5" customHeight="1">
      <c r="A343" s="16" t="s">
        <v>44</v>
      </c>
      <c r="B343" s="16" t="s">
        <v>64</v>
      </c>
      <c r="C343" s="16" t="s">
        <v>65</v>
      </c>
      <c r="D343" s="16" t="s">
        <v>66</v>
      </c>
      <c r="E343" s="16" t="s">
        <v>67</v>
      </c>
      <c r="F343" s="16" t="s">
        <v>68</v>
      </c>
      <c r="G343" s="16" t="s">
        <v>69</v>
      </c>
      <c r="H343" s="16" t="s">
        <v>161</v>
      </c>
      <c r="I343" s="16" t="s">
        <v>162</v>
      </c>
      <c r="J343" s="16" t="s">
        <v>139</v>
      </c>
      <c r="K343" s="16" t="s">
        <v>140</v>
      </c>
      <c r="L343" s="16" t="s">
        <v>127</v>
      </c>
      <c r="M343" s="17" t="n">
        <v>741473</v>
      </c>
      <c r="N343" s="17" t="n">
        <v>40332</v>
      </c>
      <c r="O343" s="18" t="n">
        <v>396687.99</v>
      </c>
      <c r="P343" s="18" t="n">
        <v>9.83556456411782</v>
      </c>
      <c r="Q343" s="18" t="n">
        <v>0.53499991233666</v>
      </c>
      <c r="R343" s="18" t="n">
        <v>18.3842358425072</v>
      </c>
    </row>
    <row r="344" ht="14.5" customHeight="1">
      <c r="A344" s="16" t="s">
        <v>44</v>
      </c>
      <c r="B344" s="16" t="s">
        <v>64</v>
      </c>
      <c r="C344" s="16" t="s">
        <v>65</v>
      </c>
      <c r="D344" s="16" t="s">
        <v>66</v>
      </c>
      <c r="E344" s="16" t="s">
        <v>67</v>
      </c>
      <c r="F344" s="16" t="s">
        <v>68</v>
      </c>
      <c r="G344" s="16" t="s">
        <v>69</v>
      </c>
      <c r="H344" s="16" t="s">
        <v>163</v>
      </c>
      <c r="I344" s="16" t="s">
        <v>164</v>
      </c>
      <c r="J344" s="16" t="s">
        <v>122</v>
      </c>
      <c r="K344" s="16" t="s">
        <v>123</v>
      </c>
      <c r="L344" s="16" t="s">
        <v>124</v>
      </c>
      <c r="M344" s="17" t="n">
        <v>10949760</v>
      </c>
      <c r="N344" s="17" t="n">
        <v>77114</v>
      </c>
      <c r="O344" s="18" t="n">
        <v>656985.17</v>
      </c>
      <c r="P344" s="18" t="n">
        <v>8.51966141037944</v>
      </c>
      <c r="Q344" s="18" t="n">
        <v>0.0599999607297329</v>
      </c>
      <c r="R344" s="18" t="n">
        <v>141.994449775657</v>
      </c>
    </row>
    <row r="345" ht="14.5" customHeight="1">
      <c r="A345" s="16" t="s">
        <v>44</v>
      </c>
      <c r="B345" s="16" t="s">
        <v>64</v>
      </c>
      <c r="C345" s="16" t="s">
        <v>65</v>
      </c>
      <c r="D345" s="16" t="s">
        <v>66</v>
      </c>
      <c r="E345" s="16" t="s">
        <v>67</v>
      </c>
      <c r="F345" s="16" t="s">
        <v>68</v>
      </c>
      <c r="G345" s="16" t="s">
        <v>69</v>
      </c>
      <c r="H345" s="16" t="s">
        <v>165</v>
      </c>
      <c r="I345" s="16" t="s">
        <v>166</v>
      </c>
      <c r="J345" s="16" t="s">
        <v>137</v>
      </c>
      <c r="K345" s="16" t="s">
        <v>138</v>
      </c>
      <c r="L345" s="16" t="s">
        <v>127</v>
      </c>
      <c r="M345" s="17" t="n">
        <v>114006</v>
      </c>
      <c r="N345" s="17" t="n">
        <v>9694</v>
      </c>
      <c r="O345" s="18" t="n">
        <v>171602.95</v>
      </c>
      <c r="P345" s="18" t="n">
        <v>17.7019754487312</v>
      </c>
      <c r="Q345" s="18" t="n">
        <v>1.50520981351859</v>
      </c>
      <c r="R345" s="18" t="n">
        <v>11.7604703940582</v>
      </c>
    </row>
    <row r="346" ht="14.5" customHeight="1">
      <c r="A346" s="16" t="s">
        <v>44</v>
      </c>
      <c r="B346" s="16" t="s">
        <v>64</v>
      </c>
      <c r="C346" s="16" t="s">
        <v>65</v>
      </c>
      <c r="D346" s="16" t="s">
        <v>66</v>
      </c>
      <c r="E346" s="16" t="s">
        <v>67</v>
      </c>
      <c r="F346" s="16" t="s">
        <v>68</v>
      </c>
      <c r="G346" s="16" t="s">
        <v>69</v>
      </c>
      <c r="H346" s="16" t="s">
        <v>167</v>
      </c>
      <c r="I346" s="16" t="s">
        <v>168</v>
      </c>
      <c r="J346" s="16" t="s">
        <v>141</v>
      </c>
      <c r="K346" s="16" t="s">
        <v>142</v>
      </c>
      <c r="L346" s="16" t="s">
        <v>127</v>
      </c>
      <c r="M346" s="17" t="n">
        <v>36695</v>
      </c>
      <c r="N346" s="17" t="n">
        <v>3158</v>
      </c>
      <c r="O346" s="18" t="n">
        <v>64033.08</v>
      </c>
      <c r="P346" s="18" t="n">
        <v>20.2764661177961</v>
      </c>
      <c r="Q346" s="18" t="n">
        <v>1.7450083117591</v>
      </c>
      <c r="R346" s="18" t="n">
        <v>11.619696010133</v>
      </c>
    </row>
    <row r="347" ht="14.5" customHeight="1">
      <c r="A347" s="16" t="s">
        <v>44</v>
      </c>
      <c r="B347" s="16" t="s">
        <v>64</v>
      </c>
      <c r="C347" s="16" t="s">
        <v>65</v>
      </c>
      <c r="D347" s="16" t="s">
        <v>66</v>
      </c>
      <c r="E347" s="16" t="s">
        <v>67</v>
      </c>
      <c r="F347" s="16" t="s">
        <v>68</v>
      </c>
      <c r="G347" s="16" t="s">
        <v>69</v>
      </c>
      <c r="H347" s="16" t="s">
        <v>169</v>
      </c>
      <c r="I347" s="16" t="s">
        <v>170</v>
      </c>
      <c r="J347" s="16" t="s">
        <v>139</v>
      </c>
      <c r="K347" s="16" t="s">
        <v>140</v>
      </c>
      <c r="L347" s="16" t="s">
        <v>127</v>
      </c>
      <c r="M347" s="17" t="n">
        <v>21776</v>
      </c>
      <c r="N347" s="17" t="n">
        <v>1922</v>
      </c>
      <c r="O347" s="18" t="n">
        <v>39632.32</v>
      </c>
      <c r="P347" s="18" t="n">
        <v>20.620353798127</v>
      </c>
      <c r="Q347" s="18" t="n">
        <v>1.82</v>
      </c>
      <c r="R347" s="18" t="n">
        <v>11.3298647242456</v>
      </c>
    </row>
    <row r="348" ht="14.5" customHeight="1">
      <c r="A348" s="16" t="s">
        <v>44</v>
      </c>
      <c r="B348" s="16" t="s">
        <v>64</v>
      </c>
      <c r="C348" s="16" t="s">
        <v>65</v>
      </c>
      <c r="D348" s="16" t="s">
        <v>66</v>
      </c>
      <c r="E348" s="16" t="s">
        <v>67</v>
      </c>
      <c r="F348" s="16" t="s">
        <v>68</v>
      </c>
      <c r="G348" s="16" t="s">
        <v>69</v>
      </c>
      <c r="H348" s="16" t="s">
        <v>171</v>
      </c>
      <c r="I348" s="16" t="s">
        <v>172</v>
      </c>
      <c r="J348" s="16" t="s">
        <v>137</v>
      </c>
      <c r="K348" s="16" t="s">
        <v>138</v>
      </c>
      <c r="L348" s="16" t="s">
        <v>127</v>
      </c>
      <c r="M348" s="17" t="n">
        <v>23479</v>
      </c>
      <c r="N348" s="17" t="n">
        <v>1655</v>
      </c>
      <c r="O348" s="18" t="n">
        <v>36979.47</v>
      </c>
      <c r="P348" s="18" t="n">
        <v>22.3440906344411</v>
      </c>
      <c r="Q348" s="18" t="n">
        <v>1.57500191660633</v>
      </c>
      <c r="R348" s="18" t="n">
        <v>14.1867069486405</v>
      </c>
    </row>
    <row r="349" ht="14.5" customHeight="1">
      <c r="A349" s="16" t="s">
        <v>44</v>
      </c>
      <c r="B349" s="16" t="s">
        <v>64</v>
      </c>
      <c r="C349" s="16" t="s">
        <v>65</v>
      </c>
      <c r="D349" s="16" t="s">
        <v>66</v>
      </c>
      <c r="E349" s="16" t="s">
        <v>67</v>
      </c>
      <c r="F349" s="16" t="s">
        <v>68</v>
      </c>
      <c r="G349" s="16" t="s">
        <v>69</v>
      </c>
      <c r="H349" s="16" t="s">
        <v>173</v>
      </c>
      <c r="I349" s="16" t="s">
        <v>174</v>
      </c>
      <c r="J349" s="16" t="s">
        <v>139</v>
      </c>
      <c r="K349" s="16" t="s">
        <v>140</v>
      </c>
      <c r="L349" s="16" t="s">
        <v>127</v>
      </c>
      <c r="M349" s="17" t="n">
        <v>14815</v>
      </c>
      <c r="N349" s="17" t="n">
        <v>921</v>
      </c>
      <c r="O349" s="18" t="n">
        <v>25555.88</v>
      </c>
      <c r="P349" s="18" t="n">
        <v>27.7479695982628</v>
      </c>
      <c r="Q349" s="18" t="n">
        <v>1.72500033749578</v>
      </c>
      <c r="R349" s="18" t="n">
        <v>16.085776330076</v>
      </c>
    </row>
    <row r="350" ht="14.5" customHeight="1">
      <c r="A350" s="16" t="s">
        <v>44</v>
      </c>
      <c r="B350" s="16" t="s">
        <v>64</v>
      </c>
      <c r="C350" s="16" t="s">
        <v>65</v>
      </c>
      <c r="D350" s="16" t="s">
        <v>66</v>
      </c>
      <c r="E350" s="16" t="s">
        <v>67</v>
      </c>
      <c r="F350" s="16" t="s">
        <v>68</v>
      </c>
      <c r="G350" s="16" t="s">
        <v>69</v>
      </c>
      <c r="H350" s="16" t="s">
        <v>175</v>
      </c>
      <c r="I350" s="16" t="s">
        <v>176</v>
      </c>
      <c r="J350" s="16" t="s">
        <v>128</v>
      </c>
      <c r="K350" s="16" t="s">
        <v>129</v>
      </c>
      <c r="L350" s="16" t="s">
        <v>121</v>
      </c>
      <c r="M350" s="17" t="n">
        <v>12092420</v>
      </c>
      <c r="N350" s="17" t="n">
        <v>141707</v>
      </c>
      <c r="O350" s="18" t="n">
        <v>728454.8</v>
      </c>
      <c r="P350" s="18" t="n">
        <v>5.14057033174085</v>
      </c>
      <c r="Q350" s="18" t="n">
        <v>0.0602406135413755</v>
      </c>
      <c r="R350" s="18" t="n">
        <v>85.3339637420875</v>
      </c>
    </row>
    <row r="351" ht="14.5" customHeight="1">
      <c r="A351" s="16" t="s">
        <v>44</v>
      </c>
      <c r="B351" s="16" t="s">
        <v>64</v>
      </c>
      <c r="C351" s="16" t="s">
        <v>65</v>
      </c>
      <c r="D351" s="16" t="s">
        <v>66</v>
      </c>
      <c r="E351" s="16" t="s">
        <v>67</v>
      </c>
      <c r="F351" s="16" t="s">
        <v>68</v>
      </c>
      <c r="G351" s="16" t="s">
        <v>69</v>
      </c>
      <c r="H351" s="16" t="s">
        <v>177</v>
      </c>
      <c r="I351" s="16" t="s">
        <v>178</v>
      </c>
      <c r="J351" s="16" t="s">
        <v>119</v>
      </c>
      <c r="K351" s="16" t="s">
        <v>120</v>
      </c>
      <c r="L351" s="16" t="s">
        <v>121</v>
      </c>
      <c r="M351" s="17" t="n">
        <v>7699379</v>
      </c>
      <c r="N351" s="17" t="n">
        <v>92111</v>
      </c>
      <c r="O351" s="18" t="n">
        <v>463808.51</v>
      </c>
      <c r="P351" s="18" t="n">
        <v>5.03532162282464</v>
      </c>
      <c r="Q351" s="18" t="n">
        <v>0.0602397297236569</v>
      </c>
      <c r="R351" s="18" t="n">
        <v>83.5880513728002</v>
      </c>
    </row>
    <row r="352" ht="14.5" customHeight="1">
      <c r="A352" s="16" t="s">
        <v>44</v>
      </c>
      <c r="B352" s="16" t="s">
        <v>64</v>
      </c>
      <c r="C352" s="16" t="s">
        <v>65</v>
      </c>
      <c r="D352" s="16" t="s">
        <v>66</v>
      </c>
      <c r="E352" s="16" t="s">
        <v>67</v>
      </c>
      <c r="F352" s="16" t="s">
        <v>68</v>
      </c>
      <c r="G352" s="16" t="s">
        <v>69</v>
      </c>
      <c r="H352" s="16" t="s">
        <v>179</v>
      </c>
      <c r="I352" s="16" t="s">
        <v>180</v>
      </c>
      <c r="J352" s="16" t="s">
        <v>132</v>
      </c>
      <c r="K352" s="16" t="s">
        <v>133</v>
      </c>
      <c r="L352" s="16" t="s">
        <v>134</v>
      </c>
      <c r="M352" s="17" t="n">
        <v>776751</v>
      </c>
      <c r="N352" s="17" t="n">
        <v>13017</v>
      </c>
      <c r="O352" s="18" t="n">
        <v>140924.74</v>
      </c>
      <c r="P352" s="18" t="n">
        <v>10.8262072674195</v>
      </c>
      <c r="Q352" s="18" t="n">
        <v>0.181428462917975</v>
      </c>
      <c r="R352" s="18" t="n">
        <v>59.6720442498272</v>
      </c>
    </row>
    <row r="353" ht="14.5" customHeight="1">
      <c r="A353" s="16" t="s">
        <v>44</v>
      </c>
      <c r="B353" s="16" t="s">
        <v>64</v>
      </c>
      <c r="C353" s="16" t="s">
        <v>65</v>
      </c>
      <c r="D353" s="16" t="s">
        <v>66</v>
      </c>
      <c r="E353" s="16" t="s">
        <v>67</v>
      </c>
      <c r="F353" s="16" t="s">
        <v>68</v>
      </c>
      <c r="G353" s="16" t="s">
        <v>69</v>
      </c>
      <c r="H353" s="16" t="s">
        <v>181</v>
      </c>
      <c r="I353" s="16" t="s">
        <v>182</v>
      </c>
      <c r="J353" s="16" t="s">
        <v>135</v>
      </c>
      <c r="K353" s="16" t="s">
        <v>136</v>
      </c>
      <c r="L353" s="16" t="s">
        <v>134</v>
      </c>
      <c r="M353" s="17" t="n">
        <v>2151242</v>
      </c>
      <c r="N353" s="17" t="n">
        <v>27321</v>
      </c>
      <c r="O353" s="18" t="n">
        <v>423970.32</v>
      </c>
      <c r="P353" s="18" t="n">
        <v>15.518111342923</v>
      </c>
      <c r="Q353" s="18" t="n">
        <v>0.197081648647618</v>
      </c>
      <c r="R353" s="18" t="n">
        <v>78.7395044105267</v>
      </c>
    </row>
    <row r="354" ht="14.5" customHeight="1">
      <c r="A354" s="16" t="s">
        <v>44</v>
      </c>
      <c r="B354" s="16" t="s">
        <v>64</v>
      </c>
      <c r="C354" s="16" t="s">
        <v>65</v>
      </c>
      <c r="D354" s="16" t="s">
        <v>66</v>
      </c>
      <c r="E354" s="16" t="s">
        <v>67</v>
      </c>
      <c r="F354" s="16" t="s">
        <v>68</v>
      </c>
      <c r="G354" s="16" t="s">
        <v>69</v>
      </c>
      <c r="H354" s="16" t="s">
        <v>183</v>
      </c>
      <c r="I354" s="16" t="s">
        <v>184</v>
      </c>
      <c r="J354" s="16" t="s">
        <v>141</v>
      </c>
      <c r="K354" s="16" t="s">
        <v>142</v>
      </c>
      <c r="L354" s="16" t="s">
        <v>127</v>
      </c>
      <c r="M354" s="17" t="n">
        <v>188067</v>
      </c>
      <c r="N354" s="17" t="n">
        <v>9793</v>
      </c>
      <c r="O354" s="18" t="n">
        <v>164558.68</v>
      </c>
      <c r="P354" s="18" t="n">
        <v>16.8037046870213</v>
      </c>
      <c r="Q354" s="18" t="n">
        <v>0.875000292448968</v>
      </c>
      <c r="R354" s="18" t="n">
        <v>19.2042275094455</v>
      </c>
    </row>
    <row r="355" ht="14.5" customHeight="1">
      <c r="A355" s="16" t="s">
        <v>44</v>
      </c>
      <c r="B355" s="16" t="s">
        <v>64</v>
      </c>
      <c r="C355" s="16" t="s">
        <v>65</v>
      </c>
      <c r="D355" s="16" t="s">
        <v>66</v>
      </c>
      <c r="E355" s="16" t="s">
        <v>67</v>
      </c>
      <c r="F355" s="16" t="s">
        <v>68</v>
      </c>
      <c r="G355" s="16" t="s">
        <v>69</v>
      </c>
      <c r="H355" s="16" t="s">
        <v>185</v>
      </c>
      <c r="I355" s="16" t="s">
        <v>186</v>
      </c>
      <c r="J355" s="16" t="s">
        <v>139</v>
      </c>
      <c r="K355" s="16" t="s">
        <v>140</v>
      </c>
      <c r="L355" s="16" t="s">
        <v>127</v>
      </c>
      <c r="M355" s="17" t="n">
        <v>301710</v>
      </c>
      <c r="N355" s="17" t="n">
        <v>14949</v>
      </c>
      <c r="O355" s="18" t="n">
        <v>274180.47</v>
      </c>
      <c r="P355" s="18" t="n">
        <v>18.3410575958258</v>
      </c>
      <c r="Q355" s="18" t="n">
        <v>0.908754996519837</v>
      </c>
      <c r="R355" s="18" t="n">
        <v>20.1826209110977</v>
      </c>
    </row>
    <row r="356" ht="14.5" customHeight="1">
      <c r="A356" s="16" t="s">
        <v>44</v>
      </c>
      <c r="B356" s="16" t="s">
        <v>64</v>
      </c>
      <c r="C356" s="16" t="s">
        <v>65</v>
      </c>
      <c r="D356" s="16" t="s">
        <v>66</v>
      </c>
      <c r="E356" s="16" t="s">
        <v>67</v>
      </c>
      <c r="F356" s="16" t="s">
        <v>68</v>
      </c>
      <c r="G356" s="16" t="s">
        <v>69</v>
      </c>
      <c r="H356" s="16" t="s">
        <v>187</v>
      </c>
      <c r="I356" s="16" t="s">
        <v>188</v>
      </c>
      <c r="J356" s="16" t="s">
        <v>125</v>
      </c>
      <c r="K356" s="16" t="s">
        <v>126</v>
      </c>
      <c r="L356" s="16" t="s">
        <v>127</v>
      </c>
      <c r="M356" s="17" t="n">
        <v>204228</v>
      </c>
      <c r="N356" s="17" t="n">
        <v>11668</v>
      </c>
      <c r="O356" s="18" t="n">
        <v>152916.81</v>
      </c>
      <c r="P356" s="18" t="n">
        <v>13.1056573534453</v>
      </c>
      <c r="Q356" s="18" t="n">
        <v>0.748755361654621</v>
      </c>
      <c r="R356" s="18" t="n">
        <v>17.5032567706548</v>
      </c>
    </row>
    <row r="357" ht="14.5" customHeight="1">
      <c r="A357" s="16" t="s">
        <v>44</v>
      </c>
      <c r="B357" s="16" t="s">
        <v>64</v>
      </c>
      <c r="C357" s="16" t="s">
        <v>65</v>
      </c>
      <c r="D357" s="16" t="s">
        <v>66</v>
      </c>
      <c r="E357" s="16" t="s">
        <v>67</v>
      </c>
      <c r="F357" s="16" t="s">
        <v>68</v>
      </c>
      <c r="G357" s="16" t="s">
        <v>69</v>
      </c>
      <c r="H357" s="16" t="s">
        <v>189</v>
      </c>
      <c r="I357" s="16" t="s">
        <v>190</v>
      </c>
      <c r="J357" s="16" t="s">
        <v>130</v>
      </c>
      <c r="K357" s="16" t="s">
        <v>131</v>
      </c>
      <c r="L357" s="16" t="s">
        <v>127</v>
      </c>
      <c r="M357" s="17" t="n">
        <v>85029</v>
      </c>
      <c r="N357" s="17" t="n">
        <v>4793</v>
      </c>
      <c r="O357" s="18" t="n">
        <v>63771.75</v>
      </c>
      <c r="P357" s="18" t="n">
        <v>13.3051846442729</v>
      </c>
      <c r="Q357" s="18" t="n">
        <v>0.75</v>
      </c>
      <c r="R357" s="18" t="n">
        <v>17.7402461923639</v>
      </c>
    </row>
    <row r="358" ht="14.5" customHeight="1">
      <c r="A358" s="16" t="s">
        <v>44</v>
      </c>
      <c r="B358" s="16" t="s">
        <v>64</v>
      </c>
      <c r="C358" s="16" t="s">
        <v>65</v>
      </c>
      <c r="D358" s="16" t="s">
        <v>66</v>
      </c>
      <c r="E358" s="16" t="s">
        <v>67</v>
      </c>
      <c r="F358" s="16" t="s">
        <v>68</v>
      </c>
      <c r="G358" s="16" t="s">
        <v>69</v>
      </c>
      <c r="H358" s="16" t="s">
        <v>191</v>
      </c>
      <c r="I358" s="16" t="s">
        <v>192</v>
      </c>
      <c r="J358" s="16" t="s">
        <v>137</v>
      </c>
      <c r="K358" s="16" t="s">
        <v>138</v>
      </c>
      <c r="L358" s="16" t="s">
        <v>127</v>
      </c>
      <c r="M358" s="17" t="n">
        <v>426287</v>
      </c>
      <c r="N358" s="17" t="n">
        <v>22109</v>
      </c>
      <c r="O358" s="18" t="n">
        <v>320780.89</v>
      </c>
      <c r="P358" s="18" t="n">
        <v>14.5090637297028</v>
      </c>
      <c r="Q358" s="18" t="n">
        <v>0.752499818197599</v>
      </c>
      <c r="R358" s="18" t="n">
        <v>19.281152471844</v>
      </c>
    </row>
    <row r="359" ht="14.5" customHeight="1">
      <c r="A359" s="16" t="s">
        <v>44</v>
      </c>
      <c r="B359" s="16" t="s">
        <v>64</v>
      </c>
      <c r="C359" s="16" t="s">
        <v>65</v>
      </c>
      <c r="D359" s="16" t="s">
        <v>66</v>
      </c>
      <c r="E359" s="16" t="s">
        <v>67</v>
      </c>
      <c r="F359" s="16" t="s">
        <v>68</v>
      </c>
      <c r="G359" s="16" t="s">
        <v>69</v>
      </c>
      <c r="H359" s="16" t="s">
        <v>193</v>
      </c>
      <c r="I359" s="16" t="s">
        <v>194</v>
      </c>
      <c r="J359" s="16" t="s">
        <v>119</v>
      </c>
      <c r="K359" s="16" t="s">
        <v>120</v>
      </c>
      <c r="L359" s="16" t="s">
        <v>121</v>
      </c>
      <c r="M359" s="17" t="n">
        <v>1356</v>
      </c>
      <c r="N359" s="17" t="n">
        <v>17</v>
      </c>
      <c r="O359" s="18" t="n">
        <v>81.84</v>
      </c>
      <c r="P359" s="18" t="n">
        <v>4.81411764705882</v>
      </c>
      <c r="Q359" s="18" t="n">
        <v>0.060353982300885</v>
      </c>
      <c r="R359" s="18" t="n">
        <v>79.7647058823529</v>
      </c>
    </row>
    <row r="360" ht="14.5" customHeight="1">
      <c r="A360" s="16" t="s">
        <v>44</v>
      </c>
      <c r="B360" s="16" t="s">
        <v>64</v>
      </c>
      <c r="C360" s="16" t="s">
        <v>65</v>
      </c>
      <c r="D360" s="16" t="s">
        <v>66</v>
      </c>
      <c r="E360" s="16" t="s">
        <v>67</v>
      </c>
      <c r="F360" s="16" t="s">
        <v>70</v>
      </c>
      <c r="G360" s="16" t="s">
        <v>71</v>
      </c>
      <c r="H360" s="16" t="s">
        <v>197</v>
      </c>
      <c r="I360" s="16" t="s">
        <v>198</v>
      </c>
      <c r="J360" s="16" t="s">
        <v>195</v>
      </c>
      <c r="K360" s="16" t="s">
        <v>196</v>
      </c>
      <c r="L360" s="16" t="s">
        <v>121</v>
      </c>
      <c r="M360" s="17" t="n">
        <v>404855</v>
      </c>
      <c r="N360" s="17" t="n">
        <v>4214</v>
      </c>
      <c r="O360" s="18" t="n">
        <v>53509.4</v>
      </c>
      <c r="P360" s="18" t="n">
        <v>12.6980066445183</v>
      </c>
      <c r="Q360" s="18" t="n">
        <v>0.132169295179756</v>
      </c>
      <c r="R360" s="18" t="n">
        <v>96.0738016136687</v>
      </c>
    </row>
    <row r="361" ht="14.5" customHeight="1">
      <c r="A361" s="16" t="s">
        <v>44</v>
      </c>
      <c r="B361" s="16" t="s">
        <v>64</v>
      </c>
      <c r="C361" s="16" t="s">
        <v>65</v>
      </c>
      <c r="D361" s="16" t="s">
        <v>66</v>
      </c>
      <c r="E361" s="16" t="s">
        <v>67</v>
      </c>
      <c r="F361" s="16" t="s">
        <v>72</v>
      </c>
      <c r="G361" s="16" t="s">
        <v>73</v>
      </c>
      <c r="H361" s="16" t="s">
        <v>199</v>
      </c>
      <c r="I361" s="16" t="s">
        <v>200</v>
      </c>
      <c r="J361" s="16" t="s">
        <v>199</v>
      </c>
      <c r="K361" s="16" t="s">
        <v>200</v>
      </c>
      <c r="L361" s="16" t="s">
        <v>121</v>
      </c>
      <c r="M361" s="17" t="n">
        <v>2097970</v>
      </c>
      <c r="N361" s="17" t="n">
        <v>27610</v>
      </c>
      <c r="O361" s="18" t="n">
        <v>182315.93</v>
      </c>
      <c r="P361" s="18" t="n">
        <v>6.60325715320536</v>
      </c>
      <c r="Q361" s="18" t="n">
        <v>0.0869011139339457</v>
      </c>
      <c r="R361" s="18" t="n">
        <v>75.9858746830858</v>
      </c>
    </row>
    <row r="362" ht="14.5" customHeight="1">
      <c r="A362" s="16" t="s">
        <v>44</v>
      </c>
      <c r="B362" s="16" t="s">
        <v>64</v>
      </c>
      <c r="C362" s="16" t="s">
        <v>65</v>
      </c>
      <c r="D362" s="16" t="s">
        <v>66</v>
      </c>
      <c r="E362" s="16" t="s">
        <v>67</v>
      </c>
      <c r="F362" s="16" t="s">
        <v>72</v>
      </c>
      <c r="G362" s="16" t="s">
        <v>73</v>
      </c>
      <c r="H362" s="16" t="s">
        <v>201</v>
      </c>
      <c r="I362" s="16" t="s">
        <v>202</v>
      </c>
      <c r="J362" s="16" t="s">
        <v>201</v>
      </c>
      <c r="K362" s="16" t="s">
        <v>202</v>
      </c>
      <c r="L362" s="16" t="s">
        <v>121</v>
      </c>
      <c r="M362" s="17" t="n">
        <v>2804399</v>
      </c>
      <c r="N362" s="17" t="n">
        <v>32364</v>
      </c>
      <c r="O362" s="18" t="n">
        <v>243715.45</v>
      </c>
      <c r="P362" s="18" t="n">
        <v>7.53044895562971</v>
      </c>
      <c r="Q362" s="18" t="n">
        <v>0.0869046986537936</v>
      </c>
      <c r="R362" s="18" t="n">
        <v>86.651804474107</v>
      </c>
    </row>
    <row r="363" ht="14.5" customHeight="1">
      <c r="A363" s="16" t="s">
        <v>44</v>
      </c>
      <c r="B363" s="16" t="s">
        <v>64</v>
      </c>
      <c r="C363" s="16" t="s">
        <v>65</v>
      </c>
      <c r="D363" s="16" t="s">
        <v>66</v>
      </c>
      <c r="E363" s="16" t="s">
        <v>67</v>
      </c>
      <c r="F363" s="16" t="s">
        <v>72</v>
      </c>
      <c r="G363" s="16" t="s">
        <v>73</v>
      </c>
      <c r="H363" s="16" t="s">
        <v>203</v>
      </c>
      <c r="I363" s="16" t="s">
        <v>204</v>
      </c>
      <c r="J363" s="16" t="s">
        <v>199</v>
      </c>
      <c r="K363" s="16" t="s">
        <v>200</v>
      </c>
      <c r="L363" s="16" t="s">
        <v>121</v>
      </c>
      <c r="M363" s="17" t="n">
        <v>1124273</v>
      </c>
      <c r="N363" s="17" t="n">
        <v>14341</v>
      </c>
      <c r="O363" s="18" t="n">
        <v>97702.47</v>
      </c>
      <c r="P363" s="18" t="n">
        <v>6.81280733561118</v>
      </c>
      <c r="Q363" s="18" t="n">
        <v>0.0869027985195766</v>
      </c>
      <c r="R363" s="18" t="n">
        <v>78.3957185691374</v>
      </c>
    </row>
    <row r="364" ht="14.5" customHeight="1">
      <c r="A364" s="16" t="s">
        <v>44</v>
      </c>
      <c r="B364" s="16" t="s">
        <v>64</v>
      </c>
      <c r="C364" s="16" t="s">
        <v>65</v>
      </c>
      <c r="D364" s="16" t="s">
        <v>66</v>
      </c>
      <c r="E364" s="16" t="s">
        <v>67</v>
      </c>
      <c r="F364" s="16" t="s">
        <v>72</v>
      </c>
      <c r="G364" s="16" t="s">
        <v>73</v>
      </c>
      <c r="H364" s="16" t="s">
        <v>205</v>
      </c>
      <c r="I364" s="16" t="s">
        <v>206</v>
      </c>
      <c r="J364" s="16" t="s">
        <v>201</v>
      </c>
      <c r="K364" s="16" t="s">
        <v>202</v>
      </c>
      <c r="L364" s="16" t="s">
        <v>121</v>
      </c>
      <c r="M364" s="17" t="n">
        <v>1961159</v>
      </c>
      <c r="N364" s="17" t="n">
        <v>21558</v>
      </c>
      <c r="O364" s="18" t="n">
        <v>170435.35</v>
      </c>
      <c r="P364" s="18" t="n">
        <v>7.90589804249003</v>
      </c>
      <c r="Q364" s="18" t="n">
        <v>0.0869054217429591</v>
      </c>
      <c r="R364" s="18" t="n">
        <v>90.9712867612951</v>
      </c>
    </row>
    <row r="365" ht="14.5" customHeight="1">
      <c r="A365" s="16" t="s">
        <v>44</v>
      </c>
      <c r="B365" s="16" t="s">
        <v>64</v>
      </c>
      <c r="C365" s="16" t="s">
        <v>65</v>
      </c>
      <c r="D365" s="16" t="s">
        <v>66</v>
      </c>
      <c r="E365" s="16" t="s">
        <v>67</v>
      </c>
      <c r="F365" s="16" t="s">
        <v>74</v>
      </c>
      <c r="G365" s="16" t="s">
        <v>75</v>
      </c>
      <c r="H365" s="16" t="s">
        <v>207</v>
      </c>
      <c r="I365" s="16" t="s">
        <v>208</v>
      </c>
      <c r="J365" s="16" t="s">
        <v>207</v>
      </c>
      <c r="K365" s="16" t="s">
        <v>208</v>
      </c>
      <c r="L365" s="16" t="s">
        <v>121</v>
      </c>
      <c r="M365" s="17" t="n">
        <v>896882</v>
      </c>
      <c r="N365" s="17" t="n">
        <v>10529</v>
      </c>
      <c r="O365" s="18" t="n">
        <v>181722.64</v>
      </c>
      <c r="P365" s="18" t="n">
        <v>17.2592496913287</v>
      </c>
      <c r="Q365" s="18" t="n">
        <v>0.202615996307207</v>
      </c>
      <c r="R365" s="18" t="n">
        <v>85.182068572514</v>
      </c>
    </row>
    <row r="366" ht="14.5" customHeight="1">
      <c r="A366" s="16" t="s">
        <v>44</v>
      </c>
      <c r="B366" s="16" t="s">
        <v>64</v>
      </c>
      <c r="C366" s="16" t="s">
        <v>65</v>
      </c>
      <c r="D366" s="16" t="s">
        <v>66</v>
      </c>
      <c r="E366" s="16" t="s">
        <v>67</v>
      </c>
      <c r="F366" s="16" t="s">
        <v>74</v>
      </c>
      <c r="G366" s="16" t="s">
        <v>75</v>
      </c>
      <c r="H366" s="16" t="s">
        <v>209</v>
      </c>
      <c r="I366" s="16" t="s">
        <v>210</v>
      </c>
      <c r="J366" s="16" t="s">
        <v>209</v>
      </c>
      <c r="K366" s="16" t="s">
        <v>210</v>
      </c>
      <c r="L366" s="16" t="s">
        <v>121</v>
      </c>
      <c r="M366" s="17" t="n">
        <v>91</v>
      </c>
      <c r="N366" s="17" t="n">
        <v>1</v>
      </c>
      <c r="O366" s="18" t="n">
        <v>20.49</v>
      </c>
      <c r="P366" s="18" t="n">
        <v>20.49</v>
      </c>
      <c r="Q366" s="18" t="n">
        <v>0.225164835164835</v>
      </c>
      <c r="R366" s="18" t="n">
        <v>91</v>
      </c>
    </row>
    <row r="367" ht="14.5" customHeight="1">
      <c r="A367" s="16" t="s">
        <v>44</v>
      </c>
      <c r="B367" s="16" t="s">
        <v>64</v>
      </c>
      <c r="C367" s="16" t="s">
        <v>65</v>
      </c>
      <c r="D367" s="16" t="s">
        <v>66</v>
      </c>
      <c r="E367" s="16" t="s">
        <v>67</v>
      </c>
      <c r="F367" s="16" t="s">
        <v>74</v>
      </c>
      <c r="G367" s="16" t="s">
        <v>75</v>
      </c>
      <c r="H367" s="16" t="s">
        <v>211</v>
      </c>
      <c r="I367" s="16" t="s">
        <v>212</v>
      </c>
      <c r="J367" s="16" t="s">
        <v>211</v>
      </c>
      <c r="K367" s="16" t="s">
        <v>212</v>
      </c>
      <c r="L367" s="16" t="s">
        <v>121</v>
      </c>
      <c r="M367" s="17" t="n">
        <v>924</v>
      </c>
      <c r="N367" s="17" t="n">
        <v>10</v>
      </c>
      <c r="O367" s="18" t="n">
        <v>177.76</v>
      </c>
      <c r="P367" s="18" t="n">
        <v>17.776</v>
      </c>
      <c r="Q367" s="18" t="n">
        <v>0.192380952380952</v>
      </c>
      <c r="R367" s="18" t="n">
        <v>92.4</v>
      </c>
    </row>
    <row r="368" ht="14.5" customHeight="1">
      <c r="A368" s="16" t="s">
        <v>44</v>
      </c>
      <c r="B368" s="16" t="s">
        <v>64</v>
      </c>
      <c r="C368" s="16" t="s">
        <v>65</v>
      </c>
      <c r="D368" s="16" t="s">
        <v>66</v>
      </c>
      <c r="E368" s="16" t="s">
        <v>67</v>
      </c>
      <c r="F368" s="16" t="s">
        <v>74</v>
      </c>
      <c r="G368" s="16" t="s">
        <v>75</v>
      </c>
      <c r="H368" s="16" t="s">
        <v>213</v>
      </c>
      <c r="I368" s="16" t="s">
        <v>214</v>
      </c>
      <c r="J368" s="16" t="s">
        <v>213</v>
      </c>
      <c r="K368" s="16" t="s">
        <v>214</v>
      </c>
      <c r="L368" s="16" t="s">
        <v>121</v>
      </c>
      <c r="M368" s="17" t="n">
        <v>84</v>
      </c>
      <c r="N368" s="17" t="n">
        <v>1</v>
      </c>
      <c r="O368" s="18" t="n">
        <v>16.16</v>
      </c>
      <c r="P368" s="18" t="n">
        <v>16.16</v>
      </c>
      <c r="Q368" s="18" t="n">
        <v>0.192380952380952</v>
      </c>
      <c r="R368" s="18" t="n">
        <v>84</v>
      </c>
    </row>
    <row r="369" ht="14.5" customHeight="1">
      <c r="A369" s="16" t="s">
        <v>44</v>
      </c>
      <c r="B369" s="16" t="s">
        <v>64</v>
      </c>
      <c r="C369" s="16" t="s">
        <v>65</v>
      </c>
      <c r="D369" s="16" t="s">
        <v>66</v>
      </c>
      <c r="E369" s="16" t="s">
        <v>67</v>
      </c>
      <c r="F369" s="16" t="s">
        <v>74</v>
      </c>
      <c r="G369" s="16" t="s">
        <v>75</v>
      </c>
      <c r="H369" s="16" t="s">
        <v>215</v>
      </c>
      <c r="I369" s="16" t="s">
        <v>216</v>
      </c>
      <c r="J369" s="16" t="s">
        <v>215</v>
      </c>
      <c r="K369" s="16" t="s">
        <v>216</v>
      </c>
      <c r="L369" s="16" t="s">
        <v>121</v>
      </c>
      <c r="M369" s="17" t="n">
        <v>420</v>
      </c>
      <c r="N369" s="17" t="n">
        <v>3</v>
      </c>
      <c r="O369" s="18" t="n">
        <v>46</v>
      </c>
      <c r="P369" s="18" t="n">
        <v>15.3333333333333</v>
      </c>
      <c r="Q369" s="18" t="n">
        <v>0.10952380952381</v>
      </c>
      <c r="R369" s="18" t="n">
        <v>140</v>
      </c>
    </row>
    <row r="370" ht="14.5" customHeight="1">
      <c r="A370" s="16" t="s">
        <v>44</v>
      </c>
      <c r="B370" s="16" t="s">
        <v>64</v>
      </c>
      <c r="C370" s="16" t="s">
        <v>65</v>
      </c>
      <c r="D370" s="16" t="s">
        <v>66</v>
      </c>
      <c r="E370" s="16" t="s">
        <v>67</v>
      </c>
      <c r="F370" s="16" t="s">
        <v>74</v>
      </c>
      <c r="G370" s="16" t="s">
        <v>75</v>
      </c>
      <c r="H370" s="16" t="s">
        <v>217</v>
      </c>
      <c r="I370" s="16" t="s">
        <v>218</v>
      </c>
      <c r="J370" s="16" t="s">
        <v>217</v>
      </c>
      <c r="K370" s="16" t="s">
        <v>218</v>
      </c>
      <c r="L370" s="16" t="s">
        <v>121</v>
      </c>
      <c r="M370" s="17" t="n">
        <v>2156</v>
      </c>
      <c r="N370" s="17" t="n">
        <v>26</v>
      </c>
      <c r="O370" s="18" t="n">
        <v>236.14</v>
      </c>
      <c r="P370" s="18" t="n">
        <v>9.08230769230769</v>
      </c>
      <c r="Q370" s="18" t="n">
        <v>0.109526901669759</v>
      </c>
      <c r="R370" s="18" t="n">
        <v>82.9230769230769</v>
      </c>
    </row>
    <row r="371" ht="14.5" customHeight="1">
      <c r="A371" s="16" t="s">
        <v>44</v>
      </c>
      <c r="B371" s="16" t="s">
        <v>64</v>
      </c>
      <c r="C371" s="16" t="s">
        <v>65</v>
      </c>
      <c r="D371" s="16" t="s">
        <v>66</v>
      </c>
      <c r="E371" s="16" t="s">
        <v>67</v>
      </c>
      <c r="F371" s="16" t="s">
        <v>74</v>
      </c>
      <c r="G371" s="16" t="s">
        <v>75</v>
      </c>
      <c r="H371" s="16" t="s">
        <v>219</v>
      </c>
      <c r="I371" s="16" t="s">
        <v>220</v>
      </c>
      <c r="J371" s="16" t="s">
        <v>219</v>
      </c>
      <c r="K371" s="16" t="s">
        <v>220</v>
      </c>
      <c r="L371" s="16" t="s">
        <v>127</v>
      </c>
      <c r="M371" s="17" t="n">
        <v>156144</v>
      </c>
      <c r="N371" s="17" t="n">
        <v>7925</v>
      </c>
      <c r="O371" s="18" t="n">
        <v>242179.5</v>
      </c>
      <c r="P371" s="18" t="n">
        <v>30.558927444795</v>
      </c>
      <c r="Q371" s="18" t="n">
        <v>1.55100099907777</v>
      </c>
      <c r="R371" s="18" t="n">
        <v>19.7027129337539</v>
      </c>
    </row>
    <row r="372" ht="14.5" customHeight="1">
      <c r="A372" s="16" t="s">
        <v>44</v>
      </c>
      <c r="B372" s="16" t="s">
        <v>64</v>
      </c>
      <c r="C372" s="16" t="s">
        <v>65</v>
      </c>
      <c r="D372" s="16" t="s">
        <v>66</v>
      </c>
      <c r="E372" s="16" t="s">
        <v>67</v>
      </c>
      <c r="F372" s="16" t="s">
        <v>74</v>
      </c>
      <c r="G372" s="16" t="s">
        <v>75</v>
      </c>
      <c r="H372" s="16" t="s">
        <v>223</v>
      </c>
      <c r="I372" s="16" t="s">
        <v>224</v>
      </c>
      <c r="J372" s="16" t="s">
        <v>223</v>
      </c>
      <c r="K372" s="16" t="s">
        <v>224</v>
      </c>
      <c r="L372" s="16" t="s">
        <v>121</v>
      </c>
      <c r="M372" s="17" t="n">
        <v>1268779</v>
      </c>
      <c r="N372" s="17" t="n">
        <v>13880</v>
      </c>
      <c r="O372" s="18" t="n">
        <v>199442.92</v>
      </c>
      <c r="P372" s="18" t="n">
        <v>14.3690864553314</v>
      </c>
      <c r="Q372" s="18" t="n">
        <v>0.157192797169562</v>
      </c>
      <c r="R372" s="18" t="n">
        <v>91.410590778098</v>
      </c>
    </row>
    <row r="373" ht="14.5" customHeight="1">
      <c r="A373" s="16" t="s">
        <v>44</v>
      </c>
      <c r="B373" s="16" t="s">
        <v>64</v>
      </c>
      <c r="C373" s="16" t="s">
        <v>65</v>
      </c>
      <c r="D373" s="16" t="s">
        <v>66</v>
      </c>
      <c r="E373" s="16" t="s">
        <v>67</v>
      </c>
      <c r="F373" s="16" t="s">
        <v>74</v>
      </c>
      <c r="G373" s="16" t="s">
        <v>75</v>
      </c>
      <c r="H373" s="16" t="s">
        <v>225</v>
      </c>
      <c r="I373" s="16" t="s">
        <v>226</v>
      </c>
      <c r="J373" s="16" t="s">
        <v>225</v>
      </c>
      <c r="K373" s="16" t="s">
        <v>226</v>
      </c>
      <c r="L373" s="16" t="s">
        <v>121</v>
      </c>
      <c r="M373" s="17" t="n">
        <v>139113</v>
      </c>
      <c r="N373" s="17" t="n">
        <v>1653</v>
      </c>
      <c r="O373" s="18" t="n">
        <v>40458.93</v>
      </c>
      <c r="P373" s="18" t="n">
        <v>24.4760617059891</v>
      </c>
      <c r="Q373" s="18" t="n">
        <v>0.290835004636519</v>
      </c>
      <c r="R373" s="18" t="n">
        <v>84.1578947368421</v>
      </c>
    </row>
    <row r="374" ht="14.5" customHeight="1">
      <c r="A374" s="16" t="s">
        <v>44</v>
      </c>
      <c r="B374" s="16" t="s">
        <v>64</v>
      </c>
      <c r="C374" s="16" t="s">
        <v>65</v>
      </c>
      <c r="D374" s="16" t="s">
        <v>66</v>
      </c>
      <c r="E374" s="16" t="s">
        <v>67</v>
      </c>
      <c r="F374" s="16" t="s">
        <v>74</v>
      </c>
      <c r="G374" s="16" t="s">
        <v>75</v>
      </c>
      <c r="H374" s="16" t="s">
        <v>227</v>
      </c>
      <c r="I374" s="16" t="s">
        <v>228</v>
      </c>
      <c r="J374" s="16" t="s">
        <v>227</v>
      </c>
      <c r="K374" s="16" t="s">
        <v>228</v>
      </c>
      <c r="L374" s="16" t="s">
        <v>121</v>
      </c>
      <c r="M374" s="17" t="n">
        <v>241595</v>
      </c>
      <c r="N374" s="17" t="n">
        <v>2741</v>
      </c>
      <c r="O374" s="18" t="n">
        <v>59191.33</v>
      </c>
      <c r="P374" s="18" t="n">
        <v>21.5947938708501</v>
      </c>
      <c r="Q374" s="18" t="n">
        <v>0.245002297232973</v>
      </c>
      <c r="R374" s="18" t="n">
        <v>88.1411893469537</v>
      </c>
    </row>
    <row r="375" ht="14.5" customHeight="1">
      <c r="A375" s="16" t="s">
        <v>44</v>
      </c>
      <c r="B375" s="16" t="s">
        <v>64</v>
      </c>
      <c r="C375" s="16" t="s">
        <v>65</v>
      </c>
      <c r="D375" s="16" t="s">
        <v>66</v>
      </c>
      <c r="E375" s="16" t="s">
        <v>67</v>
      </c>
      <c r="F375" s="16" t="s">
        <v>74</v>
      </c>
      <c r="G375" s="16" t="s">
        <v>75</v>
      </c>
      <c r="H375" s="16" t="s">
        <v>229</v>
      </c>
      <c r="I375" s="16" t="s">
        <v>230</v>
      </c>
      <c r="J375" s="16" t="s">
        <v>229</v>
      </c>
      <c r="K375" s="16" t="s">
        <v>230</v>
      </c>
      <c r="L375" s="16" t="s">
        <v>121</v>
      </c>
      <c r="M375" s="17" t="n">
        <v>101941</v>
      </c>
      <c r="N375" s="17" t="n">
        <v>1316</v>
      </c>
      <c r="O375" s="18" t="n">
        <v>24976.59</v>
      </c>
      <c r="P375" s="18" t="n">
        <v>18.9791717325228</v>
      </c>
      <c r="Q375" s="18" t="n">
        <v>0.245010251027555</v>
      </c>
      <c r="R375" s="18" t="n">
        <v>77.4627659574468</v>
      </c>
    </row>
    <row r="376" ht="14.5" customHeight="1">
      <c r="A376" s="16" t="s">
        <v>44</v>
      </c>
      <c r="B376" s="16" t="s">
        <v>64</v>
      </c>
      <c r="C376" s="16" t="s">
        <v>65</v>
      </c>
      <c r="D376" s="16" t="s">
        <v>66</v>
      </c>
      <c r="E376" s="16" t="s">
        <v>67</v>
      </c>
      <c r="F376" s="16" t="s">
        <v>74</v>
      </c>
      <c r="G376" s="16" t="s">
        <v>75</v>
      </c>
      <c r="H376" s="16" t="s">
        <v>231</v>
      </c>
      <c r="I376" s="16" t="s">
        <v>232</v>
      </c>
      <c r="J376" s="16" t="s">
        <v>231</v>
      </c>
      <c r="K376" s="16" t="s">
        <v>232</v>
      </c>
      <c r="L376" s="16" t="s">
        <v>121</v>
      </c>
      <c r="M376" s="17" t="n">
        <v>124303</v>
      </c>
      <c r="N376" s="17" t="n">
        <v>1347</v>
      </c>
      <c r="O376" s="18" t="n">
        <v>30454.53</v>
      </c>
      <c r="P376" s="18" t="n">
        <v>22.609153674833</v>
      </c>
      <c r="Q376" s="18" t="n">
        <v>0.245002373233148</v>
      </c>
      <c r="R376" s="18" t="n">
        <v>92.2813659985152</v>
      </c>
    </row>
    <row r="377" ht="14.5" customHeight="1">
      <c r="A377" s="16" t="s">
        <v>44</v>
      </c>
      <c r="B377" s="16" t="s">
        <v>64</v>
      </c>
      <c r="C377" s="16" t="s">
        <v>65</v>
      </c>
      <c r="D377" s="16" t="s">
        <v>66</v>
      </c>
      <c r="E377" s="16" t="s">
        <v>67</v>
      </c>
      <c r="F377" s="16" t="s">
        <v>74</v>
      </c>
      <c r="G377" s="16" t="s">
        <v>75</v>
      </c>
      <c r="H377" s="16" t="s">
        <v>233</v>
      </c>
      <c r="I377" s="16" t="s">
        <v>234</v>
      </c>
      <c r="J377" s="16" t="s">
        <v>233</v>
      </c>
      <c r="K377" s="16" t="s">
        <v>234</v>
      </c>
      <c r="L377" s="16" t="s">
        <v>121</v>
      </c>
      <c r="M377" s="17" t="n">
        <v>336</v>
      </c>
      <c r="N377" s="17" t="n">
        <v>3</v>
      </c>
      <c r="O377" s="18" t="n">
        <v>45.72</v>
      </c>
      <c r="P377" s="18" t="n">
        <v>15.24</v>
      </c>
      <c r="Q377" s="18" t="n">
        <v>0.136071428571429</v>
      </c>
      <c r="R377" s="18" t="n">
        <v>112</v>
      </c>
    </row>
    <row r="378" ht="14.5" customHeight="1">
      <c r="A378" s="16" t="s">
        <v>44</v>
      </c>
      <c r="B378" s="16" t="s">
        <v>64</v>
      </c>
      <c r="C378" s="16" t="s">
        <v>65</v>
      </c>
      <c r="D378" s="16" t="s">
        <v>66</v>
      </c>
      <c r="E378" s="16" t="s">
        <v>67</v>
      </c>
      <c r="F378" s="16" t="s">
        <v>74</v>
      </c>
      <c r="G378" s="16" t="s">
        <v>75</v>
      </c>
      <c r="H378" s="16" t="s">
        <v>235</v>
      </c>
      <c r="I378" s="16" t="s">
        <v>236</v>
      </c>
      <c r="J378" s="16" t="s">
        <v>235</v>
      </c>
      <c r="K378" s="16" t="s">
        <v>236</v>
      </c>
      <c r="L378" s="16" t="s">
        <v>127</v>
      </c>
      <c r="M378" s="17" t="n">
        <v>124</v>
      </c>
      <c r="N378" s="17" t="n">
        <v>8</v>
      </c>
      <c r="O378" s="18" t="n">
        <v>398.58</v>
      </c>
      <c r="P378" s="18" t="n">
        <v>49.8225</v>
      </c>
      <c r="Q378" s="18" t="n">
        <v>3.21435483870968</v>
      </c>
      <c r="R378" s="18" t="n">
        <v>15.5</v>
      </c>
    </row>
    <row r="379" ht="14.5" customHeight="1">
      <c r="A379" s="16" t="s">
        <v>44</v>
      </c>
      <c r="B379" s="16" t="s">
        <v>64</v>
      </c>
      <c r="C379" s="16" t="s">
        <v>65</v>
      </c>
      <c r="D379" s="16" t="s">
        <v>66</v>
      </c>
      <c r="E379" s="16" t="s">
        <v>67</v>
      </c>
      <c r="F379" s="16" t="s">
        <v>74</v>
      </c>
      <c r="G379" s="16" t="s">
        <v>75</v>
      </c>
      <c r="H379" s="16" t="s">
        <v>237</v>
      </c>
      <c r="I379" s="16" t="s">
        <v>238</v>
      </c>
      <c r="J379" s="16" t="s">
        <v>237</v>
      </c>
      <c r="K379" s="16" t="s">
        <v>238</v>
      </c>
      <c r="L379" s="16" t="s">
        <v>127</v>
      </c>
      <c r="M379" s="17" t="n">
        <v>24964</v>
      </c>
      <c r="N379" s="17" t="n">
        <v>1496</v>
      </c>
      <c r="O379" s="18" t="n">
        <v>92990.82</v>
      </c>
      <c r="P379" s="18" t="n">
        <v>62.1596390374332</v>
      </c>
      <c r="Q379" s="18" t="n">
        <v>3.72499679538536</v>
      </c>
      <c r="R379" s="18" t="n">
        <v>16.6871657754011</v>
      </c>
    </row>
    <row r="380" ht="14.5" customHeight="1">
      <c r="A380" s="16" t="s">
        <v>44</v>
      </c>
      <c r="B380" s="16" t="s">
        <v>64</v>
      </c>
      <c r="C380" s="16" t="s">
        <v>65</v>
      </c>
      <c r="D380" s="16" t="s">
        <v>66</v>
      </c>
      <c r="E380" s="16" t="s">
        <v>67</v>
      </c>
      <c r="F380" s="16" t="s">
        <v>74</v>
      </c>
      <c r="G380" s="16" t="s">
        <v>75</v>
      </c>
      <c r="H380" s="16" t="s">
        <v>239</v>
      </c>
      <c r="I380" s="16" t="s">
        <v>240</v>
      </c>
      <c r="J380" s="16" t="s">
        <v>239</v>
      </c>
      <c r="K380" s="16" t="s">
        <v>240</v>
      </c>
      <c r="L380" s="16" t="s">
        <v>121</v>
      </c>
      <c r="M380" s="17" t="n">
        <v>266493</v>
      </c>
      <c r="N380" s="17" t="n">
        <v>3048</v>
      </c>
      <c r="O380" s="18" t="n">
        <v>77505.27</v>
      </c>
      <c r="P380" s="18" t="n">
        <v>25.4282381889764</v>
      </c>
      <c r="Q380" s="18" t="n">
        <v>0.290834168252074</v>
      </c>
      <c r="R380" s="18" t="n">
        <v>87.4320866141732</v>
      </c>
    </row>
    <row r="381" ht="14.5" customHeight="1">
      <c r="A381" s="16" t="s">
        <v>44</v>
      </c>
      <c r="B381" s="16" t="s">
        <v>64</v>
      </c>
      <c r="C381" s="16" t="s">
        <v>65</v>
      </c>
      <c r="D381" s="16" t="s">
        <v>66</v>
      </c>
      <c r="E381" s="16" t="s">
        <v>67</v>
      </c>
      <c r="F381" s="16" t="s">
        <v>74</v>
      </c>
      <c r="G381" s="16" t="s">
        <v>75</v>
      </c>
      <c r="H381" s="16" t="s">
        <v>241</v>
      </c>
      <c r="I381" s="16" t="s">
        <v>242</v>
      </c>
      <c r="J381" s="16" t="s">
        <v>219</v>
      </c>
      <c r="K381" s="16" t="s">
        <v>220</v>
      </c>
      <c r="L381" s="16" t="s">
        <v>127</v>
      </c>
      <c r="M381" s="17" t="n">
        <v>4539222</v>
      </c>
      <c r="N381" s="17" t="n">
        <v>226844</v>
      </c>
      <c r="O381" s="18" t="n">
        <v>7216205.75</v>
      </c>
      <c r="P381" s="18" t="n">
        <v>31.8113141630372</v>
      </c>
      <c r="Q381" s="18" t="n">
        <v>1.58974505983625</v>
      </c>
      <c r="R381" s="18" t="n">
        <v>20.0103242757137</v>
      </c>
    </row>
    <row r="382" ht="14.5" customHeight="1">
      <c r="A382" s="16" t="s">
        <v>44</v>
      </c>
      <c r="B382" s="16" t="s">
        <v>64</v>
      </c>
      <c r="C382" s="16" t="s">
        <v>65</v>
      </c>
      <c r="D382" s="16" t="s">
        <v>66</v>
      </c>
      <c r="E382" s="16" t="s">
        <v>67</v>
      </c>
      <c r="F382" s="16" t="s">
        <v>74</v>
      </c>
      <c r="G382" s="16" t="s">
        <v>75</v>
      </c>
      <c r="H382" s="16" t="s">
        <v>243</v>
      </c>
      <c r="I382" s="16" t="s">
        <v>244</v>
      </c>
      <c r="J382" s="16" t="s">
        <v>221</v>
      </c>
      <c r="K382" s="16" t="s">
        <v>222</v>
      </c>
      <c r="L382" s="16" t="s">
        <v>127</v>
      </c>
      <c r="M382" s="17" t="n">
        <v>1970044</v>
      </c>
      <c r="N382" s="17" t="n">
        <v>96335</v>
      </c>
      <c r="O382" s="18" t="n">
        <v>2730970.82</v>
      </c>
      <c r="P382" s="18" t="n">
        <v>28.3486876005605</v>
      </c>
      <c r="Q382" s="18" t="n">
        <v>1.38624864216231</v>
      </c>
      <c r="R382" s="18" t="n">
        <v>20.4499299320081</v>
      </c>
    </row>
    <row r="383" ht="14.5" customHeight="1">
      <c r="A383" s="16" t="s">
        <v>44</v>
      </c>
      <c r="B383" s="16" t="s">
        <v>64</v>
      </c>
      <c r="C383" s="16" t="s">
        <v>65</v>
      </c>
      <c r="D383" s="16" t="s">
        <v>66</v>
      </c>
      <c r="E383" s="16" t="s">
        <v>67</v>
      </c>
      <c r="F383" s="16" t="s">
        <v>74</v>
      </c>
      <c r="G383" s="16" t="s">
        <v>75</v>
      </c>
      <c r="H383" s="16" t="s">
        <v>245</v>
      </c>
      <c r="I383" s="16" t="s">
        <v>246</v>
      </c>
      <c r="J383" s="16" t="s">
        <v>207</v>
      </c>
      <c r="K383" s="16" t="s">
        <v>208</v>
      </c>
      <c r="L383" s="16" t="s">
        <v>121</v>
      </c>
      <c r="M383" s="17" t="n">
        <v>6921547</v>
      </c>
      <c r="N383" s="17" t="n">
        <v>75582</v>
      </c>
      <c r="O383" s="18" t="n">
        <v>941938.33</v>
      </c>
      <c r="P383" s="18" t="n">
        <v>12.4624689740944</v>
      </c>
      <c r="Q383" s="18" t="n">
        <v>0.136087832676712</v>
      </c>
      <c r="R383" s="18" t="n">
        <v>91.5766584636554</v>
      </c>
    </row>
    <row r="384" ht="14.5" customHeight="1">
      <c r="A384" s="16" t="s">
        <v>44</v>
      </c>
      <c r="B384" s="16" t="s">
        <v>64</v>
      </c>
      <c r="C384" s="16" t="s">
        <v>65</v>
      </c>
      <c r="D384" s="16" t="s">
        <v>66</v>
      </c>
      <c r="E384" s="16" t="s">
        <v>67</v>
      </c>
      <c r="F384" s="16" t="s">
        <v>74</v>
      </c>
      <c r="G384" s="16" t="s">
        <v>75</v>
      </c>
      <c r="H384" s="16" t="s">
        <v>247</v>
      </c>
      <c r="I384" s="16" t="s">
        <v>248</v>
      </c>
      <c r="J384" s="16" t="s">
        <v>209</v>
      </c>
      <c r="K384" s="16" t="s">
        <v>210</v>
      </c>
      <c r="L384" s="16" t="s">
        <v>121</v>
      </c>
      <c r="M384" s="17" t="n">
        <v>407134</v>
      </c>
      <c r="N384" s="17" t="n">
        <v>3690</v>
      </c>
      <c r="O384" s="18" t="n">
        <v>91671.77</v>
      </c>
      <c r="P384" s="18" t="n">
        <v>24.843298102981</v>
      </c>
      <c r="Q384" s="18" t="n">
        <v>0.225163631629881</v>
      </c>
      <c r="R384" s="18" t="n">
        <v>110.334417344173</v>
      </c>
    </row>
    <row r="385" ht="14.5" customHeight="1">
      <c r="A385" s="16" t="s">
        <v>44</v>
      </c>
      <c r="B385" s="16" t="s">
        <v>64</v>
      </c>
      <c r="C385" s="16" t="s">
        <v>65</v>
      </c>
      <c r="D385" s="16" t="s">
        <v>66</v>
      </c>
      <c r="E385" s="16" t="s">
        <v>67</v>
      </c>
      <c r="F385" s="16" t="s">
        <v>74</v>
      </c>
      <c r="G385" s="16" t="s">
        <v>75</v>
      </c>
      <c r="H385" s="16" t="s">
        <v>249</v>
      </c>
      <c r="I385" s="16" t="s">
        <v>250</v>
      </c>
      <c r="J385" s="16" t="s">
        <v>211</v>
      </c>
      <c r="K385" s="16" t="s">
        <v>212</v>
      </c>
      <c r="L385" s="16" t="s">
        <v>121</v>
      </c>
      <c r="M385" s="17" t="n">
        <v>3474036</v>
      </c>
      <c r="N385" s="17" t="n">
        <v>36082</v>
      </c>
      <c r="O385" s="18" t="n">
        <v>668884.78</v>
      </c>
      <c r="P385" s="18" t="n">
        <v>18.5379075439277</v>
      </c>
      <c r="Q385" s="18" t="n">
        <v>0.192538240824217</v>
      </c>
      <c r="R385" s="18" t="n">
        <v>96.2816917022338</v>
      </c>
    </row>
    <row r="386" ht="14.5" customHeight="1">
      <c r="A386" s="16" t="s">
        <v>44</v>
      </c>
      <c r="B386" s="16" t="s">
        <v>64</v>
      </c>
      <c r="C386" s="16" t="s">
        <v>65</v>
      </c>
      <c r="D386" s="16" t="s">
        <v>66</v>
      </c>
      <c r="E386" s="16" t="s">
        <v>67</v>
      </c>
      <c r="F386" s="16" t="s">
        <v>74</v>
      </c>
      <c r="G386" s="16" t="s">
        <v>75</v>
      </c>
      <c r="H386" s="16" t="s">
        <v>251</v>
      </c>
      <c r="I386" s="16" t="s">
        <v>252</v>
      </c>
      <c r="J386" s="16" t="s">
        <v>213</v>
      </c>
      <c r="K386" s="16" t="s">
        <v>214</v>
      </c>
      <c r="L386" s="16" t="s">
        <v>121</v>
      </c>
      <c r="M386" s="17" t="n">
        <v>5320874</v>
      </c>
      <c r="N386" s="17" t="n">
        <v>55619</v>
      </c>
      <c r="O386" s="18" t="n">
        <v>1024402.42</v>
      </c>
      <c r="P386" s="18" t="n">
        <v>18.4182099642209</v>
      </c>
      <c r="Q386" s="18" t="n">
        <v>0.192525216721914</v>
      </c>
      <c r="R386" s="18" t="n">
        <v>95.6664808788364</v>
      </c>
    </row>
    <row r="387" ht="14.5" customHeight="1">
      <c r="A387" s="16" t="s">
        <v>44</v>
      </c>
      <c r="B387" s="16" t="s">
        <v>64</v>
      </c>
      <c r="C387" s="16" t="s">
        <v>65</v>
      </c>
      <c r="D387" s="16" t="s">
        <v>66</v>
      </c>
      <c r="E387" s="16" t="s">
        <v>67</v>
      </c>
      <c r="F387" s="16" t="s">
        <v>74</v>
      </c>
      <c r="G387" s="16" t="s">
        <v>75</v>
      </c>
      <c r="H387" s="16" t="s">
        <v>253</v>
      </c>
      <c r="I387" s="16" t="s">
        <v>254</v>
      </c>
      <c r="J387" s="16" t="s">
        <v>225</v>
      </c>
      <c r="K387" s="16" t="s">
        <v>226</v>
      </c>
      <c r="L387" s="16" t="s">
        <v>121</v>
      </c>
      <c r="M387" s="17" t="n">
        <v>6901867</v>
      </c>
      <c r="N387" s="17" t="n">
        <v>74485</v>
      </c>
      <c r="O387" s="18" t="n">
        <v>2007289.87</v>
      </c>
      <c r="P387" s="18" t="n">
        <v>26.9489141437873</v>
      </c>
      <c r="Q387" s="18" t="n">
        <v>0.290832881885438</v>
      </c>
      <c r="R387" s="18" t="n">
        <v>92.6611666778546</v>
      </c>
    </row>
    <row r="388" ht="14.5" customHeight="1">
      <c r="A388" s="16" t="s">
        <v>44</v>
      </c>
      <c r="B388" s="16" t="s">
        <v>64</v>
      </c>
      <c r="C388" s="16" t="s">
        <v>65</v>
      </c>
      <c r="D388" s="16" t="s">
        <v>66</v>
      </c>
      <c r="E388" s="16" t="s">
        <v>67</v>
      </c>
      <c r="F388" s="16" t="s">
        <v>74</v>
      </c>
      <c r="G388" s="16" t="s">
        <v>75</v>
      </c>
      <c r="H388" s="16" t="s">
        <v>255</v>
      </c>
      <c r="I388" s="16" t="s">
        <v>256</v>
      </c>
      <c r="J388" s="16" t="s">
        <v>239</v>
      </c>
      <c r="K388" s="16" t="s">
        <v>240</v>
      </c>
      <c r="L388" s="16" t="s">
        <v>121</v>
      </c>
      <c r="M388" s="17" t="n">
        <v>4640580</v>
      </c>
      <c r="N388" s="17" t="n">
        <v>50580</v>
      </c>
      <c r="O388" s="18" t="n">
        <v>1349631.66</v>
      </c>
      <c r="P388" s="18" t="n">
        <v>26.6831091340451</v>
      </c>
      <c r="Q388" s="18" t="n">
        <v>0.290832538174108</v>
      </c>
      <c r="R388" s="18" t="n">
        <v>91.7473309608541</v>
      </c>
    </row>
    <row r="389" ht="14.5" customHeight="1">
      <c r="A389" s="16" t="s">
        <v>44</v>
      </c>
      <c r="B389" s="16" t="s">
        <v>64</v>
      </c>
      <c r="C389" s="16" t="s">
        <v>65</v>
      </c>
      <c r="D389" s="16" t="s">
        <v>66</v>
      </c>
      <c r="E389" s="16" t="s">
        <v>67</v>
      </c>
      <c r="F389" s="16" t="s">
        <v>74</v>
      </c>
      <c r="G389" s="16" t="s">
        <v>75</v>
      </c>
      <c r="H389" s="16" t="s">
        <v>257</v>
      </c>
      <c r="I389" s="16" t="s">
        <v>258</v>
      </c>
      <c r="J389" s="16" t="s">
        <v>215</v>
      </c>
      <c r="K389" s="16" t="s">
        <v>216</v>
      </c>
      <c r="L389" s="16" t="s">
        <v>121</v>
      </c>
      <c r="M389" s="17" t="n">
        <v>7014385</v>
      </c>
      <c r="N389" s="17" t="n">
        <v>75182</v>
      </c>
      <c r="O389" s="18" t="n">
        <v>768822.55</v>
      </c>
      <c r="P389" s="18" t="n">
        <v>10.2261518714586</v>
      </c>
      <c r="Q389" s="18" t="n">
        <v>0.109606551394028</v>
      </c>
      <c r="R389" s="18" t="n">
        <v>93.2987284190365</v>
      </c>
    </row>
    <row r="390" ht="14.5" customHeight="1">
      <c r="A390" s="16" t="s">
        <v>44</v>
      </c>
      <c r="B390" s="16" t="s">
        <v>64</v>
      </c>
      <c r="C390" s="16" t="s">
        <v>65</v>
      </c>
      <c r="D390" s="16" t="s">
        <v>66</v>
      </c>
      <c r="E390" s="16" t="s">
        <v>67</v>
      </c>
      <c r="F390" s="16" t="s">
        <v>74</v>
      </c>
      <c r="G390" s="16" t="s">
        <v>75</v>
      </c>
      <c r="H390" s="16" t="s">
        <v>259</v>
      </c>
      <c r="I390" s="16" t="s">
        <v>260</v>
      </c>
      <c r="J390" s="16" t="s">
        <v>217</v>
      </c>
      <c r="K390" s="16" t="s">
        <v>218</v>
      </c>
      <c r="L390" s="16" t="s">
        <v>121</v>
      </c>
      <c r="M390" s="17" t="n">
        <v>15288404</v>
      </c>
      <c r="N390" s="17" t="n">
        <v>161333</v>
      </c>
      <c r="O390" s="18" t="n">
        <v>1675836.27</v>
      </c>
      <c r="P390" s="18" t="n">
        <v>10.3874363583396</v>
      </c>
      <c r="Q390" s="18" t="n">
        <v>0.109614860386997</v>
      </c>
      <c r="R390" s="18" t="n">
        <v>94.7630305021291</v>
      </c>
    </row>
    <row r="391" ht="14.5" customHeight="1">
      <c r="A391" s="16" t="s">
        <v>44</v>
      </c>
      <c r="B391" s="16" t="s">
        <v>64</v>
      </c>
      <c r="C391" s="16" t="s">
        <v>65</v>
      </c>
      <c r="D391" s="16" t="s">
        <v>66</v>
      </c>
      <c r="E391" s="16" t="s">
        <v>67</v>
      </c>
      <c r="F391" s="16" t="s">
        <v>74</v>
      </c>
      <c r="G391" s="16" t="s">
        <v>75</v>
      </c>
      <c r="H391" s="16" t="s">
        <v>261</v>
      </c>
      <c r="I391" s="16" t="s">
        <v>262</v>
      </c>
      <c r="J391" s="16" t="s">
        <v>207</v>
      </c>
      <c r="K391" s="16" t="s">
        <v>208</v>
      </c>
      <c r="L391" s="16" t="s">
        <v>121</v>
      </c>
      <c r="M391" s="17" t="n">
        <v>10137680</v>
      </c>
      <c r="N391" s="17" t="n">
        <v>110709</v>
      </c>
      <c r="O391" s="18" t="n">
        <v>2054071.15</v>
      </c>
      <c r="P391" s="18" t="n">
        <v>18.5537865033556</v>
      </c>
      <c r="Q391" s="18" t="n">
        <v>0.202617477568832</v>
      </c>
      <c r="R391" s="18" t="n">
        <v>91.5705136890406</v>
      </c>
    </row>
    <row r="392" ht="14.5" customHeight="1">
      <c r="A392" s="16" t="s">
        <v>44</v>
      </c>
      <c r="B392" s="16" t="s">
        <v>64</v>
      </c>
      <c r="C392" s="16" t="s">
        <v>65</v>
      </c>
      <c r="D392" s="16" t="s">
        <v>66</v>
      </c>
      <c r="E392" s="16" t="s">
        <v>67</v>
      </c>
      <c r="F392" s="16" t="s">
        <v>74</v>
      </c>
      <c r="G392" s="16" t="s">
        <v>75</v>
      </c>
      <c r="H392" s="16" t="s">
        <v>263</v>
      </c>
      <c r="I392" s="16" t="s">
        <v>264</v>
      </c>
      <c r="J392" s="16" t="s">
        <v>223</v>
      </c>
      <c r="K392" s="16" t="s">
        <v>224</v>
      </c>
      <c r="L392" s="16" t="s">
        <v>121</v>
      </c>
      <c r="M392" s="17" t="n">
        <v>10759992</v>
      </c>
      <c r="N392" s="17" t="n">
        <v>115107</v>
      </c>
      <c r="O392" s="18" t="n">
        <v>1691379.14</v>
      </c>
      <c r="P392" s="18" t="n">
        <v>14.69397291216</v>
      </c>
      <c r="Q392" s="18" t="n">
        <v>0.15719148675947</v>
      </c>
      <c r="R392" s="18" t="n">
        <v>93.4781724829941</v>
      </c>
    </row>
    <row r="393" ht="14.5" customHeight="1">
      <c r="A393" s="16" t="s">
        <v>44</v>
      </c>
      <c r="B393" s="16" t="s">
        <v>64</v>
      </c>
      <c r="C393" s="16" t="s">
        <v>65</v>
      </c>
      <c r="D393" s="16" t="s">
        <v>66</v>
      </c>
      <c r="E393" s="16" t="s">
        <v>67</v>
      </c>
      <c r="F393" s="16" t="s">
        <v>74</v>
      </c>
      <c r="G393" s="16" t="s">
        <v>75</v>
      </c>
      <c r="H393" s="16" t="s">
        <v>265</v>
      </c>
      <c r="I393" s="16" t="s">
        <v>266</v>
      </c>
      <c r="J393" s="16" t="s">
        <v>227</v>
      </c>
      <c r="K393" s="16" t="s">
        <v>228</v>
      </c>
      <c r="L393" s="16" t="s">
        <v>121</v>
      </c>
      <c r="M393" s="17" t="n">
        <v>1083770</v>
      </c>
      <c r="N393" s="17" t="n">
        <v>12067</v>
      </c>
      <c r="O393" s="18" t="n">
        <v>265525.1</v>
      </c>
      <c r="P393" s="18" t="n">
        <v>22.0042346896495</v>
      </c>
      <c r="Q393" s="18" t="n">
        <v>0.245001337922253</v>
      </c>
      <c r="R393" s="18" t="n">
        <v>89.8127123560123</v>
      </c>
    </row>
    <row r="394" ht="14.5" customHeight="1">
      <c r="A394" s="16" t="s">
        <v>44</v>
      </c>
      <c r="B394" s="16" t="s">
        <v>64</v>
      </c>
      <c r="C394" s="16" t="s">
        <v>65</v>
      </c>
      <c r="D394" s="16" t="s">
        <v>66</v>
      </c>
      <c r="E394" s="16" t="s">
        <v>67</v>
      </c>
      <c r="F394" s="16" t="s">
        <v>74</v>
      </c>
      <c r="G394" s="16" t="s">
        <v>75</v>
      </c>
      <c r="H394" s="16" t="s">
        <v>267</v>
      </c>
      <c r="I394" s="16" t="s">
        <v>268</v>
      </c>
      <c r="J394" s="16" t="s">
        <v>229</v>
      </c>
      <c r="K394" s="16" t="s">
        <v>230</v>
      </c>
      <c r="L394" s="16" t="s">
        <v>121</v>
      </c>
      <c r="M394" s="17" t="n">
        <v>462836</v>
      </c>
      <c r="N394" s="17" t="n">
        <v>4958</v>
      </c>
      <c r="O394" s="18" t="n">
        <v>113394.58</v>
      </c>
      <c r="P394" s="18" t="n">
        <v>22.8710326744655</v>
      </c>
      <c r="Q394" s="18" t="n">
        <v>0.244999481457795</v>
      </c>
      <c r="R394" s="18" t="n">
        <v>93.3513513513514</v>
      </c>
    </row>
    <row r="395" ht="14.5" customHeight="1">
      <c r="A395" s="16" t="s">
        <v>44</v>
      </c>
      <c r="B395" s="16" t="s">
        <v>64</v>
      </c>
      <c r="C395" s="16" t="s">
        <v>65</v>
      </c>
      <c r="D395" s="16" t="s">
        <v>66</v>
      </c>
      <c r="E395" s="16" t="s">
        <v>67</v>
      </c>
      <c r="F395" s="16" t="s">
        <v>74</v>
      </c>
      <c r="G395" s="16" t="s">
        <v>75</v>
      </c>
      <c r="H395" s="16" t="s">
        <v>269</v>
      </c>
      <c r="I395" s="16" t="s">
        <v>270</v>
      </c>
      <c r="J395" s="16" t="s">
        <v>231</v>
      </c>
      <c r="K395" s="16" t="s">
        <v>232</v>
      </c>
      <c r="L395" s="16" t="s">
        <v>121</v>
      </c>
      <c r="M395" s="17" t="n">
        <v>603712</v>
      </c>
      <c r="N395" s="17" t="n">
        <v>6732</v>
      </c>
      <c r="O395" s="18" t="n">
        <v>147910.98</v>
      </c>
      <c r="P395" s="18" t="n">
        <v>21.9713279857398</v>
      </c>
      <c r="Q395" s="18" t="n">
        <v>0.24500255088519</v>
      </c>
      <c r="R395" s="18" t="n">
        <v>89.6779560308972</v>
      </c>
    </row>
    <row r="396" ht="14.5" customHeight="1">
      <c r="A396" s="16" t="s">
        <v>44</v>
      </c>
      <c r="B396" s="16" t="s">
        <v>64</v>
      </c>
      <c r="C396" s="16" t="s">
        <v>65</v>
      </c>
      <c r="D396" s="16" t="s">
        <v>66</v>
      </c>
      <c r="E396" s="16" t="s">
        <v>67</v>
      </c>
      <c r="F396" s="16" t="s">
        <v>74</v>
      </c>
      <c r="G396" s="16" t="s">
        <v>75</v>
      </c>
      <c r="H396" s="16" t="s">
        <v>271</v>
      </c>
      <c r="I396" s="16" t="s">
        <v>272</v>
      </c>
      <c r="J396" s="16" t="s">
        <v>233</v>
      </c>
      <c r="K396" s="16" t="s">
        <v>234</v>
      </c>
      <c r="L396" s="16" t="s">
        <v>121</v>
      </c>
      <c r="M396" s="17" t="n">
        <v>379291</v>
      </c>
      <c r="N396" s="17" t="n">
        <v>4123</v>
      </c>
      <c r="O396" s="18" t="n">
        <v>51621.69</v>
      </c>
      <c r="P396" s="18" t="n">
        <v>12.5204195973805</v>
      </c>
      <c r="Q396" s="18" t="n">
        <v>0.136100487488498</v>
      </c>
      <c r="R396" s="18" t="n">
        <v>91.9939364540383</v>
      </c>
    </row>
    <row r="397" ht="14.5" customHeight="1">
      <c r="A397" s="16" t="s">
        <v>44</v>
      </c>
      <c r="B397" s="16" t="s">
        <v>64</v>
      </c>
      <c r="C397" s="16" t="s">
        <v>65</v>
      </c>
      <c r="D397" s="16" t="s">
        <v>66</v>
      </c>
      <c r="E397" s="16" t="s">
        <v>67</v>
      </c>
      <c r="F397" s="16" t="s">
        <v>74</v>
      </c>
      <c r="G397" s="16" t="s">
        <v>75</v>
      </c>
      <c r="H397" s="16" t="s">
        <v>273</v>
      </c>
      <c r="I397" s="16" t="s">
        <v>274</v>
      </c>
      <c r="J397" s="16" t="s">
        <v>235</v>
      </c>
      <c r="K397" s="16" t="s">
        <v>236</v>
      </c>
      <c r="L397" s="16" t="s">
        <v>127</v>
      </c>
      <c r="M397" s="17" t="n">
        <v>209960</v>
      </c>
      <c r="N397" s="17" t="n">
        <v>17113</v>
      </c>
      <c r="O397" s="18" t="n">
        <v>668837.04</v>
      </c>
      <c r="P397" s="18" t="n">
        <v>39.0835645415766</v>
      </c>
      <c r="Q397" s="18" t="n">
        <v>3.18554505620118</v>
      </c>
      <c r="R397" s="18" t="n">
        <v>12.26903523637</v>
      </c>
    </row>
    <row r="398" ht="14.5" customHeight="1">
      <c r="A398" s="16" t="s">
        <v>44</v>
      </c>
      <c r="B398" s="16" t="s">
        <v>64</v>
      </c>
      <c r="C398" s="16" t="s">
        <v>65</v>
      </c>
      <c r="D398" s="16" t="s">
        <v>66</v>
      </c>
      <c r="E398" s="16" t="s">
        <v>67</v>
      </c>
      <c r="F398" s="16" t="s">
        <v>74</v>
      </c>
      <c r="G398" s="16" t="s">
        <v>75</v>
      </c>
      <c r="H398" s="16" t="s">
        <v>275</v>
      </c>
      <c r="I398" s="16" t="s">
        <v>276</v>
      </c>
      <c r="J398" s="16" t="s">
        <v>237</v>
      </c>
      <c r="K398" s="16" t="s">
        <v>238</v>
      </c>
      <c r="L398" s="16" t="s">
        <v>127</v>
      </c>
      <c r="M398" s="17" t="n">
        <v>218174</v>
      </c>
      <c r="N398" s="17" t="n">
        <v>19396</v>
      </c>
      <c r="O398" s="18" t="n">
        <v>820558.49</v>
      </c>
      <c r="P398" s="18" t="n">
        <v>42.3055521757063</v>
      </c>
      <c r="Q398" s="18" t="n">
        <v>3.76102784933127</v>
      </c>
      <c r="R398" s="18" t="n">
        <v>11.2484017323159</v>
      </c>
    </row>
    <row r="399" ht="14.5" customHeight="1">
      <c r="A399" s="16" t="s">
        <v>44</v>
      </c>
      <c r="B399" s="16" t="s">
        <v>64</v>
      </c>
      <c r="C399" s="16" t="s">
        <v>65</v>
      </c>
      <c r="D399" s="16" t="s">
        <v>66</v>
      </c>
      <c r="E399" s="16" t="s">
        <v>67</v>
      </c>
      <c r="F399" s="16" t="s">
        <v>74</v>
      </c>
      <c r="G399" s="16" t="s">
        <v>75</v>
      </c>
      <c r="H399" s="16" t="s">
        <v>277</v>
      </c>
      <c r="I399" s="16" t="s">
        <v>278</v>
      </c>
      <c r="J399" s="16" t="s">
        <v>277</v>
      </c>
      <c r="K399" s="16" t="s">
        <v>278</v>
      </c>
      <c r="L399" s="16" t="s">
        <v>121</v>
      </c>
      <c r="M399" s="17" t="n">
        <v>7744</v>
      </c>
      <c r="N399" s="17" t="n">
        <v>94</v>
      </c>
      <c r="O399" s="18" t="n">
        <v>850.94</v>
      </c>
      <c r="P399" s="18" t="n">
        <v>9.05255319148936</v>
      </c>
      <c r="Q399" s="18" t="n">
        <v>0.109883780991736</v>
      </c>
      <c r="R399" s="18" t="n">
        <v>82.3829787234042</v>
      </c>
    </row>
    <row r="400" ht="14.5" customHeight="1">
      <c r="A400" s="16" t="s">
        <v>44</v>
      </c>
      <c r="B400" s="16" t="s">
        <v>64</v>
      </c>
      <c r="C400" s="16" t="s">
        <v>65</v>
      </c>
      <c r="D400" s="16" t="s">
        <v>66</v>
      </c>
      <c r="E400" s="16" t="s">
        <v>67</v>
      </c>
      <c r="F400" s="16" t="s">
        <v>82</v>
      </c>
      <c r="G400" s="16" t="s">
        <v>83</v>
      </c>
      <c r="H400" s="16" t="s">
        <v>279</v>
      </c>
      <c r="I400" s="16" t="s">
        <v>280</v>
      </c>
      <c r="J400" s="16" t="s">
        <v>279</v>
      </c>
      <c r="K400" s="16" t="s">
        <v>280</v>
      </c>
      <c r="L400" s="16" t="s">
        <v>121</v>
      </c>
      <c r="M400" s="17" t="n">
        <v>995588</v>
      </c>
      <c r="N400" s="17" t="n">
        <v>17852</v>
      </c>
      <c r="O400" s="18" t="n">
        <v>122450.38</v>
      </c>
      <c r="P400" s="18" t="n">
        <v>6.85919672865785</v>
      </c>
      <c r="Q400" s="18" t="n">
        <v>0.122993025227303</v>
      </c>
      <c r="R400" s="18" t="n">
        <v>55.7689894689671</v>
      </c>
    </row>
    <row r="401" ht="14.5" customHeight="1">
      <c r="A401" s="16" t="s">
        <v>44</v>
      </c>
      <c r="B401" s="16" t="s">
        <v>64</v>
      </c>
      <c r="C401" s="16" t="s">
        <v>65</v>
      </c>
      <c r="D401" s="16" t="s">
        <v>66</v>
      </c>
      <c r="E401" s="16" t="s">
        <v>67</v>
      </c>
      <c r="F401" s="16" t="s">
        <v>82</v>
      </c>
      <c r="G401" s="16" t="s">
        <v>83</v>
      </c>
      <c r="H401" s="16" t="s">
        <v>281</v>
      </c>
      <c r="I401" s="16" t="s">
        <v>282</v>
      </c>
      <c r="J401" s="16" t="s">
        <v>279</v>
      </c>
      <c r="K401" s="16" t="s">
        <v>280</v>
      </c>
      <c r="L401" s="16" t="s">
        <v>121</v>
      </c>
      <c r="M401" s="17" t="n">
        <v>720</v>
      </c>
      <c r="N401" s="17" t="n">
        <v>14</v>
      </c>
      <c r="O401" s="18" t="n">
        <v>84.09</v>
      </c>
      <c r="P401" s="18" t="n">
        <v>6.00642857142857</v>
      </c>
      <c r="Q401" s="18" t="n">
        <v>0.116791666666667</v>
      </c>
      <c r="R401" s="18" t="n">
        <v>51.4285714285714</v>
      </c>
    </row>
    <row r="402" ht="14.5" customHeight="1">
      <c r="A402" s="16" t="s">
        <v>44</v>
      </c>
      <c r="B402" s="16" t="s">
        <v>64</v>
      </c>
      <c r="C402" s="16" t="s">
        <v>65</v>
      </c>
      <c r="D402" s="16" t="s">
        <v>66</v>
      </c>
      <c r="E402" s="16" t="s">
        <v>67</v>
      </c>
      <c r="F402" s="16" t="s">
        <v>76</v>
      </c>
      <c r="G402" s="16" t="s">
        <v>77</v>
      </c>
      <c r="H402" s="16" t="s">
        <v>283</v>
      </c>
      <c r="I402" s="16" t="s">
        <v>284</v>
      </c>
      <c r="J402" s="16" t="s">
        <v>283</v>
      </c>
      <c r="K402" s="16" t="s">
        <v>284</v>
      </c>
      <c r="L402" s="16" t="s">
        <v>121</v>
      </c>
      <c r="M402" s="17" t="n">
        <v>2827300</v>
      </c>
      <c r="N402" s="17" t="n">
        <v>35630</v>
      </c>
      <c r="O402" s="18" t="n">
        <v>135323.18</v>
      </c>
      <c r="P402" s="18" t="n">
        <v>3.79801234914398</v>
      </c>
      <c r="Q402" s="18" t="n">
        <v>0.0478630424786899</v>
      </c>
      <c r="R402" s="18" t="n">
        <v>79.3516699410609</v>
      </c>
    </row>
    <row r="403" ht="14.5" customHeight="1">
      <c r="A403" s="16" t="s">
        <v>44</v>
      </c>
      <c r="B403" s="16" t="s">
        <v>64</v>
      </c>
      <c r="C403" s="16" t="s">
        <v>65</v>
      </c>
      <c r="D403" s="16" t="s">
        <v>66</v>
      </c>
      <c r="E403" s="16" t="s">
        <v>67</v>
      </c>
      <c r="F403" s="16" t="s">
        <v>76</v>
      </c>
      <c r="G403" s="16" t="s">
        <v>77</v>
      </c>
      <c r="H403" s="16" t="s">
        <v>285</v>
      </c>
      <c r="I403" s="16" t="s">
        <v>286</v>
      </c>
      <c r="J403" s="16" t="s">
        <v>285</v>
      </c>
      <c r="K403" s="16" t="s">
        <v>286</v>
      </c>
      <c r="L403" s="16" t="s">
        <v>121</v>
      </c>
      <c r="M403" s="17" t="n">
        <v>1271052</v>
      </c>
      <c r="N403" s="17" t="n">
        <v>16755</v>
      </c>
      <c r="O403" s="18" t="n">
        <v>54168.47</v>
      </c>
      <c r="P403" s="18" t="n">
        <v>3.23297344076395</v>
      </c>
      <c r="Q403" s="18" t="n">
        <v>0.0426170369111571</v>
      </c>
      <c r="R403" s="18" t="n">
        <v>75.8610564010743</v>
      </c>
    </row>
    <row r="404" ht="14.5" customHeight="1">
      <c r="A404" s="16" t="s">
        <v>44</v>
      </c>
      <c r="B404" s="16" t="s">
        <v>64</v>
      </c>
      <c r="C404" s="16" t="s">
        <v>65</v>
      </c>
      <c r="D404" s="16" t="s">
        <v>66</v>
      </c>
      <c r="E404" s="16" t="s">
        <v>67</v>
      </c>
      <c r="F404" s="16" t="s">
        <v>76</v>
      </c>
      <c r="G404" s="16" t="s">
        <v>77</v>
      </c>
      <c r="H404" s="16" t="s">
        <v>287</v>
      </c>
      <c r="I404" s="16" t="s">
        <v>288</v>
      </c>
      <c r="J404" s="16" t="s">
        <v>287</v>
      </c>
      <c r="K404" s="16" t="s">
        <v>288</v>
      </c>
      <c r="L404" s="16" t="s">
        <v>121</v>
      </c>
      <c r="M404" s="17" t="n">
        <v>755902</v>
      </c>
      <c r="N404" s="17" t="n">
        <v>9227</v>
      </c>
      <c r="O404" s="18" t="n">
        <v>54623.6</v>
      </c>
      <c r="P404" s="18" t="n">
        <v>5.919973989379</v>
      </c>
      <c r="Q404" s="18" t="n">
        <v>0.0722628065542888</v>
      </c>
      <c r="R404" s="18" t="n">
        <v>81.9228351576894</v>
      </c>
    </row>
    <row r="405" ht="14.5" customHeight="1">
      <c r="A405" s="16" t="s">
        <v>44</v>
      </c>
      <c r="B405" s="16" t="s">
        <v>64</v>
      </c>
      <c r="C405" s="16" t="s">
        <v>65</v>
      </c>
      <c r="D405" s="16" t="s">
        <v>66</v>
      </c>
      <c r="E405" s="16" t="s">
        <v>67</v>
      </c>
      <c r="F405" s="16" t="s">
        <v>76</v>
      </c>
      <c r="G405" s="16" t="s">
        <v>77</v>
      </c>
      <c r="H405" s="16" t="s">
        <v>289</v>
      </c>
      <c r="I405" s="16" t="s">
        <v>290</v>
      </c>
      <c r="J405" s="16" t="s">
        <v>283</v>
      </c>
      <c r="K405" s="16" t="s">
        <v>284</v>
      </c>
      <c r="L405" s="16" t="s">
        <v>121</v>
      </c>
      <c r="M405" s="17" t="n">
        <v>5731471</v>
      </c>
      <c r="N405" s="17" t="n">
        <v>70305</v>
      </c>
      <c r="O405" s="18" t="n">
        <v>274317.38</v>
      </c>
      <c r="P405" s="18" t="n">
        <v>3.90181893179717</v>
      </c>
      <c r="Q405" s="18" t="n">
        <v>0.0478616013236392</v>
      </c>
      <c r="R405" s="18" t="n">
        <v>81.5229500035559</v>
      </c>
    </row>
    <row r="406" ht="14.5" customHeight="1">
      <c r="A406" s="16" t="s">
        <v>44</v>
      </c>
      <c r="B406" s="16" t="s">
        <v>64</v>
      </c>
      <c r="C406" s="16" t="s">
        <v>65</v>
      </c>
      <c r="D406" s="16" t="s">
        <v>66</v>
      </c>
      <c r="E406" s="16" t="s">
        <v>67</v>
      </c>
      <c r="F406" s="16" t="s">
        <v>76</v>
      </c>
      <c r="G406" s="16" t="s">
        <v>77</v>
      </c>
      <c r="H406" s="16" t="s">
        <v>291</v>
      </c>
      <c r="I406" s="16" t="s">
        <v>292</v>
      </c>
      <c r="J406" s="16" t="s">
        <v>285</v>
      </c>
      <c r="K406" s="16" t="s">
        <v>286</v>
      </c>
      <c r="L406" s="16" t="s">
        <v>121</v>
      </c>
      <c r="M406" s="17" t="n">
        <v>2862521</v>
      </c>
      <c r="N406" s="17" t="n">
        <v>35293</v>
      </c>
      <c r="O406" s="18" t="n">
        <v>121995.06</v>
      </c>
      <c r="P406" s="18" t="n">
        <v>3.45663616014507</v>
      </c>
      <c r="Q406" s="18" t="n">
        <v>0.0426180489156237</v>
      </c>
      <c r="R406" s="18" t="n">
        <v>81.1073300654521</v>
      </c>
    </row>
    <row r="407" ht="14.5" customHeight="1">
      <c r="A407" s="16" t="s">
        <v>44</v>
      </c>
      <c r="B407" s="16" t="s">
        <v>64</v>
      </c>
      <c r="C407" s="16" t="s">
        <v>65</v>
      </c>
      <c r="D407" s="16" t="s">
        <v>66</v>
      </c>
      <c r="E407" s="16" t="s">
        <v>67</v>
      </c>
      <c r="F407" s="16" t="s">
        <v>76</v>
      </c>
      <c r="G407" s="16" t="s">
        <v>77</v>
      </c>
      <c r="H407" s="16" t="s">
        <v>293</v>
      </c>
      <c r="I407" s="16" t="s">
        <v>294</v>
      </c>
      <c r="J407" s="16" t="s">
        <v>287</v>
      </c>
      <c r="K407" s="16" t="s">
        <v>288</v>
      </c>
      <c r="L407" s="16" t="s">
        <v>121</v>
      </c>
      <c r="M407" s="17" t="n">
        <v>1455435</v>
      </c>
      <c r="N407" s="17" t="n">
        <v>17609</v>
      </c>
      <c r="O407" s="18" t="n">
        <v>105172.19</v>
      </c>
      <c r="P407" s="18" t="n">
        <v>5.97263842353342</v>
      </c>
      <c r="Q407" s="18" t="n">
        <v>0.0722616880863797</v>
      </c>
      <c r="R407" s="18" t="n">
        <v>82.652904764609</v>
      </c>
    </row>
    <row r="408" ht="14.5" customHeight="1">
      <c r="A408" s="16" t="s">
        <v>44</v>
      </c>
      <c r="B408" s="16" t="s">
        <v>64</v>
      </c>
      <c r="C408" s="16" t="s">
        <v>65</v>
      </c>
      <c r="D408" s="16" t="s">
        <v>66</v>
      </c>
      <c r="E408" s="16" t="s">
        <v>67</v>
      </c>
      <c r="F408" s="16" t="s">
        <v>78</v>
      </c>
      <c r="G408" s="16" t="s">
        <v>79</v>
      </c>
      <c r="H408" s="16" t="s">
        <v>295</v>
      </c>
      <c r="I408" s="16" t="s">
        <v>296</v>
      </c>
      <c r="J408" s="16" t="s">
        <v>295</v>
      </c>
      <c r="K408" s="16" t="s">
        <v>296</v>
      </c>
      <c r="L408" s="16" t="s">
        <v>121</v>
      </c>
      <c r="M408" s="17" t="n">
        <v>137783</v>
      </c>
      <c r="N408" s="17" t="n">
        <v>1695</v>
      </c>
      <c r="O408" s="18" t="n">
        <v>10693.61</v>
      </c>
      <c r="P408" s="18" t="n">
        <v>6.30891445427729</v>
      </c>
      <c r="Q408" s="18" t="n">
        <v>0.0776119695463156</v>
      </c>
      <c r="R408" s="18" t="n">
        <v>81.2879056047198</v>
      </c>
    </row>
    <row r="409" ht="14.5" customHeight="1">
      <c r="A409" s="16" t="s">
        <v>44</v>
      </c>
      <c r="B409" s="16" t="s">
        <v>64</v>
      </c>
      <c r="C409" s="16" t="s">
        <v>65</v>
      </c>
      <c r="D409" s="16" t="s">
        <v>66</v>
      </c>
      <c r="E409" s="16" t="s">
        <v>67</v>
      </c>
      <c r="F409" s="16" t="s">
        <v>78</v>
      </c>
      <c r="G409" s="16" t="s">
        <v>79</v>
      </c>
      <c r="H409" s="16" t="s">
        <v>297</v>
      </c>
      <c r="I409" s="16" t="s">
        <v>298</v>
      </c>
      <c r="J409" s="16" t="s">
        <v>295</v>
      </c>
      <c r="K409" s="16" t="s">
        <v>296</v>
      </c>
      <c r="L409" s="16" t="s">
        <v>121</v>
      </c>
      <c r="M409" s="17" t="n">
        <v>2075315</v>
      </c>
      <c r="N409" s="17" t="n">
        <v>21648</v>
      </c>
      <c r="O409" s="18" t="n">
        <v>161079.98</v>
      </c>
      <c r="P409" s="18" t="n">
        <v>7.44087121212121</v>
      </c>
      <c r="Q409" s="18" t="n">
        <v>0.0776171231837094</v>
      </c>
      <c r="R409" s="18" t="n">
        <v>95.8663617886179</v>
      </c>
    </row>
    <row r="410" ht="14.5" customHeight="1">
      <c r="A410" s="16" t="s">
        <v>44</v>
      </c>
      <c r="B410" s="16" t="s">
        <v>64</v>
      </c>
      <c r="C410" s="16" t="s">
        <v>65</v>
      </c>
      <c r="D410" s="16" t="s">
        <v>66</v>
      </c>
      <c r="E410" s="16" t="s">
        <v>67</v>
      </c>
      <c r="F410" s="16" t="s">
        <v>84</v>
      </c>
      <c r="G410" s="16" t="s">
        <v>85</v>
      </c>
      <c r="H410" s="16" t="s">
        <v>299</v>
      </c>
      <c r="I410" s="16" t="s">
        <v>300</v>
      </c>
      <c r="J410" s="16" t="s">
        <v>299</v>
      </c>
      <c r="K410" s="16" t="s">
        <v>300</v>
      </c>
      <c r="L410" s="16" t="s">
        <v>301</v>
      </c>
      <c r="M410" s="17" t="n">
        <v>2033428</v>
      </c>
      <c r="N410" s="17" t="n">
        <v>31532</v>
      </c>
      <c r="O410" s="18" t="n">
        <v>347717.48</v>
      </c>
      <c r="P410" s="18" t="n">
        <v>11.027447672206</v>
      </c>
      <c r="Q410" s="18" t="n">
        <v>0.171000635380254</v>
      </c>
      <c r="R410" s="18" t="n">
        <v>64.4877584675885</v>
      </c>
    </row>
    <row r="411" ht="14.5" customHeight="1">
      <c r="A411" s="16" t="s">
        <v>44</v>
      </c>
      <c r="B411" s="16" t="s">
        <v>64</v>
      </c>
      <c r="C411" s="16" t="s">
        <v>65</v>
      </c>
      <c r="D411" s="16" t="s">
        <v>66</v>
      </c>
      <c r="E411" s="16" t="s">
        <v>67</v>
      </c>
      <c r="F411" s="16" t="s">
        <v>84</v>
      </c>
      <c r="G411" s="16" t="s">
        <v>85</v>
      </c>
      <c r="H411" s="16" t="s">
        <v>304</v>
      </c>
      <c r="I411" s="16" t="s">
        <v>305</v>
      </c>
      <c r="J411" s="16" t="s">
        <v>304</v>
      </c>
      <c r="K411" s="16" t="s">
        <v>305</v>
      </c>
      <c r="L411" s="16" t="s">
        <v>301</v>
      </c>
      <c r="M411" s="17" t="n">
        <v>30794</v>
      </c>
      <c r="N411" s="17" t="n">
        <v>690</v>
      </c>
      <c r="O411" s="18" t="n">
        <v>30794</v>
      </c>
      <c r="P411" s="18" t="n">
        <v>44.6289855072464</v>
      </c>
      <c r="Q411" s="18" t="n">
        <v>1</v>
      </c>
      <c r="R411" s="18" t="n">
        <v>44.6289855072464</v>
      </c>
    </row>
    <row r="412" ht="14.5" customHeight="1">
      <c r="A412" s="16" t="s">
        <v>44</v>
      </c>
      <c r="B412" s="16" t="s">
        <v>64</v>
      </c>
      <c r="C412" s="16" t="s">
        <v>65</v>
      </c>
      <c r="D412" s="16" t="s">
        <v>66</v>
      </c>
      <c r="E412" s="16" t="s">
        <v>67</v>
      </c>
      <c r="F412" s="16" t="s">
        <v>84</v>
      </c>
      <c r="G412" s="16" t="s">
        <v>85</v>
      </c>
      <c r="H412" s="16" t="s">
        <v>306</v>
      </c>
      <c r="I412" s="16" t="s">
        <v>307</v>
      </c>
      <c r="J412" s="16" t="s">
        <v>299</v>
      </c>
      <c r="K412" s="16" t="s">
        <v>300</v>
      </c>
      <c r="L412" s="16" t="s">
        <v>301</v>
      </c>
      <c r="M412" s="17" t="n">
        <v>3015513</v>
      </c>
      <c r="N412" s="17" t="n">
        <v>50645</v>
      </c>
      <c r="O412" s="18" t="n">
        <v>515654.62</v>
      </c>
      <c r="P412" s="18" t="n">
        <v>10.1817478527002</v>
      </c>
      <c r="Q412" s="18" t="n">
        <v>0.171000629080359</v>
      </c>
      <c r="R412" s="18" t="n">
        <v>59.5421660578537</v>
      </c>
    </row>
    <row r="413" ht="14.5" customHeight="1">
      <c r="A413" s="16" t="s">
        <v>44</v>
      </c>
      <c r="B413" s="16" t="s">
        <v>64</v>
      </c>
      <c r="C413" s="16" t="s">
        <v>65</v>
      </c>
      <c r="D413" s="16" t="s">
        <v>66</v>
      </c>
      <c r="E413" s="16" t="s">
        <v>67</v>
      </c>
      <c r="F413" s="16" t="s">
        <v>84</v>
      </c>
      <c r="G413" s="16" t="s">
        <v>85</v>
      </c>
      <c r="H413" s="16" t="s">
        <v>308</v>
      </c>
      <c r="I413" s="16" t="s">
        <v>309</v>
      </c>
      <c r="J413" s="16" t="s">
        <v>302</v>
      </c>
      <c r="K413" s="16" t="s">
        <v>303</v>
      </c>
      <c r="L413" s="16" t="s">
        <v>301</v>
      </c>
      <c r="M413" s="17" t="n">
        <v>126</v>
      </c>
      <c r="N413" s="17" t="n">
        <v>2</v>
      </c>
      <c r="O413" s="18" t="n">
        <v>126</v>
      </c>
      <c r="P413" s="18" t="n">
        <v>63</v>
      </c>
      <c r="Q413" s="18" t="n">
        <v>1</v>
      </c>
      <c r="R413" s="18" t="n">
        <v>63</v>
      </c>
    </row>
    <row r="414" ht="14.5" customHeight="1">
      <c r="A414" s="16" t="s">
        <v>44</v>
      </c>
      <c r="B414" s="16" t="s">
        <v>64</v>
      </c>
      <c r="C414" s="16" t="s">
        <v>65</v>
      </c>
      <c r="D414" s="16" t="s">
        <v>66</v>
      </c>
      <c r="E414" s="16" t="s">
        <v>67</v>
      </c>
      <c r="F414" s="16" t="s">
        <v>80</v>
      </c>
      <c r="G414" s="16" t="s">
        <v>81</v>
      </c>
      <c r="H414" s="16" t="s">
        <v>310</v>
      </c>
      <c r="I414" s="16" t="s">
        <v>311</v>
      </c>
      <c r="J414" s="16" t="s">
        <v>310</v>
      </c>
      <c r="K414" s="16" t="s">
        <v>311</v>
      </c>
      <c r="L414" s="16" t="s">
        <v>121</v>
      </c>
      <c r="M414" s="17" t="n">
        <v>9485430</v>
      </c>
      <c r="N414" s="17" t="n">
        <v>166837</v>
      </c>
      <c r="O414" s="18" t="n">
        <v>3243080.53</v>
      </c>
      <c r="P414" s="18" t="n">
        <v>19.4386169135144</v>
      </c>
      <c r="Q414" s="18" t="n">
        <v>0.341901266468679</v>
      </c>
      <c r="R414" s="18" t="n">
        <v>56.8544747268292</v>
      </c>
    </row>
    <row r="415" ht="14.5" customHeight="1">
      <c r="A415" s="16" t="s">
        <v>44</v>
      </c>
      <c r="B415" s="16" t="s">
        <v>64</v>
      </c>
      <c r="C415" s="16" t="s">
        <v>65</v>
      </c>
      <c r="D415" s="16" t="s">
        <v>66</v>
      </c>
      <c r="E415" s="16" t="s">
        <v>67</v>
      </c>
      <c r="F415" s="16" t="s">
        <v>80</v>
      </c>
      <c r="G415" s="16" t="s">
        <v>81</v>
      </c>
      <c r="H415" s="16" t="s">
        <v>312</v>
      </c>
      <c r="I415" s="16" t="s">
        <v>313</v>
      </c>
      <c r="J415" s="16" t="s">
        <v>310</v>
      </c>
      <c r="K415" s="16" t="s">
        <v>311</v>
      </c>
      <c r="L415" s="16" t="s">
        <v>121</v>
      </c>
      <c r="M415" s="17" t="n">
        <v>1248060</v>
      </c>
      <c r="N415" s="17" t="n">
        <v>19609</v>
      </c>
      <c r="O415" s="18" t="n">
        <v>461782.2</v>
      </c>
      <c r="P415" s="18" t="n">
        <v>23.549502779336</v>
      </c>
      <c r="Q415" s="18" t="n">
        <v>0.37</v>
      </c>
      <c r="R415" s="18" t="n">
        <v>63.6473048090163</v>
      </c>
    </row>
    <row r="416" ht="14.5" customHeight="1">
      <c r="A416" s="16" t="s">
        <v>44</v>
      </c>
      <c r="B416" s="16" t="s">
        <v>86</v>
      </c>
      <c r="C416" s="16" t="s">
        <v>87</v>
      </c>
      <c r="D416" s="16" t="s">
        <v>88</v>
      </c>
      <c r="E416" s="16" t="s">
        <v>89</v>
      </c>
      <c r="F416" s="16" t="s">
        <v>68</v>
      </c>
      <c r="G416" s="16" t="s">
        <v>92</v>
      </c>
      <c r="H416" s="16" t="s">
        <v>314</v>
      </c>
      <c r="I416" s="16" t="s">
        <v>315</v>
      </c>
      <c r="J416" s="16" t="s">
        <v>314</v>
      </c>
      <c r="K416" s="16" t="s">
        <v>315</v>
      </c>
      <c r="L416" s="16" t="s">
        <v>316</v>
      </c>
      <c r="M416" s="17" t="n">
        <v>10985426</v>
      </c>
      <c r="N416" s="17" t="n">
        <v>464418</v>
      </c>
      <c r="O416" s="18" t="n">
        <v>7653074.94</v>
      </c>
      <c r="P416" s="18" t="n">
        <v>16.4788508197357</v>
      </c>
      <c r="Q416" s="18" t="n">
        <v>0.696657092770003</v>
      </c>
      <c r="R416" s="18" t="n">
        <v>23.6541779173073</v>
      </c>
    </row>
    <row r="417" ht="14.5" customHeight="1">
      <c r="A417" s="16" t="s">
        <v>44</v>
      </c>
      <c r="B417" s="16" t="s">
        <v>86</v>
      </c>
      <c r="C417" s="16" t="s">
        <v>87</v>
      </c>
      <c r="D417" s="16" t="s">
        <v>88</v>
      </c>
      <c r="E417" s="16" t="s">
        <v>89</v>
      </c>
      <c r="F417" s="16" t="s">
        <v>68</v>
      </c>
      <c r="G417" s="16" t="s">
        <v>92</v>
      </c>
      <c r="H417" s="16" t="s">
        <v>317</v>
      </c>
      <c r="I417" s="16" t="s">
        <v>318</v>
      </c>
      <c r="J417" s="16" t="s">
        <v>317</v>
      </c>
      <c r="K417" s="16" t="s">
        <v>318</v>
      </c>
      <c r="L417" s="16" t="s">
        <v>116</v>
      </c>
      <c r="M417" s="17" t="n">
        <v>3928</v>
      </c>
      <c r="N417" s="17" t="n">
        <v>3715</v>
      </c>
      <c r="O417" s="18" t="n">
        <v>123417.76</v>
      </c>
      <c r="P417" s="18" t="n">
        <v>33.221469717362</v>
      </c>
      <c r="Q417" s="18" t="n">
        <v>31.42</v>
      </c>
      <c r="R417" s="18" t="n">
        <v>1.05733512786003</v>
      </c>
    </row>
    <row r="418" ht="14.5" customHeight="1">
      <c r="A418" s="16" t="s">
        <v>44</v>
      </c>
      <c r="B418" s="16" t="s">
        <v>86</v>
      </c>
      <c r="C418" s="16" t="s">
        <v>87</v>
      </c>
      <c r="D418" s="16" t="s">
        <v>88</v>
      </c>
      <c r="E418" s="16" t="s">
        <v>89</v>
      </c>
      <c r="F418" s="16" t="s">
        <v>68</v>
      </c>
      <c r="G418" s="16" t="s">
        <v>92</v>
      </c>
      <c r="H418" s="16" t="s">
        <v>319</v>
      </c>
      <c r="I418" s="16" t="s">
        <v>320</v>
      </c>
      <c r="J418" s="16" t="s">
        <v>314</v>
      </c>
      <c r="K418" s="16" t="s">
        <v>315</v>
      </c>
      <c r="L418" s="16" t="s">
        <v>316</v>
      </c>
      <c r="M418" s="17" t="n">
        <v>11023532</v>
      </c>
      <c r="N418" s="17" t="n">
        <v>456780</v>
      </c>
      <c r="O418" s="18" t="n">
        <v>7679644.47</v>
      </c>
      <c r="P418" s="18" t="n">
        <v>16.8125672533824</v>
      </c>
      <c r="Q418" s="18" t="n">
        <v>0.69665915334577</v>
      </c>
      <c r="R418" s="18" t="n">
        <v>24.1331319234643</v>
      </c>
    </row>
    <row r="419" ht="14.5" customHeight="1">
      <c r="A419" s="16" t="s">
        <v>44</v>
      </c>
      <c r="B419" s="16" t="s">
        <v>86</v>
      </c>
      <c r="C419" s="16" t="s">
        <v>87</v>
      </c>
      <c r="D419" s="16" t="s">
        <v>88</v>
      </c>
      <c r="E419" s="16" t="s">
        <v>89</v>
      </c>
      <c r="F419" s="16" t="s">
        <v>68</v>
      </c>
      <c r="G419" s="16" t="s">
        <v>92</v>
      </c>
      <c r="H419" s="16" t="s">
        <v>321</v>
      </c>
      <c r="I419" s="16" t="s">
        <v>322</v>
      </c>
      <c r="J419" s="16" t="s">
        <v>317</v>
      </c>
      <c r="K419" s="16" t="s">
        <v>318</v>
      </c>
      <c r="L419" s="16" t="s">
        <v>116</v>
      </c>
      <c r="M419" s="17" t="n">
        <v>5568</v>
      </c>
      <c r="N419" s="17" t="n">
        <v>5234</v>
      </c>
      <c r="O419" s="18" t="n">
        <v>174945.89</v>
      </c>
      <c r="P419" s="18" t="n">
        <v>33.4248930072602</v>
      </c>
      <c r="Q419" s="18" t="n">
        <v>31.4198796695402</v>
      </c>
      <c r="R419" s="18" t="n">
        <v>1.06381352693924</v>
      </c>
    </row>
    <row r="420" ht="14.5" customHeight="1">
      <c r="A420" s="16" t="s">
        <v>44</v>
      </c>
      <c r="B420" s="16" t="s">
        <v>86</v>
      </c>
      <c r="C420" s="16" t="s">
        <v>87</v>
      </c>
      <c r="D420" s="16" t="s">
        <v>88</v>
      </c>
      <c r="E420" s="16" t="s">
        <v>89</v>
      </c>
      <c r="F420" s="16" t="s">
        <v>90</v>
      </c>
      <c r="G420" s="16" t="s">
        <v>91</v>
      </c>
      <c r="H420" s="16" t="s">
        <v>323</v>
      </c>
      <c r="I420" s="16" t="s">
        <v>324</v>
      </c>
      <c r="J420" s="16" t="s">
        <v>323</v>
      </c>
      <c r="K420" s="16" t="s">
        <v>324</v>
      </c>
      <c r="L420" s="16" t="s">
        <v>124</v>
      </c>
      <c r="M420" s="17" t="n">
        <v>4235505</v>
      </c>
      <c r="N420" s="17" t="n">
        <v>209127</v>
      </c>
      <c r="O420" s="18" t="n">
        <v>1256532.46</v>
      </c>
      <c r="P420" s="18" t="n">
        <v>6.00846595609367</v>
      </c>
      <c r="Q420" s="18" t="n">
        <v>0.296666503758112</v>
      </c>
      <c r="R420" s="18" t="n">
        <v>20.2532671534522</v>
      </c>
    </row>
    <row r="421" ht="14.5" customHeight="1">
      <c r="A421" s="16" t="s">
        <v>44</v>
      </c>
      <c r="B421" s="16" t="s">
        <v>86</v>
      </c>
      <c r="C421" s="16" t="s">
        <v>87</v>
      </c>
      <c r="D421" s="16" t="s">
        <v>88</v>
      </c>
      <c r="E421" s="16" t="s">
        <v>89</v>
      </c>
      <c r="F421" s="16" t="s">
        <v>90</v>
      </c>
      <c r="G421" s="16" t="s">
        <v>91</v>
      </c>
      <c r="H421" s="16" t="s">
        <v>325</v>
      </c>
      <c r="I421" s="16" t="s">
        <v>326</v>
      </c>
      <c r="J421" s="16" t="s">
        <v>325</v>
      </c>
      <c r="K421" s="16" t="s">
        <v>326</v>
      </c>
      <c r="L421" s="16" t="s">
        <v>316</v>
      </c>
      <c r="M421" s="17" t="n">
        <v>15</v>
      </c>
      <c r="N421" s="17" t="n">
        <v>1</v>
      </c>
      <c r="O421" s="18" t="n">
        <v>4.73</v>
      </c>
      <c r="P421" s="18" t="n">
        <v>4.73</v>
      </c>
      <c r="Q421" s="18" t="n">
        <v>0.315333333333333</v>
      </c>
      <c r="R421" s="18" t="n">
        <v>15</v>
      </c>
    </row>
    <row r="422" ht="14.5" customHeight="1">
      <c r="A422" s="16" t="s">
        <v>44</v>
      </c>
      <c r="B422" s="16" t="s">
        <v>86</v>
      </c>
      <c r="C422" s="16" t="s">
        <v>87</v>
      </c>
      <c r="D422" s="16" t="s">
        <v>88</v>
      </c>
      <c r="E422" s="16" t="s">
        <v>89</v>
      </c>
      <c r="F422" s="16" t="s">
        <v>90</v>
      </c>
      <c r="G422" s="16" t="s">
        <v>91</v>
      </c>
      <c r="H422" s="16" t="s">
        <v>327</v>
      </c>
      <c r="I422" s="16" t="s">
        <v>328</v>
      </c>
      <c r="J422" s="16" t="s">
        <v>327</v>
      </c>
      <c r="K422" s="16" t="s">
        <v>328</v>
      </c>
      <c r="L422" s="16" t="s">
        <v>329</v>
      </c>
      <c r="M422" s="17" t="n">
        <v>279018</v>
      </c>
      <c r="N422" s="17" t="n">
        <v>244888</v>
      </c>
      <c r="O422" s="18" t="n">
        <v>6967585.09</v>
      </c>
      <c r="P422" s="18" t="n">
        <v>28.4521295040998</v>
      </c>
      <c r="Q422" s="18" t="n">
        <v>24.9718121769922</v>
      </c>
      <c r="R422" s="18" t="n">
        <v>1.13936983437326</v>
      </c>
    </row>
    <row r="423" ht="14.5" customHeight="1">
      <c r="A423" s="16" t="s">
        <v>44</v>
      </c>
      <c r="B423" s="16" t="s">
        <v>86</v>
      </c>
      <c r="C423" s="16" t="s">
        <v>87</v>
      </c>
      <c r="D423" s="16" t="s">
        <v>88</v>
      </c>
      <c r="E423" s="16" t="s">
        <v>89</v>
      </c>
      <c r="F423" s="16" t="s">
        <v>90</v>
      </c>
      <c r="G423" s="16" t="s">
        <v>91</v>
      </c>
      <c r="H423" s="16" t="s">
        <v>330</v>
      </c>
      <c r="I423" s="16" t="s">
        <v>331</v>
      </c>
      <c r="J423" s="16" t="s">
        <v>323</v>
      </c>
      <c r="K423" s="16" t="s">
        <v>324</v>
      </c>
      <c r="L423" s="16" t="s">
        <v>124</v>
      </c>
      <c r="M423" s="17" t="n">
        <v>2659455</v>
      </c>
      <c r="N423" s="17" t="n">
        <v>132065</v>
      </c>
      <c r="O423" s="18" t="n">
        <v>788971.05</v>
      </c>
      <c r="P423" s="18" t="n">
        <v>5.97411161170636</v>
      </c>
      <c r="Q423" s="18" t="n">
        <v>0.296666441056532</v>
      </c>
      <c r="R423" s="18" t="n">
        <v>20.1374701851361</v>
      </c>
    </row>
    <row r="424" ht="14.5" customHeight="1">
      <c r="A424" s="16" t="s">
        <v>45</v>
      </c>
      <c r="B424" s="16" t="s">
        <v>93</v>
      </c>
      <c r="C424" s="16" t="s">
        <v>94</v>
      </c>
      <c r="D424" s="16" t="s">
        <v>95</v>
      </c>
      <c r="E424" s="16" t="s">
        <v>96</v>
      </c>
      <c r="F424" s="16" t="s">
        <v>97</v>
      </c>
      <c r="G424" s="16" t="s">
        <v>98</v>
      </c>
      <c r="H424" s="16" t="s">
        <v>114</v>
      </c>
      <c r="I424" s="16" t="s">
        <v>115</v>
      </c>
      <c r="J424" s="16" t="s">
        <v>114</v>
      </c>
      <c r="K424" s="16" t="s">
        <v>115</v>
      </c>
      <c r="L424" s="16" t="s">
        <v>116</v>
      </c>
      <c r="M424" s="17" t="n">
        <v>3757</v>
      </c>
      <c r="N424" s="17" t="n">
        <v>3732</v>
      </c>
      <c r="O424" s="18" t="n">
        <v>330616</v>
      </c>
      <c r="P424" s="18" t="n">
        <v>88.5894962486602</v>
      </c>
      <c r="Q424" s="18" t="n">
        <v>88</v>
      </c>
      <c r="R424" s="18" t="n">
        <v>1.0066988210075</v>
      </c>
    </row>
    <row r="425" ht="14.5" customHeight="1">
      <c r="A425" s="16" t="s">
        <v>45</v>
      </c>
      <c r="B425" s="16" t="s">
        <v>93</v>
      </c>
      <c r="C425" s="16" t="s">
        <v>94</v>
      </c>
      <c r="D425" s="16" t="s">
        <v>95</v>
      </c>
      <c r="E425" s="16" t="s">
        <v>96</v>
      </c>
      <c r="F425" s="16" t="s">
        <v>97</v>
      </c>
      <c r="G425" s="16" t="s">
        <v>98</v>
      </c>
      <c r="H425" s="16" t="s">
        <v>117</v>
      </c>
      <c r="I425" s="16" t="s">
        <v>118</v>
      </c>
      <c r="J425" s="16" t="s">
        <v>114</v>
      </c>
      <c r="K425" s="16" t="s">
        <v>115</v>
      </c>
      <c r="L425" s="16" t="s">
        <v>116</v>
      </c>
      <c r="M425" s="17" t="n">
        <v>125370</v>
      </c>
      <c r="N425" s="17" t="n">
        <v>124625</v>
      </c>
      <c r="O425" s="18" t="n">
        <v>11032560</v>
      </c>
      <c r="P425" s="18" t="n">
        <v>88.5260581745236</v>
      </c>
      <c r="Q425" s="18" t="n">
        <v>88</v>
      </c>
      <c r="R425" s="18" t="n">
        <v>1.0059779338014</v>
      </c>
    </row>
    <row r="426" ht="14.5" customHeight="1">
      <c r="A426" s="16" t="s">
        <v>45</v>
      </c>
      <c r="B426" s="16" t="s">
        <v>64</v>
      </c>
      <c r="C426" s="16" t="s">
        <v>65</v>
      </c>
      <c r="D426" s="16" t="s">
        <v>99</v>
      </c>
      <c r="E426" s="16" t="s">
        <v>100</v>
      </c>
      <c r="F426" s="16" t="s">
        <v>101</v>
      </c>
      <c r="G426" s="16" t="s">
        <v>102</v>
      </c>
      <c r="H426" s="16" t="s">
        <v>332</v>
      </c>
      <c r="I426" s="16" t="s">
        <v>333</v>
      </c>
      <c r="J426" s="16" t="s">
        <v>332</v>
      </c>
      <c r="K426" s="16" t="s">
        <v>333</v>
      </c>
      <c r="L426" s="16" t="s">
        <v>316</v>
      </c>
      <c r="M426" s="17" t="n">
        <v>7870</v>
      </c>
      <c r="N426" s="17" t="n">
        <v>236</v>
      </c>
      <c r="O426" s="18" t="n">
        <v>4480.28</v>
      </c>
      <c r="P426" s="18" t="n">
        <v>18.9842372881356</v>
      </c>
      <c r="Q426" s="18" t="n">
        <v>0.569285895806862</v>
      </c>
      <c r="R426" s="18" t="n">
        <v>33.3474576271186</v>
      </c>
    </row>
    <row r="427" ht="14.5" customHeight="1">
      <c r="A427" s="16" t="s">
        <v>45</v>
      </c>
      <c r="B427" s="16" t="s">
        <v>64</v>
      </c>
      <c r="C427" s="16" t="s">
        <v>65</v>
      </c>
      <c r="D427" s="16" t="s">
        <v>99</v>
      </c>
      <c r="E427" s="16" t="s">
        <v>100</v>
      </c>
      <c r="F427" s="16" t="s">
        <v>101</v>
      </c>
      <c r="G427" s="16" t="s">
        <v>102</v>
      </c>
      <c r="H427" s="16" t="s">
        <v>334</v>
      </c>
      <c r="I427" s="16" t="s">
        <v>335</v>
      </c>
      <c r="J427" s="16" t="s">
        <v>332</v>
      </c>
      <c r="K427" s="16" t="s">
        <v>333</v>
      </c>
      <c r="L427" s="16" t="s">
        <v>316</v>
      </c>
      <c r="M427" s="17" t="n">
        <v>9440</v>
      </c>
      <c r="N427" s="17" t="n">
        <v>281</v>
      </c>
      <c r="O427" s="18" t="n">
        <v>5374.03</v>
      </c>
      <c r="P427" s="18" t="n">
        <v>19.1246619217082</v>
      </c>
      <c r="Q427" s="18" t="n">
        <v>0.569282838983051</v>
      </c>
      <c r="R427" s="18" t="n">
        <v>33.5943060498221</v>
      </c>
    </row>
    <row r="428" ht="14.5" customHeight="1">
      <c r="A428" s="16" t="s">
        <v>45</v>
      </c>
      <c r="B428" s="16" t="s">
        <v>64</v>
      </c>
      <c r="C428" s="16" t="s">
        <v>65</v>
      </c>
      <c r="D428" s="16" t="s">
        <v>66</v>
      </c>
      <c r="E428" s="16" t="s">
        <v>67</v>
      </c>
      <c r="F428" s="16" t="s">
        <v>68</v>
      </c>
      <c r="G428" s="16" t="s">
        <v>69</v>
      </c>
      <c r="H428" s="16" t="s">
        <v>119</v>
      </c>
      <c r="I428" s="16" t="s">
        <v>120</v>
      </c>
      <c r="J428" s="16" t="s">
        <v>119</v>
      </c>
      <c r="K428" s="16" t="s">
        <v>120</v>
      </c>
      <c r="L428" s="16" t="s">
        <v>121</v>
      </c>
      <c r="M428" s="17" t="n">
        <v>6881800</v>
      </c>
      <c r="N428" s="17" t="n">
        <v>82449</v>
      </c>
      <c r="O428" s="18" t="n">
        <v>414566.52</v>
      </c>
      <c r="P428" s="18" t="n">
        <v>5.02815704253539</v>
      </c>
      <c r="Q428" s="18" t="n">
        <v>0.0602410009009271</v>
      </c>
      <c r="R428" s="18" t="n">
        <v>83.4673555773872</v>
      </c>
    </row>
    <row r="429" ht="14.5" customHeight="1">
      <c r="A429" s="16" t="s">
        <v>45</v>
      </c>
      <c r="B429" s="16" t="s">
        <v>64</v>
      </c>
      <c r="C429" s="16" t="s">
        <v>65</v>
      </c>
      <c r="D429" s="16" t="s">
        <v>66</v>
      </c>
      <c r="E429" s="16" t="s">
        <v>67</v>
      </c>
      <c r="F429" s="16" t="s">
        <v>68</v>
      </c>
      <c r="G429" s="16" t="s">
        <v>69</v>
      </c>
      <c r="H429" s="16" t="s">
        <v>122</v>
      </c>
      <c r="I429" s="16" t="s">
        <v>123</v>
      </c>
      <c r="J429" s="16" t="s">
        <v>122</v>
      </c>
      <c r="K429" s="16" t="s">
        <v>123</v>
      </c>
      <c r="L429" s="16" t="s">
        <v>124</v>
      </c>
      <c r="M429" s="17" t="n">
        <v>23911120</v>
      </c>
      <c r="N429" s="17" t="n">
        <v>173511</v>
      </c>
      <c r="O429" s="18" t="n">
        <v>1434666.84</v>
      </c>
      <c r="P429" s="18" t="n">
        <v>8.26844891678337</v>
      </c>
      <c r="Q429" s="18" t="n">
        <v>0.0599999849442435</v>
      </c>
      <c r="R429" s="18" t="n">
        <v>137.80751652633</v>
      </c>
    </row>
    <row r="430" ht="14.5" customHeight="1">
      <c r="A430" s="16" t="s">
        <v>45</v>
      </c>
      <c r="B430" s="16" t="s">
        <v>64</v>
      </c>
      <c r="C430" s="16" t="s">
        <v>65</v>
      </c>
      <c r="D430" s="16" t="s">
        <v>66</v>
      </c>
      <c r="E430" s="16" t="s">
        <v>67</v>
      </c>
      <c r="F430" s="16" t="s">
        <v>68</v>
      </c>
      <c r="G430" s="16" t="s">
        <v>69</v>
      </c>
      <c r="H430" s="16" t="s">
        <v>125</v>
      </c>
      <c r="I430" s="16" t="s">
        <v>126</v>
      </c>
      <c r="J430" s="16" t="s">
        <v>125</v>
      </c>
      <c r="K430" s="16" t="s">
        <v>126</v>
      </c>
      <c r="L430" s="16" t="s">
        <v>127</v>
      </c>
      <c r="M430" s="17" t="n">
        <v>429964</v>
      </c>
      <c r="N430" s="17" t="n">
        <v>23045</v>
      </c>
      <c r="O430" s="18" t="n">
        <v>209495.5</v>
      </c>
      <c r="P430" s="18" t="n">
        <v>9.09071382078542</v>
      </c>
      <c r="Q430" s="18" t="n">
        <v>0.487239629364319</v>
      </c>
      <c r="R430" s="18" t="n">
        <v>18.6575829898026</v>
      </c>
    </row>
    <row r="431" ht="14.5" customHeight="1">
      <c r="A431" s="16" t="s">
        <v>45</v>
      </c>
      <c r="B431" s="16" t="s">
        <v>64</v>
      </c>
      <c r="C431" s="16" t="s">
        <v>65</v>
      </c>
      <c r="D431" s="16" t="s">
        <v>66</v>
      </c>
      <c r="E431" s="16" t="s">
        <v>67</v>
      </c>
      <c r="F431" s="16" t="s">
        <v>68</v>
      </c>
      <c r="G431" s="16" t="s">
        <v>69</v>
      </c>
      <c r="H431" s="16" t="s">
        <v>128</v>
      </c>
      <c r="I431" s="16" t="s">
        <v>129</v>
      </c>
      <c r="J431" s="16" t="s">
        <v>128</v>
      </c>
      <c r="K431" s="16" t="s">
        <v>129</v>
      </c>
      <c r="L431" s="16" t="s">
        <v>121</v>
      </c>
      <c r="M431" s="17" t="n">
        <v>9463627</v>
      </c>
      <c r="N431" s="17" t="n">
        <v>112407</v>
      </c>
      <c r="O431" s="18" t="n">
        <v>570113.58</v>
      </c>
      <c r="P431" s="18" t="n">
        <v>5.07186901171635</v>
      </c>
      <c r="Q431" s="18" t="n">
        <v>0.0602426088855784</v>
      </c>
      <c r="R431" s="18" t="n">
        <v>84.1907265561753</v>
      </c>
    </row>
    <row r="432" ht="14.5" customHeight="1">
      <c r="A432" s="16" t="s">
        <v>45</v>
      </c>
      <c r="B432" s="16" t="s">
        <v>64</v>
      </c>
      <c r="C432" s="16" t="s">
        <v>65</v>
      </c>
      <c r="D432" s="16" t="s">
        <v>66</v>
      </c>
      <c r="E432" s="16" t="s">
        <v>67</v>
      </c>
      <c r="F432" s="16" t="s">
        <v>68</v>
      </c>
      <c r="G432" s="16" t="s">
        <v>69</v>
      </c>
      <c r="H432" s="16" t="s">
        <v>130</v>
      </c>
      <c r="I432" s="16" t="s">
        <v>131</v>
      </c>
      <c r="J432" s="16" t="s">
        <v>130</v>
      </c>
      <c r="K432" s="16" t="s">
        <v>131</v>
      </c>
      <c r="L432" s="16" t="s">
        <v>127</v>
      </c>
      <c r="M432" s="17" t="n">
        <v>38095</v>
      </c>
      <c r="N432" s="17" t="n">
        <v>2187</v>
      </c>
      <c r="O432" s="18" t="n">
        <v>28571.25</v>
      </c>
      <c r="P432" s="18" t="n">
        <v>13.0641289437586</v>
      </c>
      <c r="Q432" s="18" t="n">
        <v>0.75</v>
      </c>
      <c r="R432" s="18" t="n">
        <v>17.4188385916781</v>
      </c>
    </row>
    <row r="433" ht="14.5" customHeight="1">
      <c r="A433" s="16" t="s">
        <v>45</v>
      </c>
      <c r="B433" s="16" t="s">
        <v>64</v>
      </c>
      <c r="C433" s="16" t="s">
        <v>65</v>
      </c>
      <c r="D433" s="16" t="s">
        <v>66</v>
      </c>
      <c r="E433" s="16" t="s">
        <v>67</v>
      </c>
      <c r="F433" s="16" t="s">
        <v>68</v>
      </c>
      <c r="G433" s="16" t="s">
        <v>69</v>
      </c>
      <c r="H433" s="16" t="s">
        <v>132</v>
      </c>
      <c r="I433" s="16" t="s">
        <v>133</v>
      </c>
      <c r="J433" s="16" t="s">
        <v>132</v>
      </c>
      <c r="K433" s="16" t="s">
        <v>133</v>
      </c>
      <c r="L433" s="16" t="s">
        <v>134</v>
      </c>
      <c r="M433" s="17" t="n">
        <v>817098</v>
      </c>
      <c r="N433" s="17" t="n">
        <v>13163</v>
      </c>
      <c r="O433" s="18" t="n">
        <v>148244.98</v>
      </c>
      <c r="P433" s="18" t="n">
        <v>11.2622487274937</v>
      </c>
      <c r="Q433" s="18" t="n">
        <v>0.18142864136248</v>
      </c>
      <c r="R433" s="18" t="n">
        <v>62.0753627592494</v>
      </c>
    </row>
    <row r="434" ht="14.5" customHeight="1">
      <c r="A434" s="16" t="s">
        <v>45</v>
      </c>
      <c r="B434" s="16" t="s">
        <v>64</v>
      </c>
      <c r="C434" s="16" t="s">
        <v>65</v>
      </c>
      <c r="D434" s="16" t="s">
        <v>66</v>
      </c>
      <c r="E434" s="16" t="s">
        <v>67</v>
      </c>
      <c r="F434" s="16" t="s">
        <v>68</v>
      </c>
      <c r="G434" s="16" t="s">
        <v>69</v>
      </c>
      <c r="H434" s="16" t="s">
        <v>135</v>
      </c>
      <c r="I434" s="16" t="s">
        <v>136</v>
      </c>
      <c r="J434" s="16" t="s">
        <v>135</v>
      </c>
      <c r="K434" s="16" t="s">
        <v>136</v>
      </c>
      <c r="L434" s="16" t="s">
        <v>134</v>
      </c>
      <c r="M434" s="17" t="n">
        <v>2071427</v>
      </c>
      <c r="N434" s="17" t="n">
        <v>28340</v>
      </c>
      <c r="O434" s="18" t="n">
        <v>421339.97</v>
      </c>
      <c r="P434" s="18" t="n">
        <v>14.8673242766408</v>
      </c>
      <c r="Q434" s="18" t="n">
        <v>0.203405657066361</v>
      </c>
      <c r="R434" s="18" t="n">
        <v>73.0919901199718</v>
      </c>
    </row>
    <row r="435" ht="14.5" customHeight="1">
      <c r="A435" s="16" t="s">
        <v>45</v>
      </c>
      <c r="B435" s="16" t="s">
        <v>64</v>
      </c>
      <c r="C435" s="16" t="s">
        <v>65</v>
      </c>
      <c r="D435" s="16" t="s">
        <v>66</v>
      </c>
      <c r="E435" s="16" t="s">
        <v>67</v>
      </c>
      <c r="F435" s="16" t="s">
        <v>68</v>
      </c>
      <c r="G435" s="16" t="s">
        <v>69</v>
      </c>
      <c r="H435" s="16" t="s">
        <v>137</v>
      </c>
      <c r="I435" s="16" t="s">
        <v>138</v>
      </c>
      <c r="J435" s="16" t="s">
        <v>137</v>
      </c>
      <c r="K435" s="16" t="s">
        <v>138</v>
      </c>
      <c r="L435" s="16" t="s">
        <v>127</v>
      </c>
      <c r="M435" s="17" t="n">
        <v>809635</v>
      </c>
      <c r="N435" s="17" t="n">
        <v>43319</v>
      </c>
      <c r="O435" s="18" t="n">
        <v>493809.12</v>
      </c>
      <c r="P435" s="18" t="n">
        <v>11.3993656363259</v>
      </c>
      <c r="Q435" s="18" t="n">
        <v>0.609915727457434</v>
      </c>
      <c r="R435" s="18" t="n">
        <v>18.6900667143748</v>
      </c>
    </row>
    <row r="436" ht="14.5" customHeight="1">
      <c r="A436" s="16" t="s">
        <v>45</v>
      </c>
      <c r="B436" s="16" t="s">
        <v>64</v>
      </c>
      <c r="C436" s="16" t="s">
        <v>65</v>
      </c>
      <c r="D436" s="16" t="s">
        <v>66</v>
      </c>
      <c r="E436" s="16" t="s">
        <v>67</v>
      </c>
      <c r="F436" s="16" t="s">
        <v>68</v>
      </c>
      <c r="G436" s="16" t="s">
        <v>69</v>
      </c>
      <c r="H436" s="16" t="s">
        <v>139</v>
      </c>
      <c r="I436" s="16" t="s">
        <v>140</v>
      </c>
      <c r="J436" s="16" t="s">
        <v>139</v>
      </c>
      <c r="K436" s="16" t="s">
        <v>140</v>
      </c>
      <c r="L436" s="16" t="s">
        <v>127</v>
      </c>
      <c r="M436" s="17" t="n">
        <v>192600</v>
      </c>
      <c r="N436" s="17" t="n">
        <v>10303</v>
      </c>
      <c r="O436" s="18" t="n">
        <v>143678.84</v>
      </c>
      <c r="P436" s="18" t="n">
        <v>13.945340192177</v>
      </c>
      <c r="Q436" s="18" t="n">
        <v>0.745996053997923</v>
      </c>
      <c r="R436" s="18" t="n">
        <v>18.6935843928953</v>
      </c>
    </row>
    <row r="437" ht="14.5" customHeight="1">
      <c r="A437" s="16" t="s">
        <v>45</v>
      </c>
      <c r="B437" s="16" t="s">
        <v>64</v>
      </c>
      <c r="C437" s="16" t="s">
        <v>65</v>
      </c>
      <c r="D437" s="16" t="s">
        <v>66</v>
      </c>
      <c r="E437" s="16" t="s">
        <v>67</v>
      </c>
      <c r="F437" s="16" t="s">
        <v>68</v>
      </c>
      <c r="G437" s="16" t="s">
        <v>69</v>
      </c>
      <c r="H437" s="16" t="s">
        <v>141</v>
      </c>
      <c r="I437" s="16" t="s">
        <v>142</v>
      </c>
      <c r="J437" s="16" t="s">
        <v>141</v>
      </c>
      <c r="K437" s="16" t="s">
        <v>142</v>
      </c>
      <c r="L437" s="16" t="s">
        <v>127</v>
      </c>
      <c r="M437" s="17" t="n">
        <v>164750</v>
      </c>
      <c r="N437" s="17" t="n">
        <v>8986</v>
      </c>
      <c r="O437" s="18" t="n">
        <v>84920.33</v>
      </c>
      <c r="P437" s="18" t="n">
        <v>9.45029267749833</v>
      </c>
      <c r="Q437" s="18" t="n">
        <v>0.515449650986343</v>
      </c>
      <c r="R437" s="18" t="n">
        <v>18.3340752281327</v>
      </c>
    </row>
    <row r="438" ht="14.5" customHeight="1">
      <c r="A438" s="16" t="s">
        <v>45</v>
      </c>
      <c r="B438" s="16" t="s">
        <v>64</v>
      </c>
      <c r="C438" s="16" t="s">
        <v>65</v>
      </c>
      <c r="D438" s="16" t="s">
        <v>66</v>
      </c>
      <c r="E438" s="16" t="s">
        <v>67</v>
      </c>
      <c r="F438" s="16" t="s">
        <v>68</v>
      </c>
      <c r="G438" s="16" t="s">
        <v>69</v>
      </c>
      <c r="H438" s="16" t="s">
        <v>143</v>
      </c>
      <c r="I438" s="16" t="s">
        <v>144</v>
      </c>
      <c r="J438" s="16" t="s">
        <v>125</v>
      </c>
      <c r="K438" s="16" t="s">
        <v>126</v>
      </c>
      <c r="L438" s="16" t="s">
        <v>127</v>
      </c>
      <c r="M438" s="17" t="n">
        <v>545175</v>
      </c>
      <c r="N438" s="17" t="n">
        <v>30104</v>
      </c>
      <c r="O438" s="18" t="n">
        <v>374400.09</v>
      </c>
      <c r="P438" s="18" t="n">
        <v>12.4368884533617</v>
      </c>
      <c r="Q438" s="18" t="n">
        <v>0.686752125464301</v>
      </c>
      <c r="R438" s="18" t="n">
        <v>18.1097196385862</v>
      </c>
    </row>
    <row r="439" ht="14.5" customHeight="1">
      <c r="A439" s="16" t="s">
        <v>45</v>
      </c>
      <c r="B439" s="16" t="s">
        <v>64</v>
      </c>
      <c r="C439" s="16" t="s">
        <v>65</v>
      </c>
      <c r="D439" s="16" t="s">
        <v>66</v>
      </c>
      <c r="E439" s="16" t="s">
        <v>67</v>
      </c>
      <c r="F439" s="16" t="s">
        <v>68</v>
      </c>
      <c r="G439" s="16" t="s">
        <v>69</v>
      </c>
      <c r="H439" s="16" t="s">
        <v>145</v>
      </c>
      <c r="I439" s="16" t="s">
        <v>146</v>
      </c>
      <c r="J439" s="16" t="s">
        <v>137</v>
      </c>
      <c r="K439" s="16" t="s">
        <v>138</v>
      </c>
      <c r="L439" s="16" t="s">
        <v>127</v>
      </c>
      <c r="M439" s="17" t="n">
        <v>829514</v>
      </c>
      <c r="N439" s="17" t="n">
        <v>42988</v>
      </c>
      <c r="O439" s="18" t="n">
        <v>570081.57</v>
      </c>
      <c r="P439" s="18" t="n">
        <v>13.2614117893366</v>
      </c>
      <c r="Q439" s="18" t="n">
        <v>0.687247677555774</v>
      </c>
      <c r="R439" s="18" t="n">
        <v>19.2964082999907</v>
      </c>
    </row>
    <row r="440" ht="14.5" customHeight="1">
      <c r="A440" s="16" t="s">
        <v>45</v>
      </c>
      <c r="B440" s="16" t="s">
        <v>64</v>
      </c>
      <c r="C440" s="16" t="s">
        <v>65</v>
      </c>
      <c r="D440" s="16" t="s">
        <v>66</v>
      </c>
      <c r="E440" s="16" t="s">
        <v>67</v>
      </c>
      <c r="F440" s="16" t="s">
        <v>68</v>
      </c>
      <c r="G440" s="16" t="s">
        <v>69</v>
      </c>
      <c r="H440" s="16" t="s">
        <v>147</v>
      </c>
      <c r="I440" s="16" t="s">
        <v>148</v>
      </c>
      <c r="J440" s="16" t="s">
        <v>139</v>
      </c>
      <c r="K440" s="16" t="s">
        <v>140</v>
      </c>
      <c r="L440" s="16" t="s">
        <v>127</v>
      </c>
      <c r="M440" s="17" t="n">
        <v>204825</v>
      </c>
      <c r="N440" s="17" t="n">
        <v>10709</v>
      </c>
      <c r="O440" s="18" t="n">
        <v>170561.28</v>
      </c>
      <c r="P440" s="18" t="n">
        <v>15.9269100756373</v>
      </c>
      <c r="Q440" s="18" t="n">
        <v>0.832717099963383</v>
      </c>
      <c r="R440" s="18" t="n">
        <v>19.1264357082828</v>
      </c>
    </row>
    <row r="441" ht="14.5" customHeight="1">
      <c r="A441" s="16" t="s">
        <v>45</v>
      </c>
      <c r="B441" s="16" t="s">
        <v>64</v>
      </c>
      <c r="C441" s="16" t="s">
        <v>65</v>
      </c>
      <c r="D441" s="16" t="s">
        <v>66</v>
      </c>
      <c r="E441" s="16" t="s">
        <v>67</v>
      </c>
      <c r="F441" s="16" t="s">
        <v>68</v>
      </c>
      <c r="G441" s="16" t="s">
        <v>69</v>
      </c>
      <c r="H441" s="16" t="s">
        <v>149</v>
      </c>
      <c r="I441" s="16" t="s">
        <v>150</v>
      </c>
      <c r="J441" s="16" t="s">
        <v>141</v>
      </c>
      <c r="K441" s="16" t="s">
        <v>142</v>
      </c>
      <c r="L441" s="16" t="s">
        <v>127</v>
      </c>
      <c r="M441" s="17" t="n">
        <v>189130</v>
      </c>
      <c r="N441" s="17" t="n">
        <v>10088</v>
      </c>
      <c r="O441" s="18" t="n">
        <v>151818.75</v>
      </c>
      <c r="P441" s="18" t="n">
        <v>15.0494399286281</v>
      </c>
      <c r="Q441" s="18" t="n">
        <v>0.802721672923386</v>
      </c>
      <c r="R441" s="18" t="n">
        <v>18.7480174464711</v>
      </c>
    </row>
    <row r="442" ht="14.5" customHeight="1">
      <c r="A442" s="16" t="s">
        <v>45</v>
      </c>
      <c r="B442" s="16" t="s">
        <v>64</v>
      </c>
      <c r="C442" s="16" t="s">
        <v>65</v>
      </c>
      <c r="D442" s="16" t="s">
        <v>66</v>
      </c>
      <c r="E442" s="16" t="s">
        <v>67</v>
      </c>
      <c r="F442" s="16" t="s">
        <v>68</v>
      </c>
      <c r="G442" s="16" t="s">
        <v>69</v>
      </c>
      <c r="H442" s="16" t="s">
        <v>151</v>
      </c>
      <c r="I442" s="16" t="s">
        <v>152</v>
      </c>
      <c r="J442" s="16" t="s">
        <v>119</v>
      </c>
      <c r="K442" s="16" t="s">
        <v>120</v>
      </c>
      <c r="L442" s="16" t="s">
        <v>121</v>
      </c>
      <c r="M442" s="17" t="n">
        <v>2266934</v>
      </c>
      <c r="N442" s="17" t="n">
        <v>26383</v>
      </c>
      <c r="O442" s="18" t="n">
        <v>185942.29</v>
      </c>
      <c r="P442" s="18" t="n">
        <v>7.04780692112345</v>
      </c>
      <c r="Q442" s="18" t="n">
        <v>0.0820236892648838</v>
      </c>
      <c r="R442" s="18" t="n">
        <v>85.9240419967403</v>
      </c>
    </row>
    <row r="443" ht="14.5" customHeight="1">
      <c r="A443" s="16" t="s">
        <v>45</v>
      </c>
      <c r="B443" s="16" t="s">
        <v>64</v>
      </c>
      <c r="C443" s="16" t="s">
        <v>65</v>
      </c>
      <c r="D443" s="16" t="s">
        <v>66</v>
      </c>
      <c r="E443" s="16" t="s">
        <v>67</v>
      </c>
      <c r="F443" s="16" t="s">
        <v>68</v>
      </c>
      <c r="G443" s="16" t="s">
        <v>69</v>
      </c>
      <c r="H443" s="16" t="s">
        <v>153</v>
      </c>
      <c r="I443" s="16" t="s">
        <v>154</v>
      </c>
      <c r="J443" s="16" t="s">
        <v>128</v>
      </c>
      <c r="K443" s="16" t="s">
        <v>129</v>
      </c>
      <c r="L443" s="16" t="s">
        <v>121</v>
      </c>
      <c r="M443" s="17" t="n">
        <v>3589140</v>
      </c>
      <c r="N443" s="17" t="n">
        <v>40310</v>
      </c>
      <c r="O443" s="18" t="n">
        <v>294395.14</v>
      </c>
      <c r="P443" s="18" t="n">
        <v>7.30327809476557</v>
      </c>
      <c r="Q443" s="18" t="n">
        <v>0.0820238664415431</v>
      </c>
      <c r="R443" s="18" t="n">
        <v>89.0384519970231</v>
      </c>
    </row>
    <row r="444" ht="14.5" customHeight="1">
      <c r="A444" s="16" t="s">
        <v>45</v>
      </c>
      <c r="B444" s="16" t="s">
        <v>64</v>
      </c>
      <c r="C444" s="16" t="s">
        <v>65</v>
      </c>
      <c r="D444" s="16" t="s">
        <v>66</v>
      </c>
      <c r="E444" s="16" t="s">
        <v>67</v>
      </c>
      <c r="F444" s="16" t="s">
        <v>68</v>
      </c>
      <c r="G444" s="16" t="s">
        <v>69</v>
      </c>
      <c r="H444" s="16" t="s">
        <v>155</v>
      </c>
      <c r="I444" s="16" t="s">
        <v>156</v>
      </c>
      <c r="J444" s="16" t="s">
        <v>137</v>
      </c>
      <c r="K444" s="16" t="s">
        <v>138</v>
      </c>
      <c r="L444" s="16" t="s">
        <v>127</v>
      </c>
      <c r="M444" s="17" t="n">
        <v>2311849</v>
      </c>
      <c r="N444" s="17" t="n">
        <v>119819</v>
      </c>
      <c r="O444" s="18" t="n">
        <v>1121957.76</v>
      </c>
      <c r="P444" s="18" t="n">
        <v>9.36377168896419</v>
      </c>
      <c r="Q444" s="18" t="n">
        <v>0.485307543875054</v>
      </c>
      <c r="R444" s="18" t="n">
        <v>19.2945108872549</v>
      </c>
    </row>
    <row r="445" ht="14.5" customHeight="1">
      <c r="A445" s="16" t="s">
        <v>45</v>
      </c>
      <c r="B445" s="16" t="s">
        <v>64</v>
      </c>
      <c r="C445" s="16" t="s">
        <v>65</v>
      </c>
      <c r="D445" s="16" t="s">
        <v>66</v>
      </c>
      <c r="E445" s="16" t="s">
        <v>67</v>
      </c>
      <c r="F445" s="16" t="s">
        <v>68</v>
      </c>
      <c r="G445" s="16" t="s">
        <v>69</v>
      </c>
      <c r="H445" s="16" t="s">
        <v>157</v>
      </c>
      <c r="I445" s="16" t="s">
        <v>158</v>
      </c>
      <c r="J445" s="16" t="s">
        <v>125</v>
      </c>
      <c r="K445" s="16" t="s">
        <v>126</v>
      </c>
      <c r="L445" s="16" t="s">
        <v>127</v>
      </c>
      <c r="M445" s="17" t="n">
        <v>1354402</v>
      </c>
      <c r="N445" s="17" t="n">
        <v>77005</v>
      </c>
      <c r="O445" s="18" t="n">
        <v>579009.11</v>
      </c>
      <c r="P445" s="18" t="n">
        <v>7.51911057723524</v>
      </c>
      <c r="Q445" s="18" t="n">
        <v>0.427501664941428</v>
      </c>
      <c r="R445" s="18" t="n">
        <v>17.5884942536199</v>
      </c>
    </row>
    <row r="446" ht="14.5" customHeight="1">
      <c r="A446" s="16" t="s">
        <v>45</v>
      </c>
      <c r="B446" s="16" t="s">
        <v>64</v>
      </c>
      <c r="C446" s="16" t="s">
        <v>65</v>
      </c>
      <c r="D446" s="16" t="s">
        <v>66</v>
      </c>
      <c r="E446" s="16" t="s">
        <v>67</v>
      </c>
      <c r="F446" s="16" t="s">
        <v>68</v>
      </c>
      <c r="G446" s="16" t="s">
        <v>69</v>
      </c>
      <c r="H446" s="16" t="s">
        <v>159</v>
      </c>
      <c r="I446" s="16" t="s">
        <v>160</v>
      </c>
      <c r="J446" s="16" t="s">
        <v>141</v>
      </c>
      <c r="K446" s="16" t="s">
        <v>142</v>
      </c>
      <c r="L446" s="16" t="s">
        <v>127</v>
      </c>
      <c r="M446" s="17" t="n">
        <v>649779</v>
      </c>
      <c r="N446" s="17" t="n">
        <v>35805</v>
      </c>
      <c r="O446" s="18" t="n">
        <v>334636.22</v>
      </c>
      <c r="P446" s="18" t="n">
        <v>9.3460751291719</v>
      </c>
      <c r="Q446" s="18" t="n">
        <v>0.515000053864468</v>
      </c>
      <c r="R446" s="18" t="n">
        <v>18.1477167993297</v>
      </c>
    </row>
    <row r="447" ht="14.5" customHeight="1">
      <c r="A447" s="16" t="s">
        <v>45</v>
      </c>
      <c r="B447" s="16" t="s">
        <v>64</v>
      </c>
      <c r="C447" s="16" t="s">
        <v>65</v>
      </c>
      <c r="D447" s="16" t="s">
        <v>66</v>
      </c>
      <c r="E447" s="16" t="s">
        <v>67</v>
      </c>
      <c r="F447" s="16" t="s">
        <v>68</v>
      </c>
      <c r="G447" s="16" t="s">
        <v>69</v>
      </c>
      <c r="H447" s="16" t="s">
        <v>161</v>
      </c>
      <c r="I447" s="16" t="s">
        <v>162</v>
      </c>
      <c r="J447" s="16" t="s">
        <v>139</v>
      </c>
      <c r="K447" s="16" t="s">
        <v>140</v>
      </c>
      <c r="L447" s="16" t="s">
        <v>127</v>
      </c>
      <c r="M447" s="17" t="n">
        <v>614956</v>
      </c>
      <c r="N447" s="17" t="n">
        <v>33504</v>
      </c>
      <c r="O447" s="18" t="n">
        <v>329001.07</v>
      </c>
      <c r="P447" s="18" t="n">
        <v>9.81975495463228</v>
      </c>
      <c r="Q447" s="18" t="n">
        <v>0.534999365808285</v>
      </c>
      <c r="R447" s="18" t="n">
        <v>18.3547039159503</v>
      </c>
    </row>
    <row r="448" ht="14.5" customHeight="1">
      <c r="A448" s="16" t="s">
        <v>45</v>
      </c>
      <c r="B448" s="16" t="s">
        <v>64</v>
      </c>
      <c r="C448" s="16" t="s">
        <v>65</v>
      </c>
      <c r="D448" s="16" t="s">
        <v>66</v>
      </c>
      <c r="E448" s="16" t="s">
        <v>67</v>
      </c>
      <c r="F448" s="16" t="s">
        <v>68</v>
      </c>
      <c r="G448" s="16" t="s">
        <v>69</v>
      </c>
      <c r="H448" s="16" t="s">
        <v>163</v>
      </c>
      <c r="I448" s="16" t="s">
        <v>164</v>
      </c>
      <c r="J448" s="16" t="s">
        <v>122</v>
      </c>
      <c r="K448" s="16" t="s">
        <v>123</v>
      </c>
      <c r="L448" s="16" t="s">
        <v>124</v>
      </c>
      <c r="M448" s="17" t="n">
        <v>22685206</v>
      </c>
      <c r="N448" s="17" t="n">
        <v>159456</v>
      </c>
      <c r="O448" s="18" t="n">
        <v>1361116.38</v>
      </c>
      <c r="P448" s="18" t="n">
        <v>8.53599977423239</v>
      </c>
      <c r="Q448" s="18" t="n">
        <v>0.0600001772080007</v>
      </c>
      <c r="R448" s="18" t="n">
        <v>142.266242725266</v>
      </c>
    </row>
    <row r="449" ht="14.5" customHeight="1">
      <c r="A449" s="16" t="s">
        <v>45</v>
      </c>
      <c r="B449" s="16" t="s">
        <v>64</v>
      </c>
      <c r="C449" s="16" t="s">
        <v>65</v>
      </c>
      <c r="D449" s="16" t="s">
        <v>66</v>
      </c>
      <c r="E449" s="16" t="s">
        <v>67</v>
      </c>
      <c r="F449" s="16" t="s">
        <v>68</v>
      </c>
      <c r="G449" s="16" t="s">
        <v>69</v>
      </c>
      <c r="H449" s="16" t="s">
        <v>165</v>
      </c>
      <c r="I449" s="16" t="s">
        <v>166</v>
      </c>
      <c r="J449" s="16" t="s">
        <v>137</v>
      </c>
      <c r="K449" s="16" t="s">
        <v>138</v>
      </c>
      <c r="L449" s="16" t="s">
        <v>127</v>
      </c>
      <c r="M449" s="17" t="n">
        <v>138241</v>
      </c>
      <c r="N449" s="17" t="n">
        <v>11652</v>
      </c>
      <c r="O449" s="18" t="n">
        <v>208034.6</v>
      </c>
      <c r="P449" s="18" t="n">
        <v>17.8539821489873</v>
      </c>
      <c r="Q449" s="18" t="n">
        <v>1.50486903306544</v>
      </c>
      <c r="R449" s="18" t="n">
        <v>11.864143494679</v>
      </c>
    </row>
    <row r="450" ht="14.5" customHeight="1">
      <c r="A450" s="16" t="s">
        <v>45</v>
      </c>
      <c r="B450" s="16" t="s">
        <v>64</v>
      </c>
      <c r="C450" s="16" t="s">
        <v>65</v>
      </c>
      <c r="D450" s="16" t="s">
        <v>66</v>
      </c>
      <c r="E450" s="16" t="s">
        <v>67</v>
      </c>
      <c r="F450" s="16" t="s">
        <v>68</v>
      </c>
      <c r="G450" s="16" t="s">
        <v>69</v>
      </c>
      <c r="H450" s="16" t="s">
        <v>167</v>
      </c>
      <c r="I450" s="16" t="s">
        <v>168</v>
      </c>
      <c r="J450" s="16" t="s">
        <v>141</v>
      </c>
      <c r="K450" s="16" t="s">
        <v>142</v>
      </c>
      <c r="L450" s="16" t="s">
        <v>127</v>
      </c>
      <c r="M450" s="17" t="n">
        <v>40487</v>
      </c>
      <c r="N450" s="17" t="n">
        <v>3411</v>
      </c>
      <c r="O450" s="18" t="n">
        <v>70650.47</v>
      </c>
      <c r="P450" s="18" t="n">
        <v>20.7125388449135</v>
      </c>
      <c r="Q450" s="18" t="n">
        <v>1.74501617803245</v>
      </c>
      <c r="R450" s="18" t="n">
        <v>11.869539724421</v>
      </c>
    </row>
    <row r="451" ht="14.5" customHeight="1">
      <c r="A451" s="16" t="s">
        <v>45</v>
      </c>
      <c r="B451" s="16" t="s">
        <v>64</v>
      </c>
      <c r="C451" s="16" t="s">
        <v>65</v>
      </c>
      <c r="D451" s="16" t="s">
        <v>66</v>
      </c>
      <c r="E451" s="16" t="s">
        <v>67</v>
      </c>
      <c r="F451" s="16" t="s">
        <v>68</v>
      </c>
      <c r="G451" s="16" t="s">
        <v>69</v>
      </c>
      <c r="H451" s="16" t="s">
        <v>169</v>
      </c>
      <c r="I451" s="16" t="s">
        <v>170</v>
      </c>
      <c r="J451" s="16" t="s">
        <v>139</v>
      </c>
      <c r="K451" s="16" t="s">
        <v>140</v>
      </c>
      <c r="L451" s="16" t="s">
        <v>127</v>
      </c>
      <c r="M451" s="17" t="n">
        <v>28372</v>
      </c>
      <c r="N451" s="17" t="n">
        <v>2546</v>
      </c>
      <c r="O451" s="18" t="n">
        <v>51637.04</v>
      </c>
      <c r="P451" s="18" t="n">
        <v>20.2816339355852</v>
      </c>
      <c r="Q451" s="18" t="n">
        <v>1.82</v>
      </c>
      <c r="R451" s="18" t="n">
        <v>11.1437549096622</v>
      </c>
    </row>
    <row r="452" ht="14.5" customHeight="1">
      <c r="A452" s="16" t="s">
        <v>45</v>
      </c>
      <c r="B452" s="16" t="s">
        <v>64</v>
      </c>
      <c r="C452" s="16" t="s">
        <v>65</v>
      </c>
      <c r="D452" s="16" t="s">
        <v>66</v>
      </c>
      <c r="E452" s="16" t="s">
        <v>67</v>
      </c>
      <c r="F452" s="16" t="s">
        <v>68</v>
      </c>
      <c r="G452" s="16" t="s">
        <v>69</v>
      </c>
      <c r="H452" s="16" t="s">
        <v>171</v>
      </c>
      <c r="I452" s="16" t="s">
        <v>172</v>
      </c>
      <c r="J452" s="16" t="s">
        <v>137</v>
      </c>
      <c r="K452" s="16" t="s">
        <v>138</v>
      </c>
      <c r="L452" s="16" t="s">
        <v>127</v>
      </c>
      <c r="M452" s="17" t="n">
        <v>125276</v>
      </c>
      <c r="N452" s="17" t="n">
        <v>8906</v>
      </c>
      <c r="O452" s="18" t="n">
        <v>197309.8</v>
      </c>
      <c r="P452" s="18" t="n">
        <v>22.1547046934651</v>
      </c>
      <c r="Q452" s="18" t="n">
        <v>1.57500079823749</v>
      </c>
      <c r="R452" s="18" t="n">
        <v>14.0664720413205</v>
      </c>
    </row>
    <row r="453" ht="14.5" customHeight="1">
      <c r="A453" s="16" t="s">
        <v>45</v>
      </c>
      <c r="B453" s="16" t="s">
        <v>64</v>
      </c>
      <c r="C453" s="16" t="s">
        <v>65</v>
      </c>
      <c r="D453" s="16" t="s">
        <v>66</v>
      </c>
      <c r="E453" s="16" t="s">
        <v>67</v>
      </c>
      <c r="F453" s="16" t="s">
        <v>68</v>
      </c>
      <c r="G453" s="16" t="s">
        <v>69</v>
      </c>
      <c r="H453" s="16" t="s">
        <v>173</v>
      </c>
      <c r="I453" s="16" t="s">
        <v>174</v>
      </c>
      <c r="J453" s="16" t="s">
        <v>139</v>
      </c>
      <c r="K453" s="16" t="s">
        <v>140</v>
      </c>
      <c r="L453" s="16" t="s">
        <v>127</v>
      </c>
      <c r="M453" s="17" t="n">
        <v>47706</v>
      </c>
      <c r="N453" s="17" t="n">
        <v>3037</v>
      </c>
      <c r="O453" s="18" t="n">
        <v>82292.85</v>
      </c>
      <c r="P453" s="18" t="n">
        <v>27.0967566677642</v>
      </c>
      <c r="Q453" s="18" t="n">
        <v>1.725</v>
      </c>
      <c r="R453" s="18" t="n">
        <v>15.7082647349358</v>
      </c>
    </row>
    <row r="454" ht="14.5" customHeight="1">
      <c r="A454" s="16" t="s">
        <v>45</v>
      </c>
      <c r="B454" s="16" t="s">
        <v>64</v>
      </c>
      <c r="C454" s="16" t="s">
        <v>65</v>
      </c>
      <c r="D454" s="16" t="s">
        <v>66</v>
      </c>
      <c r="E454" s="16" t="s">
        <v>67</v>
      </c>
      <c r="F454" s="16" t="s">
        <v>68</v>
      </c>
      <c r="G454" s="16" t="s">
        <v>69</v>
      </c>
      <c r="H454" s="16" t="s">
        <v>175</v>
      </c>
      <c r="I454" s="16" t="s">
        <v>176</v>
      </c>
      <c r="J454" s="16" t="s">
        <v>128</v>
      </c>
      <c r="K454" s="16" t="s">
        <v>129</v>
      </c>
      <c r="L454" s="16" t="s">
        <v>121</v>
      </c>
      <c r="M454" s="17" t="n">
        <v>5205164</v>
      </c>
      <c r="N454" s="17" t="n">
        <v>60210</v>
      </c>
      <c r="O454" s="18" t="n">
        <v>313558.98</v>
      </c>
      <c r="P454" s="18" t="n">
        <v>5.20775585450922</v>
      </c>
      <c r="Q454" s="18" t="n">
        <v>0.0602399809112643</v>
      </c>
      <c r="R454" s="18" t="n">
        <v>86.4501577810995</v>
      </c>
    </row>
    <row r="455" ht="14.5" customHeight="1">
      <c r="A455" s="16" t="s">
        <v>45</v>
      </c>
      <c r="B455" s="16" t="s">
        <v>64</v>
      </c>
      <c r="C455" s="16" t="s">
        <v>65</v>
      </c>
      <c r="D455" s="16" t="s">
        <v>66</v>
      </c>
      <c r="E455" s="16" t="s">
        <v>67</v>
      </c>
      <c r="F455" s="16" t="s">
        <v>68</v>
      </c>
      <c r="G455" s="16" t="s">
        <v>69</v>
      </c>
      <c r="H455" s="16" t="s">
        <v>177</v>
      </c>
      <c r="I455" s="16" t="s">
        <v>178</v>
      </c>
      <c r="J455" s="16" t="s">
        <v>119</v>
      </c>
      <c r="K455" s="16" t="s">
        <v>120</v>
      </c>
      <c r="L455" s="16" t="s">
        <v>121</v>
      </c>
      <c r="M455" s="17" t="n">
        <v>3244727</v>
      </c>
      <c r="N455" s="17" t="n">
        <v>37766</v>
      </c>
      <c r="O455" s="18" t="n">
        <v>195460.58</v>
      </c>
      <c r="P455" s="18" t="n">
        <v>5.17557008949849</v>
      </c>
      <c r="Q455" s="18" t="n">
        <v>0.0602394531188602</v>
      </c>
      <c r="R455" s="18" t="n">
        <v>85.9166181221204</v>
      </c>
    </row>
    <row r="456" ht="14.5" customHeight="1">
      <c r="A456" s="16" t="s">
        <v>45</v>
      </c>
      <c r="B456" s="16" t="s">
        <v>64</v>
      </c>
      <c r="C456" s="16" t="s">
        <v>65</v>
      </c>
      <c r="D456" s="16" t="s">
        <v>66</v>
      </c>
      <c r="E456" s="16" t="s">
        <v>67</v>
      </c>
      <c r="F456" s="16" t="s">
        <v>68</v>
      </c>
      <c r="G456" s="16" t="s">
        <v>69</v>
      </c>
      <c r="H456" s="16" t="s">
        <v>179</v>
      </c>
      <c r="I456" s="16" t="s">
        <v>180</v>
      </c>
      <c r="J456" s="16" t="s">
        <v>132</v>
      </c>
      <c r="K456" s="16" t="s">
        <v>133</v>
      </c>
      <c r="L456" s="16" t="s">
        <v>134</v>
      </c>
      <c r="M456" s="17" t="n">
        <v>1101843</v>
      </c>
      <c r="N456" s="17" t="n">
        <v>17512</v>
      </c>
      <c r="O456" s="18" t="n">
        <v>199905.78</v>
      </c>
      <c r="P456" s="18" t="n">
        <v>11.415359753312</v>
      </c>
      <c r="Q456" s="18" t="n">
        <v>0.181428551980636</v>
      </c>
      <c r="R456" s="18" t="n">
        <v>62.9193124714482</v>
      </c>
    </row>
    <row r="457" ht="14.5" customHeight="1">
      <c r="A457" s="16" t="s">
        <v>45</v>
      </c>
      <c r="B457" s="16" t="s">
        <v>64</v>
      </c>
      <c r="C457" s="16" t="s">
        <v>65</v>
      </c>
      <c r="D457" s="16" t="s">
        <v>66</v>
      </c>
      <c r="E457" s="16" t="s">
        <v>67</v>
      </c>
      <c r="F457" s="16" t="s">
        <v>68</v>
      </c>
      <c r="G457" s="16" t="s">
        <v>69</v>
      </c>
      <c r="H457" s="16" t="s">
        <v>181</v>
      </c>
      <c r="I457" s="16" t="s">
        <v>182</v>
      </c>
      <c r="J457" s="16" t="s">
        <v>135</v>
      </c>
      <c r="K457" s="16" t="s">
        <v>136</v>
      </c>
      <c r="L457" s="16" t="s">
        <v>134</v>
      </c>
      <c r="M457" s="17" t="n">
        <v>3164862</v>
      </c>
      <c r="N457" s="17" t="n">
        <v>40448</v>
      </c>
      <c r="O457" s="18" t="n">
        <v>633305.3</v>
      </c>
      <c r="P457" s="18" t="n">
        <v>15.6572710640823</v>
      </c>
      <c r="Q457" s="18" t="n">
        <v>0.200105186260886</v>
      </c>
      <c r="R457" s="18" t="n">
        <v>78.2452037183544</v>
      </c>
    </row>
    <row r="458" ht="14.5" customHeight="1">
      <c r="A458" s="16" t="s">
        <v>45</v>
      </c>
      <c r="B458" s="16" t="s">
        <v>64</v>
      </c>
      <c r="C458" s="16" t="s">
        <v>65</v>
      </c>
      <c r="D458" s="16" t="s">
        <v>66</v>
      </c>
      <c r="E458" s="16" t="s">
        <v>67</v>
      </c>
      <c r="F458" s="16" t="s">
        <v>68</v>
      </c>
      <c r="G458" s="16" t="s">
        <v>69</v>
      </c>
      <c r="H458" s="16" t="s">
        <v>183</v>
      </c>
      <c r="I458" s="16" t="s">
        <v>184</v>
      </c>
      <c r="J458" s="16" t="s">
        <v>141</v>
      </c>
      <c r="K458" s="16" t="s">
        <v>142</v>
      </c>
      <c r="L458" s="16" t="s">
        <v>127</v>
      </c>
      <c r="M458" s="17" t="n">
        <v>243344</v>
      </c>
      <c r="N458" s="17" t="n">
        <v>12923</v>
      </c>
      <c r="O458" s="18" t="n">
        <v>212925.6</v>
      </c>
      <c r="P458" s="18" t="n">
        <v>16.476483788594</v>
      </c>
      <c r="Q458" s="18" t="n">
        <v>0.874998356236439</v>
      </c>
      <c r="R458" s="18" t="n">
        <v>18.8303025613248</v>
      </c>
    </row>
    <row r="459" ht="14.5" customHeight="1">
      <c r="A459" s="16" t="s">
        <v>45</v>
      </c>
      <c r="B459" s="16" t="s">
        <v>64</v>
      </c>
      <c r="C459" s="16" t="s">
        <v>65</v>
      </c>
      <c r="D459" s="16" t="s">
        <v>66</v>
      </c>
      <c r="E459" s="16" t="s">
        <v>67</v>
      </c>
      <c r="F459" s="16" t="s">
        <v>68</v>
      </c>
      <c r="G459" s="16" t="s">
        <v>69</v>
      </c>
      <c r="H459" s="16" t="s">
        <v>185</v>
      </c>
      <c r="I459" s="16" t="s">
        <v>186</v>
      </c>
      <c r="J459" s="16" t="s">
        <v>139</v>
      </c>
      <c r="K459" s="16" t="s">
        <v>140</v>
      </c>
      <c r="L459" s="16" t="s">
        <v>127</v>
      </c>
      <c r="M459" s="17" t="n">
        <v>364710</v>
      </c>
      <c r="N459" s="17" t="n">
        <v>18558</v>
      </c>
      <c r="O459" s="18" t="n">
        <v>331431.94</v>
      </c>
      <c r="P459" s="18" t="n">
        <v>17.85924884147</v>
      </c>
      <c r="Q459" s="18" t="n">
        <v>0.90875473664007</v>
      </c>
      <c r="R459" s="18" t="n">
        <v>19.652440995797</v>
      </c>
    </row>
    <row r="460" ht="14.5" customHeight="1">
      <c r="A460" s="16" t="s">
        <v>45</v>
      </c>
      <c r="B460" s="16" t="s">
        <v>64</v>
      </c>
      <c r="C460" s="16" t="s">
        <v>65</v>
      </c>
      <c r="D460" s="16" t="s">
        <v>66</v>
      </c>
      <c r="E460" s="16" t="s">
        <v>67</v>
      </c>
      <c r="F460" s="16" t="s">
        <v>68</v>
      </c>
      <c r="G460" s="16" t="s">
        <v>69</v>
      </c>
      <c r="H460" s="16" t="s">
        <v>187</v>
      </c>
      <c r="I460" s="16" t="s">
        <v>188</v>
      </c>
      <c r="J460" s="16" t="s">
        <v>125</v>
      </c>
      <c r="K460" s="16" t="s">
        <v>126</v>
      </c>
      <c r="L460" s="16" t="s">
        <v>127</v>
      </c>
      <c r="M460" s="17" t="n">
        <v>279656</v>
      </c>
      <c r="N460" s="17" t="n">
        <v>15853</v>
      </c>
      <c r="O460" s="18" t="n">
        <v>209393.72</v>
      </c>
      <c r="P460" s="18" t="n">
        <v>13.2084602283479</v>
      </c>
      <c r="Q460" s="18" t="n">
        <v>0.748754612810024</v>
      </c>
      <c r="R460" s="18" t="n">
        <v>17.6405727622532</v>
      </c>
    </row>
    <row r="461" ht="14.5" customHeight="1">
      <c r="A461" s="16" t="s">
        <v>45</v>
      </c>
      <c r="B461" s="16" t="s">
        <v>64</v>
      </c>
      <c r="C461" s="16" t="s">
        <v>65</v>
      </c>
      <c r="D461" s="16" t="s">
        <v>66</v>
      </c>
      <c r="E461" s="16" t="s">
        <v>67</v>
      </c>
      <c r="F461" s="16" t="s">
        <v>68</v>
      </c>
      <c r="G461" s="16" t="s">
        <v>69</v>
      </c>
      <c r="H461" s="16" t="s">
        <v>189</v>
      </c>
      <c r="I461" s="16" t="s">
        <v>190</v>
      </c>
      <c r="J461" s="16" t="s">
        <v>130</v>
      </c>
      <c r="K461" s="16" t="s">
        <v>131</v>
      </c>
      <c r="L461" s="16" t="s">
        <v>127</v>
      </c>
      <c r="M461" s="17" t="n">
        <v>102029</v>
      </c>
      <c r="N461" s="17" t="n">
        <v>5704</v>
      </c>
      <c r="O461" s="18" t="n">
        <v>76521.74</v>
      </c>
      <c r="P461" s="18" t="n">
        <v>13.4154523141655</v>
      </c>
      <c r="Q461" s="18" t="n">
        <v>0.74999990198865</v>
      </c>
      <c r="R461" s="18" t="n">
        <v>17.8872720897616</v>
      </c>
    </row>
    <row r="462" ht="14.5" customHeight="1">
      <c r="A462" s="16" t="s">
        <v>45</v>
      </c>
      <c r="B462" s="16" t="s">
        <v>64</v>
      </c>
      <c r="C462" s="16" t="s">
        <v>65</v>
      </c>
      <c r="D462" s="16" t="s">
        <v>66</v>
      </c>
      <c r="E462" s="16" t="s">
        <v>67</v>
      </c>
      <c r="F462" s="16" t="s">
        <v>68</v>
      </c>
      <c r="G462" s="16" t="s">
        <v>69</v>
      </c>
      <c r="H462" s="16" t="s">
        <v>191</v>
      </c>
      <c r="I462" s="16" t="s">
        <v>192</v>
      </c>
      <c r="J462" s="16" t="s">
        <v>137</v>
      </c>
      <c r="K462" s="16" t="s">
        <v>138</v>
      </c>
      <c r="L462" s="16" t="s">
        <v>127</v>
      </c>
      <c r="M462" s="17" t="n">
        <v>609449</v>
      </c>
      <c r="N462" s="17" t="n">
        <v>32064</v>
      </c>
      <c r="O462" s="18" t="n">
        <v>458611.05</v>
      </c>
      <c r="P462" s="18" t="n">
        <v>14.3029893338323</v>
      </c>
      <c r="Q462" s="18" t="n">
        <v>0.752501111659876</v>
      </c>
      <c r="R462" s="18" t="n">
        <v>19.0072667165669</v>
      </c>
    </row>
    <row r="463" ht="14.5" customHeight="1">
      <c r="A463" s="16" t="s">
        <v>45</v>
      </c>
      <c r="B463" s="16" t="s">
        <v>64</v>
      </c>
      <c r="C463" s="16" t="s">
        <v>65</v>
      </c>
      <c r="D463" s="16" t="s">
        <v>66</v>
      </c>
      <c r="E463" s="16" t="s">
        <v>67</v>
      </c>
      <c r="F463" s="16" t="s">
        <v>68</v>
      </c>
      <c r="G463" s="16" t="s">
        <v>69</v>
      </c>
      <c r="H463" s="16" t="s">
        <v>193</v>
      </c>
      <c r="I463" s="16" t="s">
        <v>194</v>
      </c>
      <c r="J463" s="16" t="s">
        <v>119</v>
      </c>
      <c r="K463" s="16" t="s">
        <v>120</v>
      </c>
      <c r="L463" s="16" t="s">
        <v>121</v>
      </c>
      <c r="M463" s="17" t="n">
        <v>6202</v>
      </c>
      <c r="N463" s="17" t="n">
        <v>77</v>
      </c>
      <c r="O463" s="18" t="n">
        <v>374.33</v>
      </c>
      <c r="P463" s="18" t="n">
        <v>4.86142857142857</v>
      </c>
      <c r="Q463" s="18" t="n">
        <v>0.0603563366655917</v>
      </c>
      <c r="R463" s="18" t="n">
        <v>80.5454545454545</v>
      </c>
    </row>
    <row r="464" ht="14.5" customHeight="1">
      <c r="A464" s="16" t="s">
        <v>45</v>
      </c>
      <c r="B464" s="16" t="s">
        <v>64</v>
      </c>
      <c r="C464" s="16" t="s">
        <v>65</v>
      </c>
      <c r="D464" s="16" t="s">
        <v>66</v>
      </c>
      <c r="E464" s="16" t="s">
        <v>67</v>
      </c>
      <c r="F464" s="16" t="s">
        <v>70</v>
      </c>
      <c r="G464" s="16" t="s">
        <v>71</v>
      </c>
      <c r="H464" s="16" t="s">
        <v>197</v>
      </c>
      <c r="I464" s="16" t="s">
        <v>198</v>
      </c>
      <c r="J464" s="16" t="s">
        <v>195</v>
      </c>
      <c r="K464" s="16" t="s">
        <v>196</v>
      </c>
      <c r="L464" s="16" t="s">
        <v>121</v>
      </c>
      <c r="M464" s="17" t="n">
        <v>779171</v>
      </c>
      <c r="N464" s="17" t="n">
        <v>8214</v>
      </c>
      <c r="O464" s="18" t="n">
        <v>103015.34</v>
      </c>
      <c r="P464" s="18" t="n">
        <v>12.5414341368395</v>
      </c>
      <c r="Q464" s="18" t="n">
        <v>0.132211465775805</v>
      </c>
      <c r="R464" s="18" t="n">
        <v>94.8588994399805</v>
      </c>
    </row>
    <row r="465" ht="14.5" customHeight="1">
      <c r="A465" s="16" t="s">
        <v>45</v>
      </c>
      <c r="B465" s="16" t="s">
        <v>64</v>
      </c>
      <c r="C465" s="16" t="s">
        <v>65</v>
      </c>
      <c r="D465" s="16" t="s">
        <v>66</v>
      </c>
      <c r="E465" s="16" t="s">
        <v>67</v>
      </c>
      <c r="F465" s="16" t="s">
        <v>72</v>
      </c>
      <c r="G465" s="16" t="s">
        <v>73</v>
      </c>
      <c r="H465" s="16" t="s">
        <v>199</v>
      </c>
      <c r="I465" s="16" t="s">
        <v>200</v>
      </c>
      <c r="J465" s="16" t="s">
        <v>199</v>
      </c>
      <c r="K465" s="16" t="s">
        <v>200</v>
      </c>
      <c r="L465" s="16" t="s">
        <v>121</v>
      </c>
      <c r="M465" s="17" t="n">
        <v>2622154</v>
      </c>
      <c r="N465" s="17" t="n">
        <v>33275</v>
      </c>
      <c r="O465" s="18" t="n">
        <v>227872.47</v>
      </c>
      <c r="P465" s="18" t="n">
        <v>6.84815837716003</v>
      </c>
      <c r="Q465" s="18" t="n">
        <v>0.0869027791655257</v>
      </c>
      <c r="R465" s="18" t="n">
        <v>78.802524417731</v>
      </c>
    </row>
    <row r="466" ht="14.5" customHeight="1">
      <c r="A466" s="16" t="s">
        <v>45</v>
      </c>
      <c r="B466" s="16" t="s">
        <v>64</v>
      </c>
      <c r="C466" s="16" t="s">
        <v>65</v>
      </c>
      <c r="D466" s="16" t="s">
        <v>66</v>
      </c>
      <c r="E466" s="16" t="s">
        <v>67</v>
      </c>
      <c r="F466" s="16" t="s">
        <v>72</v>
      </c>
      <c r="G466" s="16" t="s">
        <v>73</v>
      </c>
      <c r="H466" s="16" t="s">
        <v>201</v>
      </c>
      <c r="I466" s="16" t="s">
        <v>202</v>
      </c>
      <c r="J466" s="16" t="s">
        <v>201</v>
      </c>
      <c r="K466" s="16" t="s">
        <v>202</v>
      </c>
      <c r="L466" s="16" t="s">
        <v>121</v>
      </c>
      <c r="M466" s="17" t="n">
        <v>3442392</v>
      </c>
      <c r="N466" s="17" t="n">
        <v>39191</v>
      </c>
      <c r="O466" s="18" t="n">
        <v>299160.7</v>
      </c>
      <c r="P466" s="18" t="n">
        <v>7.63340307723712</v>
      </c>
      <c r="Q466" s="18" t="n">
        <v>0.0869048905528481</v>
      </c>
      <c r="R466" s="18" t="n">
        <v>87.8362889438902</v>
      </c>
    </row>
    <row r="467" ht="14.5" customHeight="1">
      <c r="A467" s="16" t="s">
        <v>45</v>
      </c>
      <c r="B467" s="16" t="s">
        <v>64</v>
      </c>
      <c r="C467" s="16" t="s">
        <v>65</v>
      </c>
      <c r="D467" s="16" t="s">
        <v>66</v>
      </c>
      <c r="E467" s="16" t="s">
        <v>67</v>
      </c>
      <c r="F467" s="16" t="s">
        <v>72</v>
      </c>
      <c r="G467" s="16" t="s">
        <v>73</v>
      </c>
      <c r="H467" s="16" t="s">
        <v>203</v>
      </c>
      <c r="I467" s="16" t="s">
        <v>204</v>
      </c>
      <c r="J467" s="16" t="s">
        <v>199</v>
      </c>
      <c r="K467" s="16" t="s">
        <v>200</v>
      </c>
      <c r="L467" s="16" t="s">
        <v>121</v>
      </c>
      <c r="M467" s="17" t="n">
        <v>2829784</v>
      </c>
      <c r="N467" s="17" t="n">
        <v>33726</v>
      </c>
      <c r="O467" s="18" t="n">
        <v>245916.27</v>
      </c>
      <c r="P467" s="18" t="n">
        <v>7.2915931328945</v>
      </c>
      <c r="Q467" s="18" t="n">
        <v>0.0869028413476082</v>
      </c>
      <c r="R467" s="18" t="n">
        <v>83.9051177133369</v>
      </c>
    </row>
    <row r="468" ht="14.5" customHeight="1">
      <c r="A468" s="16" t="s">
        <v>45</v>
      </c>
      <c r="B468" s="16" t="s">
        <v>64</v>
      </c>
      <c r="C468" s="16" t="s">
        <v>65</v>
      </c>
      <c r="D468" s="16" t="s">
        <v>66</v>
      </c>
      <c r="E468" s="16" t="s">
        <v>67</v>
      </c>
      <c r="F468" s="16" t="s">
        <v>72</v>
      </c>
      <c r="G468" s="16" t="s">
        <v>73</v>
      </c>
      <c r="H468" s="16" t="s">
        <v>205</v>
      </c>
      <c r="I468" s="16" t="s">
        <v>206</v>
      </c>
      <c r="J468" s="16" t="s">
        <v>201</v>
      </c>
      <c r="K468" s="16" t="s">
        <v>202</v>
      </c>
      <c r="L468" s="16" t="s">
        <v>121</v>
      </c>
      <c r="M468" s="17" t="n">
        <v>3719119</v>
      </c>
      <c r="N468" s="17" t="n">
        <v>40753</v>
      </c>
      <c r="O468" s="18" t="n">
        <v>323208.15</v>
      </c>
      <c r="P468" s="18" t="n">
        <v>7.93090447329031</v>
      </c>
      <c r="Q468" s="18" t="n">
        <v>0.0869044927037828</v>
      </c>
      <c r="R468" s="18" t="n">
        <v>91.2600053983756</v>
      </c>
    </row>
    <row r="469" ht="14.5" customHeight="1">
      <c r="A469" s="16" t="s">
        <v>45</v>
      </c>
      <c r="B469" s="16" t="s">
        <v>64</v>
      </c>
      <c r="C469" s="16" t="s">
        <v>65</v>
      </c>
      <c r="D469" s="16" t="s">
        <v>66</v>
      </c>
      <c r="E469" s="16" t="s">
        <v>67</v>
      </c>
      <c r="F469" s="16" t="s">
        <v>74</v>
      </c>
      <c r="G469" s="16" t="s">
        <v>75</v>
      </c>
      <c r="H469" s="16" t="s">
        <v>207</v>
      </c>
      <c r="I469" s="16" t="s">
        <v>208</v>
      </c>
      <c r="J469" s="16" t="s">
        <v>207</v>
      </c>
      <c r="K469" s="16" t="s">
        <v>208</v>
      </c>
      <c r="L469" s="16" t="s">
        <v>121</v>
      </c>
      <c r="M469" s="17" t="n">
        <v>1776266</v>
      </c>
      <c r="N469" s="17" t="n">
        <v>20177</v>
      </c>
      <c r="O469" s="18" t="n">
        <v>359892.9</v>
      </c>
      <c r="P469" s="18" t="n">
        <v>17.8367894136889</v>
      </c>
      <c r="Q469" s="18" t="n">
        <v>0.202612052474123</v>
      </c>
      <c r="R469" s="18" t="n">
        <v>88.0341973534222</v>
      </c>
    </row>
    <row r="470" ht="14.5" customHeight="1">
      <c r="A470" s="16" t="s">
        <v>45</v>
      </c>
      <c r="B470" s="16" t="s">
        <v>64</v>
      </c>
      <c r="C470" s="16" t="s">
        <v>65</v>
      </c>
      <c r="D470" s="16" t="s">
        <v>66</v>
      </c>
      <c r="E470" s="16" t="s">
        <v>67</v>
      </c>
      <c r="F470" s="16" t="s">
        <v>74</v>
      </c>
      <c r="G470" s="16" t="s">
        <v>75</v>
      </c>
      <c r="H470" s="16" t="s">
        <v>209</v>
      </c>
      <c r="I470" s="16" t="s">
        <v>210</v>
      </c>
      <c r="J470" s="16" t="s">
        <v>209</v>
      </c>
      <c r="K470" s="16" t="s">
        <v>210</v>
      </c>
      <c r="L470" s="16" t="s">
        <v>121</v>
      </c>
      <c r="M470" s="17" t="n">
        <v>91</v>
      </c>
      <c r="N470" s="17" t="n">
        <v>1</v>
      </c>
      <c r="O470" s="18" t="n">
        <v>20.49</v>
      </c>
      <c r="P470" s="18" t="n">
        <v>20.49</v>
      </c>
      <c r="Q470" s="18" t="n">
        <v>0.225164835164835</v>
      </c>
      <c r="R470" s="18" t="n">
        <v>91</v>
      </c>
    </row>
    <row r="471" ht="14.5" customHeight="1">
      <c r="A471" s="16" t="s">
        <v>45</v>
      </c>
      <c r="B471" s="16" t="s">
        <v>64</v>
      </c>
      <c r="C471" s="16" t="s">
        <v>65</v>
      </c>
      <c r="D471" s="16" t="s">
        <v>66</v>
      </c>
      <c r="E471" s="16" t="s">
        <v>67</v>
      </c>
      <c r="F471" s="16" t="s">
        <v>74</v>
      </c>
      <c r="G471" s="16" t="s">
        <v>75</v>
      </c>
      <c r="H471" s="16" t="s">
        <v>211</v>
      </c>
      <c r="I471" s="16" t="s">
        <v>212</v>
      </c>
      <c r="J471" s="16" t="s">
        <v>211</v>
      </c>
      <c r="K471" s="16" t="s">
        <v>212</v>
      </c>
      <c r="L471" s="16" t="s">
        <v>121</v>
      </c>
      <c r="M471" s="17" t="n">
        <v>672</v>
      </c>
      <c r="N471" s="17" t="n">
        <v>8</v>
      </c>
      <c r="O471" s="18" t="n">
        <v>129.28</v>
      </c>
      <c r="P471" s="18" t="n">
        <v>16.16</v>
      </c>
      <c r="Q471" s="18" t="n">
        <v>0.192380952380952</v>
      </c>
      <c r="R471" s="18" t="n">
        <v>84</v>
      </c>
    </row>
    <row r="472" ht="14.5" customHeight="1">
      <c r="A472" s="16" t="s">
        <v>45</v>
      </c>
      <c r="B472" s="16" t="s">
        <v>64</v>
      </c>
      <c r="C472" s="16" t="s">
        <v>65</v>
      </c>
      <c r="D472" s="16" t="s">
        <v>66</v>
      </c>
      <c r="E472" s="16" t="s">
        <v>67</v>
      </c>
      <c r="F472" s="16" t="s">
        <v>74</v>
      </c>
      <c r="G472" s="16" t="s">
        <v>75</v>
      </c>
      <c r="H472" s="16" t="s">
        <v>213</v>
      </c>
      <c r="I472" s="16" t="s">
        <v>214</v>
      </c>
      <c r="J472" s="16" t="s">
        <v>213</v>
      </c>
      <c r="K472" s="16" t="s">
        <v>214</v>
      </c>
      <c r="L472" s="16" t="s">
        <v>121</v>
      </c>
      <c r="M472" s="17" t="n">
        <v>588</v>
      </c>
      <c r="N472" s="17" t="n">
        <v>5</v>
      </c>
      <c r="O472" s="18" t="n">
        <v>113.12</v>
      </c>
      <c r="P472" s="18" t="n">
        <v>22.624</v>
      </c>
      <c r="Q472" s="18" t="n">
        <v>0.192380952380952</v>
      </c>
      <c r="R472" s="18" t="n">
        <v>117.6</v>
      </c>
    </row>
    <row r="473" ht="14.5" customHeight="1">
      <c r="A473" s="16" t="s">
        <v>45</v>
      </c>
      <c r="B473" s="16" t="s">
        <v>64</v>
      </c>
      <c r="C473" s="16" t="s">
        <v>65</v>
      </c>
      <c r="D473" s="16" t="s">
        <v>66</v>
      </c>
      <c r="E473" s="16" t="s">
        <v>67</v>
      </c>
      <c r="F473" s="16" t="s">
        <v>74</v>
      </c>
      <c r="G473" s="16" t="s">
        <v>75</v>
      </c>
      <c r="H473" s="16" t="s">
        <v>215</v>
      </c>
      <c r="I473" s="16" t="s">
        <v>216</v>
      </c>
      <c r="J473" s="16" t="s">
        <v>215</v>
      </c>
      <c r="K473" s="16" t="s">
        <v>216</v>
      </c>
      <c r="L473" s="16" t="s">
        <v>121</v>
      </c>
      <c r="M473" s="17" t="n">
        <v>168</v>
      </c>
      <c r="N473" s="17" t="n">
        <v>2</v>
      </c>
      <c r="O473" s="18" t="n">
        <v>18.4</v>
      </c>
      <c r="P473" s="18" t="n">
        <v>9.2</v>
      </c>
      <c r="Q473" s="18" t="n">
        <v>0.10952380952381</v>
      </c>
      <c r="R473" s="18" t="n">
        <v>84</v>
      </c>
    </row>
    <row r="474" ht="14.5" customHeight="1">
      <c r="A474" s="16" t="s">
        <v>45</v>
      </c>
      <c r="B474" s="16" t="s">
        <v>64</v>
      </c>
      <c r="C474" s="16" t="s">
        <v>65</v>
      </c>
      <c r="D474" s="16" t="s">
        <v>66</v>
      </c>
      <c r="E474" s="16" t="s">
        <v>67</v>
      </c>
      <c r="F474" s="16" t="s">
        <v>74</v>
      </c>
      <c r="G474" s="16" t="s">
        <v>75</v>
      </c>
      <c r="H474" s="16" t="s">
        <v>217</v>
      </c>
      <c r="I474" s="16" t="s">
        <v>218</v>
      </c>
      <c r="J474" s="16" t="s">
        <v>217</v>
      </c>
      <c r="K474" s="16" t="s">
        <v>218</v>
      </c>
      <c r="L474" s="16" t="s">
        <v>121</v>
      </c>
      <c r="M474" s="17" t="n">
        <v>1092</v>
      </c>
      <c r="N474" s="17" t="n">
        <v>13</v>
      </c>
      <c r="O474" s="18" t="n">
        <v>119.6</v>
      </c>
      <c r="P474" s="18" t="n">
        <v>9.2</v>
      </c>
      <c r="Q474" s="18" t="n">
        <v>0.10952380952381</v>
      </c>
      <c r="R474" s="18" t="n">
        <v>84</v>
      </c>
    </row>
    <row r="475" ht="14.5" customHeight="1">
      <c r="A475" s="16" t="s">
        <v>45</v>
      </c>
      <c r="B475" s="16" t="s">
        <v>64</v>
      </c>
      <c r="C475" s="16" t="s">
        <v>65</v>
      </c>
      <c r="D475" s="16" t="s">
        <v>66</v>
      </c>
      <c r="E475" s="16" t="s">
        <v>67</v>
      </c>
      <c r="F475" s="16" t="s">
        <v>74</v>
      </c>
      <c r="G475" s="16" t="s">
        <v>75</v>
      </c>
      <c r="H475" s="16" t="s">
        <v>219</v>
      </c>
      <c r="I475" s="16" t="s">
        <v>220</v>
      </c>
      <c r="J475" s="16" t="s">
        <v>219</v>
      </c>
      <c r="K475" s="16" t="s">
        <v>220</v>
      </c>
      <c r="L475" s="16" t="s">
        <v>127</v>
      </c>
      <c r="M475" s="17" t="n">
        <v>164377</v>
      </c>
      <c r="N475" s="17" t="n">
        <v>8148</v>
      </c>
      <c r="O475" s="18" t="n">
        <v>254928.56</v>
      </c>
      <c r="P475" s="18" t="n">
        <v>31.2872557682867</v>
      </c>
      <c r="Q475" s="18" t="n">
        <v>1.55087731251939</v>
      </c>
      <c r="R475" s="18" t="n">
        <v>20.1739077074129</v>
      </c>
    </row>
    <row r="476" ht="14.5" customHeight="1">
      <c r="A476" s="16" t="s">
        <v>45</v>
      </c>
      <c r="B476" s="16" t="s">
        <v>64</v>
      </c>
      <c r="C476" s="16" t="s">
        <v>65</v>
      </c>
      <c r="D476" s="16" t="s">
        <v>66</v>
      </c>
      <c r="E476" s="16" t="s">
        <v>67</v>
      </c>
      <c r="F476" s="16" t="s">
        <v>74</v>
      </c>
      <c r="G476" s="16" t="s">
        <v>75</v>
      </c>
      <c r="H476" s="16" t="s">
        <v>223</v>
      </c>
      <c r="I476" s="16" t="s">
        <v>224</v>
      </c>
      <c r="J476" s="16" t="s">
        <v>223</v>
      </c>
      <c r="K476" s="16" t="s">
        <v>224</v>
      </c>
      <c r="L476" s="16" t="s">
        <v>121</v>
      </c>
      <c r="M476" s="17" t="n">
        <v>1827093</v>
      </c>
      <c r="N476" s="17" t="n">
        <v>19881</v>
      </c>
      <c r="O476" s="18" t="n">
        <v>287152.8</v>
      </c>
      <c r="P476" s="18" t="n">
        <v>14.4435792968161</v>
      </c>
      <c r="Q476" s="18" t="n">
        <v>0.157163756853099</v>
      </c>
      <c r="R476" s="18" t="n">
        <v>91.901463709069</v>
      </c>
    </row>
    <row r="477" ht="14.5" customHeight="1">
      <c r="A477" s="16" t="s">
        <v>45</v>
      </c>
      <c r="B477" s="16" t="s">
        <v>64</v>
      </c>
      <c r="C477" s="16" t="s">
        <v>65</v>
      </c>
      <c r="D477" s="16" t="s">
        <v>66</v>
      </c>
      <c r="E477" s="16" t="s">
        <v>67</v>
      </c>
      <c r="F477" s="16" t="s">
        <v>74</v>
      </c>
      <c r="G477" s="16" t="s">
        <v>75</v>
      </c>
      <c r="H477" s="16" t="s">
        <v>225</v>
      </c>
      <c r="I477" s="16" t="s">
        <v>226</v>
      </c>
      <c r="J477" s="16" t="s">
        <v>225</v>
      </c>
      <c r="K477" s="16" t="s">
        <v>226</v>
      </c>
      <c r="L477" s="16" t="s">
        <v>121</v>
      </c>
      <c r="M477" s="17" t="n">
        <v>195170</v>
      </c>
      <c r="N477" s="17" t="n">
        <v>2295</v>
      </c>
      <c r="O477" s="18" t="n">
        <v>56762.49</v>
      </c>
      <c r="P477" s="18" t="n">
        <v>24.7331111111111</v>
      </c>
      <c r="Q477" s="18" t="n">
        <v>0.290836142849823</v>
      </c>
      <c r="R477" s="18" t="n">
        <v>85.041394335512</v>
      </c>
    </row>
    <row r="478" ht="14.5" customHeight="1">
      <c r="A478" s="16" t="s">
        <v>45</v>
      </c>
      <c r="B478" s="16" t="s">
        <v>64</v>
      </c>
      <c r="C478" s="16" t="s">
        <v>65</v>
      </c>
      <c r="D478" s="16" t="s">
        <v>66</v>
      </c>
      <c r="E478" s="16" t="s">
        <v>67</v>
      </c>
      <c r="F478" s="16" t="s">
        <v>74</v>
      </c>
      <c r="G478" s="16" t="s">
        <v>75</v>
      </c>
      <c r="H478" s="16" t="s">
        <v>227</v>
      </c>
      <c r="I478" s="16" t="s">
        <v>228</v>
      </c>
      <c r="J478" s="16" t="s">
        <v>227</v>
      </c>
      <c r="K478" s="16" t="s">
        <v>228</v>
      </c>
      <c r="L478" s="16" t="s">
        <v>121</v>
      </c>
      <c r="M478" s="17" t="n">
        <v>236515</v>
      </c>
      <c r="N478" s="17" t="n">
        <v>2536</v>
      </c>
      <c r="O478" s="18" t="n">
        <v>57946.57</v>
      </c>
      <c r="P478" s="18" t="n">
        <v>22.8495938485804</v>
      </c>
      <c r="Q478" s="18" t="n">
        <v>0.24500167008435</v>
      </c>
      <c r="R478" s="18" t="n">
        <v>93.2630126182965</v>
      </c>
    </row>
    <row r="479" ht="14.5" customHeight="1">
      <c r="A479" s="16" t="s">
        <v>45</v>
      </c>
      <c r="B479" s="16" t="s">
        <v>64</v>
      </c>
      <c r="C479" s="16" t="s">
        <v>65</v>
      </c>
      <c r="D479" s="16" t="s">
        <v>66</v>
      </c>
      <c r="E479" s="16" t="s">
        <v>67</v>
      </c>
      <c r="F479" s="16" t="s">
        <v>74</v>
      </c>
      <c r="G479" s="16" t="s">
        <v>75</v>
      </c>
      <c r="H479" s="16" t="s">
        <v>229</v>
      </c>
      <c r="I479" s="16" t="s">
        <v>230</v>
      </c>
      <c r="J479" s="16" t="s">
        <v>229</v>
      </c>
      <c r="K479" s="16" t="s">
        <v>230</v>
      </c>
      <c r="L479" s="16" t="s">
        <v>121</v>
      </c>
      <c r="M479" s="17" t="n">
        <v>75761</v>
      </c>
      <c r="N479" s="17" t="n">
        <v>939</v>
      </c>
      <c r="O479" s="18" t="n">
        <v>18562.02</v>
      </c>
      <c r="P479" s="18" t="n">
        <v>19.7678594249201</v>
      </c>
      <c r="Q479" s="18" t="n">
        <v>0.245007589656948</v>
      </c>
      <c r="R479" s="18" t="n">
        <v>80.6826411075612</v>
      </c>
    </row>
    <row r="480" ht="14.5" customHeight="1">
      <c r="A480" s="16" t="s">
        <v>45</v>
      </c>
      <c r="B480" s="16" t="s">
        <v>64</v>
      </c>
      <c r="C480" s="16" t="s">
        <v>65</v>
      </c>
      <c r="D480" s="16" t="s">
        <v>66</v>
      </c>
      <c r="E480" s="16" t="s">
        <v>67</v>
      </c>
      <c r="F480" s="16" t="s">
        <v>74</v>
      </c>
      <c r="G480" s="16" t="s">
        <v>75</v>
      </c>
      <c r="H480" s="16" t="s">
        <v>231</v>
      </c>
      <c r="I480" s="16" t="s">
        <v>232</v>
      </c>
      <c r="J480" s="16" t="s">
        <v>231</v>
      </c>
      <c r="K480" s="16" t="s">
        <v>232</v>
      </c>
      <c r="L480" s="16" t="s">
        <v>121</v>
      </c>
      <c r="M480" s="17" t="n">
        <v>58125</v>
      </c>
      <c r="N480" s="17" t="n">
        <v>685</v>
      </c>
      <c r="O480" s="18" t="n">
        <v>14240.92</v>
      </c>
      <c r="P480" s="18" t="n">
        <v>20.7896642335766</v>
      </c>
      <c r="Q480" s="18" t="n">
        <v>0.245005075268817</v>
      </c>
      <c r="R480" s="18" t="n">
        <v>84.8540145985401</v>
      </c>
    </row>
    <row r="481" ht="14.5" customHeight="1">
      <c r="A481" s="16" t="s">
        <v>45</v>
      </c>
      <c r="B481" s="16" t="s">
        <v>64</v>
      </c>
      <c r="C481" s="16" t="s">
        <v>65</v>
      </c>
      <c r="D481" s="16" t="s">
        <v>66</v>
      </c>
      <c r="E481" s="16" t="s">
        <v>67</v>
      </c>
      <c r="F481" s="16" t="s">
        <v>74</v>
      </c>
      <c r="G481" s="16" t="s">
        <v>75</v>
      </c>
      <c r="H481" s="16" t="s">
        <v>233</v>
      </c>
      <c r="I481" s="16" t="s">
        <v>234</v>
      </c>
      <c r="J481" s="16" t="s">
        <v>233</v>
      </c>
      <c r="K481" s="16" t="s">
        <v>234</v>
      </c>
      <c r="L481" s="16" t="s">
        <v>121</v>
      </c>
      <c r="M481" s="17" t="n">
        <v>4060</v>
      </c>
      <c r="N481" s="17" t="n">
        <v>42</v>
      </c>
      <c r="O481" s="18" t="n">
        <v>552.45</v>
      </c>
      <c r="P481" s="18" t="n">
        <v>13.1535714285714</v>
      </c>
      <c r="Q481" s="18" t="n">
        <v>0.136071428571429</v>
      </c>
      <c r="R481" s="18" t="n">
        <v>96.6666666666667</v>
      </c>
    </row>
    <row r="482" ht="14.5" customHeight="1">
      <c r="A482" s="16" t="s">
        <v>45</v>
      </c>
      <c r="B482" s="16" t="s">
        <v>64</v>
      </c>
      <c r="C482" s="16" t="s">
        <v>65</v>
      </c>
      <c r="D482" s="16" t="s">
        <v>66</v>
      </c>
      <c r="E482" s="16" t="s">
        <v>67</v>
      </c>
      <c r="F482" s="16" t="s">
        <v>74</v>
      </c>
      <c r="G482" s="16" t="s">
        <v>75</v>
      </c>
      <c r="H482" s="16" t="s">
        <v>237</v>
      </c>
      <c r="I482" s="16" t="s">
        <v>238</v>
      </c>
      <c r="J482" s="16" t="s">
        <v>237</v>
      </c>
      <c r="K482" s="16" t="s">
        <v>238</v>
      </c>
      <c r="L482" s="16" t="s">
        <v>127</v>
      </c>
      <c r="M482" s="17" t="n">
        <v>16612</v>
      </c>
      <c r="N482" s="17" t="n">
        <v>468</v>
      </c>
      <c r="O482" s="18" t="n">
        <v>61343.2</v>
      </c>
      <c r="P482" s="18" t="n">
        <v>131.075213675214</v>
      </c>
      <c r="Q482" s="18" t="n">
        <v>3.69270406934746</v>
      </c>
      <c r="R482" s="18" t="n">
        <v>35.4957264957265</v>
      </c>
    </row>
    <row r="483" ht="14.5" customHeight="1">
      <c r="A483" s="16" t="s">
        <v>45</v>
      </c>
      <c r="B483" s="16" t="s">
        <v>64</v>
      </c>
      <c r="C483" s="16" t="s">
        <v>65</v>
      </c>
      <c r="D483" s="16" t="s">
        <v>66</v>
      </c>
      <c r="E483" s="16" t="s">
        <v>67</v>
      </c>
      <c r="F483" s="16" t="s">
        <v>74</v>
      </c>
      <c r="G483" s="16" t="s">
        <v>75</v>
      </c>
      <c r="H483" s="16" t="s">
        <v>239</v>
      </c>
      <c r="I483" s="16" t="s">
        <v>240</v>
      </c>
      <c r="J483" s="16" t="s">
        <v>239</v>
      </c>
      <c r="K483" s="16" t="s">
        <v>240</v>
      </c>
      <c r="L483" s="16" t="s">
        <v>121</v>
      </c>
      <c r="M483" s="17" t="n">
        <v>290461</v>
      </c>
      <c r="N483" s="17" t="n">
        <v>3328</v>
      </c>
      <c r="O483" s="18" t="n">
        <v>84475.85</v>
      </c>
      <c r="P483" s="18" t="n">
        <v>25.3833683894231</v>
      </c>
      <c r="Q483" s="18" t="n">
        <v>0.29083370917266</v>
      </c>
      <c r="R483" s="18" t="n">
        <v>87.2779447115385</v>
      </c>
    </row>
    <row r="484" ht="14.5" customHeight="1">
      <c r="A484" s="16" t="s">
        <v>45</v>
      </c>
      <c r="B484" s="16" t="s">
        <v>64</v>
      </c>
      <c r="C484" s="16" t="s">
        <v>65</v>
      </c>
      <c r="D484" s="16" t="s">
        <v>66</v>
      </c>
      <c r="E484" s="16" t="s">
        <v>67</v>
      </c>
      <c r="F484" s="16" t="s">
        <v>74</v>
      </c>
      <c r="G484" s="16" t="s">
        <v>75</v>
      </c>
      <c r="H484" s="16" t="s">
        <v>241</v>
      </c>
      <c r="I484" s="16" t="s">
        <v>242</v>
      </c>
      <c r="J484" s="16" t="s">
        <v>219</v>
      </c>
      <c r="K484" s="16" t="s">
        <v>220</v>
      </c>
      <c r="L484" s="16" t="s">
        <v>127</v>
      </c>
      <c r="M484" s="17" t="n">
        <v>4645218</v>
      </c>
      <c r="N484" s="17" t="n">
        <v>227950</v>
      </c>
      <c r="O484" s="18" t="n">
        <v>7419308.63</v>
      </c>
      <c r="P484" s="18" t="n">
        <v>32.5479650361921</v>
      </c>
      <c r="Q484" s="18" t="n">
        <v>1.59719277545209</v>
      </c>
      <c r="R484" s="18" t="n">
        <v>20.3782320684361</v>
      </c>
    </row>
    <row r="485" ht="14.5" customHeight="1">
      <c r="A485" s="16" t="s">
        <v>45</v>
      </c>
      <c r="B485" s="16" t="s">
        <v>64</v>
      </c>
      <c r="C485" s="16" t="s">
        <v>65</v>
      </c>
      <c r="D485" s="16" t="s">
        <v>66</v>
      </c>
      <c r="E485" s="16" t="s">
        <v>67</v>
      </c>
      <c r="F485" s="16" t="s">
        <v>74</v>
      </c>
      <c r="G485" s="16" t="s">
        <v>75</v>
      </c>
      <c r="H485" s="16" t="s">
        <v>243</v>
      </c>
      <c r="I485" s="16" t="s">
        <v>244</v>
      </c>
      <c r="J485" s="16" t="s">
        <v>221</v>
      </c>
      <c r="K485" s="16" t="s">
        <v>222</v>
      </c>
      <c r="L485" s="16" t="s">
        <v>127</v>
      </c>
      <c r="M485" s="17" t="n">
        <v>1954680</v>
      </c>
      <c r="N485" s="17" t="n">
        <v>96649</v>
      </c>
      <c r="O485" s="18" t="n">
        <v>2709673.99</v>
      </c>
      <c r="P485" s="18" t="n">
        <v>28.0362341048536</v>
      </c>
      <c r="Q485" s="18" t="n">
        <v>1.38624940655248</v>
      </c>
      <c r="R485" s="18" t="n">
        <v>20.2245237922793</v>
      </c>
    </row>
    <row r="486" ht="14.5" customHeight="1">
      <c r="A486" s="16" t="s">
        <v>45</v>
      </c>
      <c r="B486" s="16" t="s">
        <v>64</v>
      </c>
      <c r="C486" s="16" t="s">
        <v>65</v>
      </c>
      <c r="D486" s="16" t="s">
        <v>66</v>
      </c>
      <c r="E486" s="16" t="s">
        <v>67</v>
      </c>
      <c r="F486" s="16" t="s">
        <v>74</v>
      </c>
      <c r="G486" s="16" t="s">
        <v>75</v>
      </c>
      <c r="H486" s="16" t="s">
        <v>245</v>
      </c>
      <c r="I486" s="16" t="s">
        <v>246</v>
      </c>
      <c r="J486" s="16" t="s">
        <v>207</v>
      </c>
      <c r="K486" s="16" t="s">
        <v>208</v>
      </c>
      <c r="L486" s="16" t="s">
        <v>121</v>
      </c>
      <c r="M486" s="17" t="n">
        <v>17173753</v>
      </c>
      <c r="N486" s="17" t="n">
        <v>185328</v>
      </c>
      <c r="O486" s="18" t="n">
        <v>2336987.44</v>
      </c>
      <c r="P486" s="18" t="n">
        <v>12.6100073383407</v>
      </c>
      <c r="Q486" s="18" t="n">
        <v>0.13607901778953</v>
      </c>
      <c r="R486" s="18" t="n">
        <v>92.6668015626349</v>
      </c>
    </row>
    <row r="487" ht="14.5" customHeight="1">
      <c r="A487" s="16" t="s">
        <v>45</v>
      </c>
      <c r="B487" s="16" t="s">
        <v>64</v>
      </c>
      <c r="C487" s="16" t="s">
        <v>65</v>
      </c>
      <c r="D487" s="16" t="s">
        <v>66</v>
      </c>
      <c r="E487" s="16" t="s">
        <v>67</v>
      </c>
      <c r="F487" s="16" t="s">
        <v>74</v>
      </c>
      <c r="G487" s="16" t="s">
        <v>75</v>
      </c>
      <c r="H487" s="16" t="s">
        <v>247</v>
      </c>
      <c r="I487" s="16" t="s">
        <v>248</v>
      </c>
      <c r="J487" s="16" t="s">
        <v>209</v>
      </c>
      <c r="K487" s="16" t="s">
        <v>210</v>
      </c>
      <c r="L487" s="16" t="s">
        <v>121</v>
      </c>
      <c r="M487" s="17" t="n">
        <v>265902</v>
      </c>
      <c r="N487" s="17" t="n">
        <v>2459</v>
      </c>
      <c r="O487" s="18" t="n">
        <v>59871.78</v>
      </c>
      <c r="P487" s="18" t="n">
        <v>24.3480195201301</v>
      </c>
      <c r="Q487" s="18" t="n">
        <v>0.225164835164835</v>
      </c>
      <c r="R487" s="18" t="n">
        <v>108.134200894673</v>
      </c>
    </row>
    <row r="488" ht="14.5" customHeight="1">
      <c r="A488" s="16" t="s">
        <v>45</v>
      </c>
      <c r="B488" s="16" t="s">
        <v>64</v>
      </c>
      <c r="C488" s="16" t="s">
        <v>65</v>
      </c>
      <c r="D488" s="16" t="s">
        <v>66</v>
      </c>
      <c r="E488" s="16" t="s">
        <v>67</v>
      </c>
      <c r="F488" s="16" t="s">
        <v>74</v>
      </c>
      <c r="G488" s="16" t="s">
        <v>75</v>
      </c>
      <c r="H488" s="16" t="s">
        <v>249</v>
      </c>
      <c r="I488" s="16" t="s">
        <v>250</v>
      </c>
      <c r="J488" s="16" t="s">
        <v>211</v>
      </c>
      <c r="K488" s="16" t="s">
        <v>212</v>
      </c>
      <c r="L488" s="16" t="s">
        <v>121</v>
      </c>
      <c r="M488" s="17" t="n">
        <v>6460982</v>
      </c>
      <c r="N488" s="17" t="n">
        <v>68222</v>
      </c>
      <c r="O488" s="18" t="n">
        <v>1243323.55</v>
      </c>
      <c r="P488" s="18" t="n">
        <v>18.2246716601683</v>
      </c>
      <c r="Q488" s="18" t="n">
        <v>0.192435693211961</v>
      </c>
      <c r="R488" s="18" t="n">
        <v>94.7052563689133</v>
      </c>
    </row>
    <row r="489" ht="14.5" customHeight="1">
      <c r="A489" s="16" t="s">
        <v>45</v>
      </c>
      <c r="B489" s="16" t="s">
        <v>64</v>
      </c>
      <c r="C489" s="16" t="s">
        <v>65</v>
      </c>
      <c r="D489" s="16" t="s">
        <v>66</v>
      </c>
      <c r="E489" s="16" t="s">
        <v>67</v>
      </c>
      <c r="F489" s="16" t="s">
        <v>74</v>
      </c>
      <c r="G489" s="16" t="s">
        <v>75</v>
      </c>
      <c r="H489" s="16" t="s">
        <v>251</v>
      </c>
      <c r="I489" s="16" t="s">
        <v>252</v>
      </c>
      <c r="J489" s="16" t="s">
        <v>213</v>
      </c>
      <c r="K489" s="16" t="s">
        <v>214</v>
      </c>
      <c r="L489" s="16" t="s">
        <v>121</v>
      </c>
      <c r="M489" s="17" t="n">
        <v>9735580</v>
      </c>
      <c r="N489" s="17" t="n">
        <v>103889</v>
      </c>
      <c r="O489" s="18" t="n">
        <v>1874013.56</v>
      </c>
      <c r="P489" s="18" t="n">
        <v>18.0386139052258</v>
      </c>
      <c r="Q489" s="18" t="n">
        <v>0.192491208536112</v>
      </c>
      <c r="R489" s="18" t="n">
        <v>93.7113650145829</v>
      </c>
    </row>
    <row r="490" ht="14.5" customHeight="1">
      <c r="A490" s="16" t="s">
        <v>45</v>
      </c>
      <c r="B490" s="16" t="s">
        <v>64</v>
      </c>
      <c r="C490" s="16" t="s">
        <v>65</v>
      </c>
      <c r="D490" s="16" t="s">
        <v>66</v>
      </c>
      <c r="E490" s="16" t="s">
        <v>67</v>
      </c>
      <c r="F490" s="16" t="s">
        <v>74</v>
      </c>
      <c r="G490" s="16" t="s">
        <v>75</v>
      </c>
      <c r="H490" s="16" t="s">
        <v>253</v>
      </c>
      <c r="I490" s="16" t="s">
        <v>254</v>
      </c>
      <c r="J490" s="16" t="s">
        <v>225</v>
      </c>
      <c r="K490" s="16" t="s">
        <v>226</v>
      </c>
      <c r="L490" s="16" t="s">
        <v>121</v>
      </c>
      <c r="M490" s="17" t="n">
        <v>10328923</v>
      </c>
      <c r="N490" s="17" t="n">
        <v>111476</v>
      </c>
      <c r="O490" s="18" t="n">
        <v>3003987.53</v>
      </c>
      <c r="P490" s="18" t="n">
        <v>26.9473925329219</v>
      </c>
      <c r="Q490" s="18" t="n">
        <v>0.290832599875127</v>
      </c>
      <c r="R490" s="18" t="n">
        <v>92.6560246151638</v>
      </c>
    </row>
    <row r="491" ht="14.5" customHeight="1">
      <c r="A491" s="16" t="s">
        <v>45</v>
      </c>
      <c r="B491" s="16" t="s">
        <v>64</v>
      </c>
      <c r="C491" s="16" t="s">
        <v>65</v>
      </c>
      <c r="D491" s="16" t="s">
        <v>66</v>
      </c>
      <c r="E491" s="16" t="s">
        <v>67</v>
      </c>
      <c r="F491" s="16" t="s">
        <v>74</v>
      </c>
      <c r="G491" s="16" t="s">
        <v>75</v>
      </c>
      <c r="H491" s="16" t="s">
        <v>255</v>
      </c>
      <c r="I491" s="16" t="s">
        <v>256</v>
      </c>
      <c r="J491" s="16" t="s">
        <v>239</v>
      </c>
      <c r="K491" s="16" t="s">
        <v>240</v>
      </c>
      <c r="L491" s="16" t="s">
        <v>121</v>
      </c>
      <c r="M491" s="17" t="n">
        <v>6227549</v>
      </c>
      <c r="N491" s="17" t="n">
        <v>67936</v>
      </c>
      <c r="O491" s="18" t="n">
        <v>1811173.45</v>
      </c>
      <c r="P491" s="18" t="n">
        <v>26.6599954368818</v>
      </c>
      <c r="Q491" s="18" t="n">
        <v>0.290832468760984</v>
      </c>
      <c r="R491" s="18" t="n">
        <v>91.6678785916156</v>
      </c>
    </row>
    <row r="492" ht="14.5" customHeight="1">
      <c r="A492" s="16" t="s">
        <v>45</v>
      </c>
      <c r="B492" s="16" t="s">
        <v>64</v>
      </c>
      <c r="C492" s="16" t="s">
        <v>65</v>
      </c>
      <c r="D492" s="16" t="s">
        <v>66</v>
      </c>
      <c r="E492" s="16" t="s">
        <v>67</v>
      </c>
      <c r="F492" s="16" t="s">
        <v>74</v>
      </c>
      <c r="G492" s="16" t="s">
        <v>75</v>
      </c>
      <c r="H492" s="16" t="s">
        <v>257</v>
      </c>
      <c r="I492" s="16" t="s">
        <v>258</v>
      </c>
      <c r="J492" s="16" t="s">
        <v>215</v>
      </c>
      <c r="K492" s="16" t="s">
        <v>216</v>
      </c>
      <c r="L492" s="16" t="s">
        <v>121</v>
      </c>
      <c r="M492" s="17" t="n">
        <v>4000972</v>
      </c>
      <c r="N492" s="17" t="n">
        <v>42633</v>
      </c>
      <c r="O492" s="18" t="n">
        <v>438531.84</v>
      </c>
      <c r="P492" s="18" t="n">
        <v>10.2862064597847</v>
      </c>
      <c r="Q492" s="18" t="n">
        <v>0.109606325662864</v>
      </c>
      <c r="R492" s="18" t="n">
        <v>93.846832266085</v>
      </c>
    </row>
    <row r="493" ht="14.5" customHeight="1">
      <c r="A493" s="16" t="s">
        <v>45</v>
      </c>
      <c r="B493" s="16" t="s">
        <v>64</v>
      </c>
      <c r="C493" s="16" t="s">
        <v>65</v>
      </c>
      <c r="D493" s="16" t="s">
        <v>66</v>
      </c>
      <c r="E493" s="16" t="s">
        <v>67</v>
      </c>
      <c r="F493" s="16" t="s">
        <v>74</v>
      </c>
      <c r="G493" s="16" t="s">
        <v>75</v>
      </c>
      <c r="H493" s="16" t="s">
        <v>259</v>
      </c>
      <c r="I493" s="16" t="s">
        <v>260</v>
      </c>
      <c r="J493" s="16" t="s">
        <v>217</v>
      </c>
      <c r="K493" s="16" t="s">
        <v>218</v>
      </c>
      <c r="L493" s="16" t="s">
        <v>121</v>
      </c>
      <c r="M493" s="17" t="n">
        <v>4717049</v>
      </c>
      <c r="N493" s="17" t="n">
        <v>50908</v>
      </c>
      <c r="O493" s="18" t="n">
        <v>516890.56</v>
      </c>
      <c r="P493" s="18" t="n">
        <v>10.1534250019643</v>
      </c>
      <c r="Q493" s="18" t="n">
        <v>0.109579222094153</v>
      </c>
      <c r="R493" s="18" t="n">
        <v>92.6583051779681</v>
      </c>
    </row>
    <row r="494" ht="14.5" customHeight="1">
      <c r="A494" s="16" t="s">
        <v>45</v>
      </c>
      <c r="B494" s="16" t="s">
        <v>64</v>
      </c>
      <c r="C494" s="16" t="s">
        <v>65</v>
      </c>
      <c r="D494" s="16" t="s">
        <v>66</v>
      </c>
      <c r="E494" s="16" t="s">
        <v>67</v>
      </c>
      <c r="F494" s="16" t="s">
        <v>74</v>
      </c>
      <c r="G494" s="16" t="s">
        <v>75</v>
      </c>
      <c r="H494" s="16" t="s">
        <v>261</v>
      </c>
      <c r="I494" s="16" t="s">
        <v>262</v>
      </c>
      <c r="J494" s="16" t="s">
        <v>207</v>
      </c>
      <c r="K494" s="16" t="s">
        <v>208</v>
      </c>
      <c r="L494" s="16" t="s">
        <v>121</v>
      </c>
      <c r="M494" s="17" t="n">
        <v>2099997</v>
      </c>
      <c r="N494" s="17" t="n">
        <v>22473</v>
      </c>
      <c r="O494" s="18" t="n">
        <v>425497.14</v>
      </c>
      <c r="P494" s="18" t="n">
        <v>18.9337044453344</v>
      </c>
      <c r="Q494" s="18" t="n">
        <v>0.202617975168536</v>
      </c>
      <c r="R494" s="18" t="n">
        <v>93.4453344012815</v>
      </c>
    </row>
    <row r="495" ht="14.5" customHeight="1">
      <c r="A495" s="16" t="s">
        <v>45</v>
      </c>
      <c r="B495" s="16" t="s">
        <v>64</v>
      </c>
      <c r="C495" s="16" t="s">
        <v>65</v>
      </c>
      <c r="D495" s="16" t="s">
        <v>66</v>
      </c>
      <c r="E495" s="16" t="s">
        <v>67</v>
      </c>
      <c r="F495" s="16" t="s">
        <v>74</v>
      </c>
      <c r="G495" s="16" t="s">
        <v>75</v>
      </c>
      <c r="H495" s="16" t="s">
        <v>263</v>
      </c>
      <c r="I495" s="16" t="s">
        <v>264</v>
      </c>
      <c r="J495" s="16" t="s">
        <v>223</v>
      </c>
      <c r="K495" s="16" t="s">
        <v>224</v>
      </c>
      <c r="L495" s="16" t="s">
        <v>121</v>
      </c>
      <c r="M495" s="17" t="n">
        <v>16079457</v>
      </c>
      <c r="N495" s="17" t="n">
        <v>172512</v>
      </c>
      <c r="O495" s="18" t="n">
        <v>2526927.69</v>
      </c>
      <c r="P495" s="18" t="n">
        <v>14.6478371939343</v>
      </c>
      <c r="Q495" s="18" t="n">
        <v>0.15715255123354</v>
      </c>
      <c r="R495" s="18" t="n">
        <v>93.2077594602115</v>
      </c>
    </row>
    <row r="496" ht="14.5" customHeight="1">
      <c r="A496" s="16" t="s">
        <v>45</v>
      </c>
      <c r="B496" s="16" t="s">
        <v>64</v>
      </c>
      <c r="C496" s="16" t="s">
        <v>65</v>
      </c>
      <c r="D496" s="16" t="s">
        <v>66</v>
      </c>
      <c r="E496" s="16" t="s">
        <v>67</v>
      </c>
      <c r="F496" s="16" t="s">
        <v>74</v>
      </c>
      <c r="G496" s="16" t="s">
        <v>75</v>
      </c>
      <c r="H496" s="16" t="s">
        <v>265</v>
      </c>
      <c r="I496" s="16" t="s">
        <v>266</v>
      </c>
      <c r="J496" s="16" t="s">
        <v>227</v>
      </c>
      <c r="K496" s="16" t="s">
        <v>228</v>
      </c>
      <c r="L496" s="16" t="s">
        <v>121</v>
      </c>
      <c r="M496" s="17" t="n">
        <v>1138820</v>
      </c>
      <c r="N496" s="17" t="n">
        <v>11776</v>
      </c>
      <c r="O496" s="18" t="n">
        <v>279011.44</v>
      </c>
      <c r="P496" s="18" t="n">
        <v>23.6932269021739</v>
      </c>
      <c r="Q496" s="18" t="n">
        <v>0.245000474175023</v>
      </c>
      <c r="R496" s="18" t="n">
        <v>96.7068614130435</v>
      </c>
    </row>
    <row r="497" ht="14.5" customHeight="1">
      <c r="A497" s="16" t="s">
        <v>45</v>
      </c>
      <c r="B497" s="16" t="s">
        <v>64</v>
      </c>
      <c r="C497" s="16" t="s">
        <v>65</v>
      </c>
      <c r="D497" s="16" t="s">
        <v>66</v>
      </c>
      <c r="E497" s="16" t="s">
        <v>67</v>
      </c>
      <c r="F497" s="16" t="s">
        <v>74</v>
      </c>
      <c r="G497" s="16" t="s">
        <v>75</v>
      </c>
      <c r="H497" s="16" t="s">
        <v>267</v>
      </c>
      <c r="I497" s="16" t="s">
        <v>268</v>
      </c>
      <c r="J497" s="16" t="s">
        <v>229</v>
      </c>
      <c r="K497" s="16" t="s">
        <v>230</v>
      </c>
      <c r="L497" s="16" t="s">
        <v>121</v>
      </c>
      <c r="M497" s="17" t="n">
        <v>367205</v>
      </c>
      <c r="N497" s="17" t="n">
        <v>3985</v>
      </c>
      <c r="O497" s="18" t="n">
        <v>89965.36</v>
      </c>
      <c r="P497" s="18" t="n">
        <v>22.576</v>
      </c>
      <c r="Q497" s="18" t="n">
        <v>0.245000367642053</v>
      </c>
      <c r="R497" s="18" t="n">
        <v>92.1468005018821</v>
      </c>
    </row>
    <row r="498" ht="14.5" customHeight="1">
      <c r="A498" s="16" t="s">
        <v>45</v>
      </c>
      <c r="B498" s="16" t="s">
        <v>64</v>
      </c>
      <c r="C498" s="16" t="s">
        <v>65</v>
      </c>
      <c r="D498" s="16" t="s">
        <v>66</v>
      </c>
      <c r="E498" s="16" t="s">
        <v>67</v>
      </c>
      <c r="F498" s="16" t="s">
        <v>74</v>
      </c>
      <c r="G498" s="16" t="s">
        <v>75</v>
      </c>
      <c r="H498" s="16" t="s">
        <v>269</v>
      </c>
      <c r="I498" s="16" t="s">
        <v>270</v>
      </c>
      <c r="J498" s="16" t="s">
        <v>231</v>
      </c>
      <c r="K498" s="16" t="s">
        <v>232</v>
      </c>
      <c r="L498" s="16" t="s">
        <v>121</v>
      </c>
      <c r="M498" s="17" t="n">
        <v>299184</v>
      </c>
      <c r="N498" s="17" t="n">
        <v>3473</v>
      </c>
      <c r="O498" s="18" t="n">
        <v>73300.82</v>
      </c>
      <c r="P498" s="18" t="n">
        <v>21.1059084365102</v>
      </c>
      <c r="Q498" s="18" t="n">
        <v>0.245002473394299</v>
      </c>
      <c r="R498" s="18" t="n">
        <v>86.1456953642384</v>
      </c>
    </row>
    <row r="499" ht="14.5" customHeight="1">
      <c r="A499" s="16" t="s">
        <v>45</v>
      </c>
      <c r="B499" s="16" t="s">
        <v>64</v>
      </c>
      <c r="C499" s="16" t="s">
        <v>65</v>
      </c>
      <c r="D499" s="16" t="s">
        <v>66</v>
      </c>
      <c r="E499" s="16" t="s">
        <v>67</v>
      </c>
      <c r="F499" s="16" t="s">
        <v>74</v>
      </c>
      <c r="G499" s="16" t="s">
        <v>75</v>
      </c>
      <c r="H499" s="16" t="s">
        <v>271</v>
      </c>
      <c r="I499" s="16" t="s">
        <v>272</v>
      </c>
      <c r="J499" s="16" t="s">
        <v>233</v>
      </c>
      <c r="K499" s="16" t="s">
        <v>234</v>
      </c>
      <c r="L499" s="16" t="s">
        <v>121</v>
      </c>
      <c r="M499" s="17" t="n">
        <v>4884357</v>
      </c>
      <c r="N499" s="17" t="n">
        <v>52533</v>
      </c>
      <c r="O499" s="18" t="n">
        <v>666196.08</v>
      </c>
      <c r="P499" s="18" t="n">
        <v>12.6814779281594</v>
      </c>
      <c r="Q499" s="18" t="n">
        <v>0.136393813965687</v>
      </c>
      <c r="R499" s="18" t="n">
        <v>92.9769287876192</v>
      </c>
    </row>
    <row r="500" ht="14.5" customHeight="1">
      <c r="A500" s="16" t="s">
        <v>45</v>
      </c>
      <c r="B500" s="16" t="s">
        <v>64</v>
      </c>
      <c r="C500" s="16" t="s">
        <v>65</v>
      </c>
      <c r="D500" s="16" t="s">
        <v>66</v>
      </c>
      <c r="E500" s="16" t="s">
        <v>67</v>
      </c>
      <c r="F500" s="16" t="s">
        <v>74</v>
      </c>
      <c r="G500" s="16" t="s">
        <v>75</v>
      </c>
      <c r="H500" s="16" t="s">
        <v>273</v>
      </c>
      <c r="I500" s="16" t="s">
        <v>274</v>
      </c>
      <c r="J500" s="16" t="s">
        <v>235</v>
      </c>
      <c r="K500" s="16" t="s">
        <v>236</v>
      </c>
      <c r="L500" s="16" t="s">
        <v>127</v>
      </c>
      <c r="M500" s="17" t="n">
        <v>41272</v>
      </c>
      <c r="N500" s="17" t="n">
        <v>3503</v>
      </c>
      <c r="O500" s="18" t="n">
        <v>132292.41</v>
      </c>
      <c r="P500" s="18" t="n">
        <v>37.7654610333999</v>
      </c>
      <c r="Q500" s="18" t="n">
        <v>3.20537919170382</v>
      </c>
      <c r="R500" s="18" t="n">
        <v>11.7819012275193</v>
      </c>
    </row>
    <row r="501" ht="14.5" customHeight="1">
      <c r="A501" s="16" t="s">
        <v>45</v>
      </c>
      <c r="B501" s="16" t="s">
        <v>64</v>
      </c>
      <c r="C501" s="16" t="s">
        <v>65</v>
      </c>
      <c r="D501" s="16" t="s">
        <v>66</v>
      </c>
      <c r="E501" s="16" t="s">
        <v>67</v>
      </c>
      <c r="F501" s="16" t="s">
        <v>74</v>
      </c>
      <c r="G501" s="16" t="s">
        <v>75</v>
      </c>
      <c r="H501" s="16" t="s">
        <v>275</v>
      </c>
      <c r="I501" s="16" t="s">
        <v>276</v>
      </c>
      <c r="J501" s="16" t="s">
        <v>237</v>
      </c>
      <c r="K501" s="16" t="s">
        <v>238</v>
      </c>
      <c r="L501" s="16" t="s">
        <v>127</v>
      </c>
      <c r="M501" s="17" t="n">
        <v>36189</v>
      </c>
      <c r="N501" s="17" t="n">
        <v>3346</v>
      </c>
      <c r="O501" s="18" t="n">
        <v>136360.47</v>
      </c>
      <c r="P501" s="18" t="n">
        <v>40.7532785415421</v>
      </c>
      <c r="Q501" s="18" t="n">
        <v>3.76800878720053</v>
      </c>
      <c r="R501" s="18" t="n">
        <v>10.8156007172744</v>
      </c>
    </row>
    <row r="502" ht="14.5" customHeight="1">
      <c r="A502" s="16" t="s">
        <v>45</v>
      </c>
      <c r="B502" s="16" t="s">
        <v>64</v>
      </c>
      <c r="C502" s="16" t="s">
        <v>65</v>
      </c>
      <c r="D502" s="16" t="s">
        <v>66</v>
      </c>
      <c r="E502" s="16" t="s">
        <v>67</v>
      </c>
      <c r="F502" s="16" t="s">
        <v>74</v>
      </c>
      <c r="G502" s="16" t="s">
        <v>75</v>
      </c>
      <c r="H502" s="16" t="s">
        <v>277</v>
      </c>
      <c r="I502" s="16" t="s">
        <v>278</v>
      </c>
      <c r="J502" s="16" t="s">
        <v>277</v>
      </c>
      <c r="K502" s="16" t="s">
        <v>278</v>
      </c>
      <c r="L502" s="16" t="s">
        <v>121</v>
      </c>
      <c r="M502" s="17" t="n">
        <v>29435</v>
      </c>
      <c r="N502" s="17" t="n">
        <v>334</v>
      </c>
      <c r="O502" s="18" t="n">
        <v>3234.39</v>
      </c>
      <c r="P502" s="18" t="n">
        <v>9.68380239520958</v>
      </c>
      <c r="Q502" s="18" t="n">
        <v>0.109882452862239</v>
      </c>
      <c r="R502" s="18" t="n">
        <v>88.1287425149701</v>
      </c>
    </row>
    <row r="503" ht="14.5" customHeight="1">
      <c r="A503" s="16" t="s">
        <v>45</v>
      </c>
      <c r="B503" s="16" t="s">
        <v>64</v>
      </c>
      <c r="C503" s="16" t="s">
        <v>65</v>
      </c>
      <c r="D503" s="16" t="s">
        <v>66</v>
      </c>
      <c r="E503" s="16" t="s">
        <v>67</v>
      </c>
      <c r="F503" s="16" t="s">
        <v>82</v>
      </c>
      <c r="G503" s="16" t="s">
        <v>83</v>
      </c>
      <c r="H503" s="16" t="s">
        <v>279</v>
      </c>
      <c r="I503" s="16" t="s">
        <v>280</v>
      </c>
      <c r="J503" s="16" t="s">
        <v>279</v>
      </c>
      <c r="K503" s="16" t="s">
        <v>280</v>
      </c>
      <c r="L503" s="16" t="s">
        <v>121</v>
      </c>
      <c r="M503" s="17" t="n">
        <v>1153766</v>
      </c>
      <c r="N503" s="17" t="n">
        <v>19853</v>
      </c>
      <c r="O503" s="18" t="n">
        <v>141905.27</v>
      </c>
      <c r="P503" s="18" t="n">
        <v>7.14779982874125</v>
      </c>
      <c r="Q503" s="18" t="n">
        <v>0.122993111254795</v>
      </c>
      <c r="R503" s="18" t="n">
        <v>58.1154485468191</v>
      </c>
    </row>
    <row r="504" ht="14.5" customHeight="1">
      <c r="A504" s="16" t="s">
        <v>45</v>
      </c>
      <c r="B504" s="16" t="s">
        <v>64</v>
      </c>
      <c r="C504" s="16" t="s">
        <v>65</v>
      </c>
      <c r="D504" s="16" t="s">
        <v>66</v>
      </c>
      <c r="E504" s="16" t="s">
        <v>67</v>
      </c>
      <c r="F504" s="16" t="s">
        <v>82</v>
      </c>
      <c r="G504" s="16" t="s">
        <v>83</v>
      </c>
      <c r="H504" s="16" t="s">
        <v>281</v>
      </c>
      <c r="I504" s="16" t="s">
        <v>282</v>
      </c>
      <c r="J504" s="16" t="s">
        <v>279</v>
      </c>
      <c r="K504" s="16" t="s">
        <v>280</v>
      </c>
      <c r="L504" s="16" t="s">
        <v>121</v>
      </c>
      <c r="M504" s="17" t="n">
        <v>2002</v>
      </c>
      <c r="N504" s="17" t="n">
        <v>29</v>
      </c>
      <c r="O504" s="18" t="n">
        <v>233.81</v>
      </c>
      <c r="P504" s="18" t="n">
        <v>8.06241379310345</v>
      </c>
      <c r="Q504" s="18" t="n">
        <v>0.116788211788212</v>
      </c>
      <c r="R504" s="18" t="n">
        <v>69.0344827586207</v>
      </c>
    </row>
    <row r="505" ht="14.5" customHeight="1">
      <c r="A505" s="16" t="s">
        <v>45</v>
      </c>
      <c r="B505" s="16" t="s">
        <v>64</v>
      </c>
      <c r="C505" s="16" t="s">
        <v>65</v>
      </c>
      <c r="D505" s="16" t="s">
        <v>66</v>
      </c>
      <c r="E505" s="16" t="s">
        <v>67</v>
      </c>
      <c r="F505" s="16" t="s">
        <v>76</v>
      </c>
      <c r="G505" s="16" t="s">
        <v>77</v>
      </c>
      <c r="H505" s="16" t="s">
        <v>283</v>
      </c>
      <c r="I505" s="16" t="s">
        <v>284</v>
      </c>
      <c r="J505" s="16" t="s">
        <v>283</v>
      </c>
      <c r="K505" s="16" t="s">
        <v>284</v>
      </c>
      <c r="L505" s="16" t="s">
        <v>121</v>
      </c>
      <c r="M505" s="17" t="n">
        <v>2634710</v>
      </c>
      <c r="N505" s="17" t="n">
        <v>33376</v>
      </c>
      <c r="O505" s="18" t="n">
        <v>126104.69</v>
      </c>
      <c r="P505" s="18" t="n">
        <v>3.77830447027804</v>
      </c>
      <c r="Q505" s="18" t="n">
        <v>0.0478628349989183</v>
      </c>
      <c r="R505" s="18" t="n">
        <v>78.9402564717162</v>
      </c>
    </row>
    <row r="506" ht="14.5" customHeight="1">
      <c r="A506" s="16" t="s">
        <v>45</v>
      </c>
      <c r="B506" s="16" t="s">
        <v>64</v>
      </c>
      <c r="C506" s="16" t="s">
        <v>65</v>
      </c>
      <c r="D506" s="16" t="s">
        <v>66</v>
      </c>
      <c r="E506" s="16" t="s">
        <v>67</v>
      </c>
      <c r="F506" s="16" t="s">
        <v>76</v>
      </c>
      <c r="G506" s="16" t="s">
        <v>77</v>
      </c>
      <c r="H506" s="16" t="s">
        <v>285</v>
      </c>
      <c r="I506" s="16" t="s">
        <v>286</v>
      </c>
      <c r="J506" s="16" t="s">
        <v>285</v>
      </c>
      <c r="K506" s="16" t="s">
        <v>286</v>
      </c>
      <c r="L506" s="16" t="s">
        <v>121</v>
      </c>
      <c r="M506" s="17" t="n">
        <v>1224997</v>
      </c>
      <c r="N506" s="17" t="n">
        <v>16441</v>
      </c>
      <c r="O506" s="18" t="n">
        <v>52206.04</v>
      </c>
      <c r="P506" s="18" t="n">
        <v>3.1753567301259</v>
      </c>
      <c r="Q506" s="18" t="n">
        <v>0.0426172798790528</v>
      </c>
      <c r="R506" s="18" t="n">
        <v>74.5086673560002</v>
      </c>
    </row>
    <row r="507" ht="14.5" customHeight="1">
      <c r="A507" s="16" t="s">
        <v>45</v>
      </c>
      <c r="B507" s="16" t="s">
        <v>64</v>
      </c>
      <c r="C507" s="16" t="s">
        <v>65</v>
      </c>
      <c r="D507" s="16" t="s">
        <v>66</v>
      </c>
      <c r="E507" s="16" t="s">
        <v>67</v>
      </c>
      <c r="F507" s="16" t="s">
        <v>76</v>
      </c>
      <c r="G507" s="16" t="s">
        <v>77</v>
      </c>
      <c r="H507" s="16" t="s">
        <v>287</v>
      </c>
      <c r="I507" s="16" t="s">
        <v>288</v>
      </c>
      <c r="J507" s="16" t="s">
        <v>287</v>
      </c>
      <c r="K507" s="16" t="s">
        <v>288</v>
      </c>
      <c r="L507" s="16" t="s">
        <v>121</v>
      </c>
      <c r="M507" s="17" t="n">
        <v>719773</v>
      </c>
      <c r="N507" s="17" t="n">
        <v>8928</v>
      </c>
      <c r="O507" s="18" t="n">
        <v>52012.53</v>
      </c>
      <c r="P507" s="18" t="n">
        <v>5.82577620967742</v>
      </c>
      <c r="Q507" s="18" t="n">
        <v>0.0722624077313264</v>
      </c>
      <c r="R507" s="18" t="n">
        <v>80.6197356630824</v>
      </c>
    </row>
    <row r="508" ht="14.5" customHeight="1">
      <c r="A508" s="16" t="s">
        <v>45</v>
      </c>
      <c r="B508" s="16" t="s">
        <v>64</v>
      </c>
      <c r="C508" s="16" t="s">
        <v>65</v>
      </c>
      <c r="D508" s="16" t="s">
        <v>66</v>
      </c>
      <c r="E508" s="16" t="s">
        <v>67</v>
      </c>
      <c r="F508" s="16" t="s">
        <v>76</v>
      </c>
      <c r="G508" s="16" t="s">
        <v>77</v>
      </c>
      <c r="H508" s="16" t="s">
        <v>289</v>
      </c>
      <c r="I508" s="16" t="s">
        <v>290</v>
      </c>
      <c r="J508" s="16" t="s">
        <v>283</v>
      </c>
      <c r="K508" s="16" t="s">
        <v>284</v>
      </c>
      <c r="L508" s="16" t="s">
        <v>121</v>
      </c>
      <c r="M508" s="17" t="n">
        <v>5716676</v>
      </c>
      <c r="N508" s="17" t="n">
        <v>70665</v>
      </c>
      <c r="O508" s="18" t="n">
        <v>273609.62</v>
      </c>
      <c r="P508" s="18" t="n">
        <v>3.87192556428218</v>
      </c>
      <c r="Q508" s="18" t="n">
        <v>0.0478616629663812</v>
      </c>
      <c r="R508" s="18" t="n">
        <v>80.8982664685488</v>
      </c>
    </row>
    <row r="509" ht="14.5" customHeight="1">
      <c r="A509" s="16" t="s">
        <v>45</v>
      </c>
      <c r="B509" s="16" t="s">
        <v>64</v>
      </c>
      <c r="C509" s="16" t="s">
        <v>65</v>
      </c>
      <c r="D509" s="16" t="s">
        <v>66</v>
      </c>
      <c r="E509" s="16" t="s">
        <v>67</v>
      </c>
      <c r="F509" s="16" t="s">
        <v>76</v>
      </c>
      <c r="G509" s="16" t="s">
        <v>77</v>
      </c>
      <c r="H509" s="16" t="s">
        <v>291</v>
      </c>
      <c r="I509" s="16" t="s">
        <v>292</v>
      </c>
      <c r="J509" s="16" t="s">
        <v>285</v>
      </c>
      <c r="K509" s="16" t="s">
        <v>286</v>
      </c>
      <c r="L509" s="16" t="s">
        <v>121</v>
      </c>
      <c r="M509" s="17" t="n">
        <v>2992939</v>
      </c>
      <c r="N509" s="17" t="n">
        <v>37028</v>
      </c>
      <c r="O509" s="18" t="n">
        <v>127553.58</v>
      </c>
      <c r="P509" s="18" t="n">
        <v>3.44478718807389</v>
      </c>
      <c r="Q509" s="18" t="n">
        <v>0.0426181689636842</v>
      </c>
      <c r="R509" s="18" t="n">
        <v>80.8290752943718</v>
      </c>
    </row>
    <row r="510" ht="14.5" customHeight="1">
      <c r="A510" s="16" t="s">
        <v>45</v>
      </c>
      <c r="B510" s="16" t="s">
        <v>64</v>
      </c>
      <c r="C510" s="16" t="s">
        <v>65</v>
      </c>
      <c r="D510" s="16" t="s">
        <v>66</v>
      </c>
      <c r="E510" s="16" t="s">
        <v>67</v>
      </c>
      <c r="F510" s="16" t="s">
        <v>76</v>
      </c>
      <c r="G510" s="16" t="s">
        <v>77</v>
      </c>
      <c r="H510" s="16" t="s">
        <v>293</v>
      </c>
      <c r="I510" s="16" t="s">
        <v>294</v>
      </c>
      <c r="J510" s="16" t="s">
        <v>287</v>
      </c>
      <c r="K510" s="16" t="s">
        <v>288</v>
      </c>
      <c r="L510" s="16" t="s">
        <v>121</v>
      </c>
      <c r="M510" s="17" t="n">
        <v>1451524</v>
      </c>
      <c r="N510" s="17" t="n">
        <v>18118</v>
      </c>
      <c r="O510" s="18" t="n">
        <v>104890.15</v>
      </c>
      <c r="P510" s="18" t="n">
        <v>5.789278617949</v>
      </c>
      <c r="Q510" s="18" t="n">
        <v>0.0722620845401109</v>
      </c>
      <c r="R510" s="18" t="n">
        <v>80.1150237333039</v>
      </c>
    </row>
    <row r="511" ht="14.5" customHeight="1">
      <c r="A511" s="16" t="s">
        <v>45</v>
      </c>
      <c r="B511" s="16" t="s">
        <v>64</v>
      </c>
      <c r="C511" s="16" t="s">
        <v>65</v>
      </c>
      <c r="D511" s="16" t="s">
        <v>66</v>
      </c>
      <c r="E511" s="16" t="s">
        <v>67</v>
      </c>
      <c r="F511" s="16" t="s">
        <v>78</v>
      </c>
      <c r="G511" s="16" t="s">
        <v>79</v>
      </c>
      <c r="H511" s="16" t="s">
        <v>295</v>
      </c>
      <c r="I511" s="16" t="s">
        <v>296</v>
      </c>
      <c r="J511" s="16" t="s">
        <v>295</v>
      </c>
      <c r="K511" s="16" t="s">
        <v>296</v>
      </c>
      <c r="L511" s="16" t="s">
        <v>121</v>
      </c>
      <c r="M511" s="17" t="n">
        <v>167378</v>
      </c>
      <c r="N511" s="17" t="n">
        <v>1928</v>
      </c>
      <c r="O511" s="18" t="n">
        <v>12991.1</v>
      </c>
      <c r="P511" s="18" t="n">
        <v>6.738122406639</v>
      </c>
      <c r="Q511" s="18" t="n">
        <v>0.077615337738532</v>
      </c>
      <c r="R511" s="18" t="n">
        <v>86.8143153526971</v>
      </c>
    </row>
    <row r="512" ht="14.5" customHeight="1">
      <c r="A512" s="16" t="s">
        <v>45</v>
      </c>
      <c r="B512" s="16" t="s">
        <v>64</v>
      </c>
      <c r="C512" s="16" t="s">
        <v>65</v>
      </c>
      <c r="D512" s="16" t="s">
        <v>66</v>
      </c>
      <c r="E512" s="16" t="s">
        <v>67</v>
      </c>
      <c r="F512" s="16" t="s">
        <v>78</v>
      </c>
      <c r="G512" s="16" t="s">
        <v>79</v>
      </c>
      <c r="H512" s="16" t="s">
        <v>297</v>
      </c>
      <c r="I512" s="16" t="s">
        <v>298</v>
      </c>
      <c r="J512" s="16" t="s">
        <v>295</v>
      </c>
      <c r="K512" s="16" t="s">
        <v>296</v>
      </c>
      <c r="L512" s="16" t="s">
        <v>121</v>
      </c>
      <c r="M512" s="17" t="n">
        <v>2808739</v>
      </c>
      <c r="N512" s="17" t="n">
        <v>30037</v>
      </c>
      <c r="O512" s="18" t="n">
        <v>218006.11</v>
      </c>
      <c r="P512" s="18" t="n">
        <v>7.2579189000233</v>
      </c>
      <c r="Q512" s="18" t="n">
        <v>0.0776170765599794</v>
      </c>
      <c r="R512" s="18" t="n">
        <v>93.5093051902653</v>
      </c>
    </row>
    <row r="513" ht="14.5" customHeight="1">
      <c r="A513" s="16" t="s">
        <v>45</v>
      </c>
      <c r="B513" s="16" t="s">
        <v>64</v>
      </c>
      <c r="C513" s="16" t="s">
        <v>65</v>
      </c>
      <c r="D513" s="16" t="s">
        <v>66</v>
      </c>
      <c r="E513" s="16" t="s">
        <v>67</v>
      </c>
      <c r="F513" s="16" t="s">
        <v>84</v>
      </c>
      <c r="G513" s="16" t="s">
        <v>85</v>
      </c>
      <c r="H513" s="16" t="s">
        <v>299</v>
      </c>
      <c r="I513" s="16" t="s">
        <v>300</v>
      </c>
      <c r="J513" s="16" t="s">
        <v>299</v>
      </c>
      <c r="K513" s="16" t="s">
        <v>300</v>
      </c>
      <c r="L513" s="16" t="s">
        <v>301</v>
      </c>
      <c r="M513" s="17" t="n">
        <v>5999505</v>
      </c>
      <c r="N513" s="17" t="n">
        <v>89316</v>
      </c>
      <c r="O513" s="18" t="n">
        <v>1025916.36</v>
      </c>
      <c r="P513" s="18" t="n">
        <v>11.4863670562945</v>
      </c>
      <c r="Q513" s="18" t="n">
        <v>0.17100016751382</v>
      </c>
      <c r="R513" s="18" t="n">
        <v>67.1716713690716</v>
      </c>
    </row>
    <row r="514" ht="14.5" customHeight="1">
      <c r="A514" s="16" t="s">
        <v>45</v>
      </c>
      <c r="B514" s="16" t="s">
        <v>64</v>
      </c>
      <c r="C514" s="16" t="s">
        <v>65</v>
      </c>
      <c r="D514" s="16" t="s">
        <v>66</v>
      </c>
      <c r="E514" s="16" t="s">
        <v>67</v>
      </c>
      <c r="F514" s="16" t="s">
        <v>84</v>
      </c>
      <c r="G514" s="16" t="s">
        <v>85</v>
      </c>
      <c r="H514" s="16" t="s">
        <v>304</v>
      </c>
      <c r="I514" s="16" t="s">
        <v>305</v>
      </c>
      <c r="J514" s="16" t="s">
        <v>304</v>
      </c>
      <c r="K514" s="16" t="s">
        <v>305</v>
      </c>
      <c r="L514" s="16" t="s">
        <v>301</v>
      </c>
      <c r="M514" s="17" t="n">
        <v>52217</v>
      </c>
      <c r="N514" s="17" t="n">
        <v>1173</v>
      </c>
      <c r="O514" s="18" t="n">
        <v>52217</v>
      </c>
      <c r="P514" s="18" t="n">
        <v>44.5157715260017</v>
      </c>
      <c r="Q514" s="18" t="n">
        <v>1</v>
      </c>
      <c r="R514" s="18" t="n">
        <v>44.5157715260017</v>
      </c>
    </row>
    <row r="515" ht="14.5" customHeight="1">
      <c r="A515" s="16" t="s">
        <v>45</v>
      </c>
      <c r="B515" s="16" t="s">
        <v>64</v>
      </c>
      <c r="C515" s="16" t="s">
        <v>65</v>
      </c>
      <c r="D515" s="16" t="s">
        <v>66</v>
      </c>
      <c r="E515" s="16" t="s">
        <v>67</v>
      </c>
      <c r="F515" s="16" t="s">
        <v>84</v>
      </c>
      <c r="G515" s="16" t="s">
        <v>85</v>
      </c>
      <c r="H515" s="16" t="s">
        <v>306</v>
      </c>
      <c r="I515" s="16" t="s">
        <v>307</v>
      </c>
      <c r="J515" s="16" t="s">
        <v>299</v>
      </c>
      <c r="K515" s="16" t="s">
        <v>300</v>
      </c>
      <c r="L515" s="16" t="s">
        <v>301</v>
      </c>
      <c r="M515" s="17" t="n">
        <v>8392497</v>
      </c>
      <c r="N515" s="17" t="n">
        <v>133664</v>
      </c>
      <c r="O515" s="18" t="n">
        <v>1435120.15</v>
      </c>
      <c r="P515" s="18" t="n">
        <v>10.7367739256644</v>
      </c>
      <c r="Q515" s="18" t="n">
        <v>0.171000376884257</v>
      </c>
      <c r="R515" s="18" t="n">
        <v>62.7880132271966</v>
      </c>
    </row>
    <row r="516" ht="14.5" customHeight="1">
      <c r="A516" s="16" t="s">
        <v>45</v>
      </c>
      <c r="B516" s="16" t="s">
        <v>64</v>
      </c>
      <c r="C516" s="16" t="s">
        <v>65</v>
      </c>
      <c r="D516" s="16" t="s">
        <v>66</v>
      </c>
      <c r="E516" s="16" t="s">
        <v>67</v>
      </c>
      <c r="F516" s="16" t="s">
        <v>84</v>
      </c>
      <c r="G516" s="16" t="s">
        <v>85</v>
      </c>
      <c r="H516" s="16" t="s">
        <v>308</v>
      </c>
      <c r="I516" s="16" t="s">
        <v>309</v>
      </c>
      <c r="J516" s="16" t="s">
        <v>302</v>
      </c>
      <c r="K516" s="16" t="s">
        <v>303</v>
      </c>
      <c r="L516" s="16" t="s">
        <v>301</v>
      </c>
      <c r="M516" s="17" t="n">
        <v>162</v>
      </c>
      <c r="N516" s="17" t="n">
        <v>2</v>
      </c>
      <c r="O516" s="18" t="n">
        <v>62.52</v>
      </c>
      <c r="P516" s="18" t="n">
        <v>31.26</v>
      </c>
      <c r="Q516" s="18" t="n">
        <v>0.385925925925926</v>
      </c>
      <c r="R516" s="18" t="n">
        <v>81</v>
      </c>
    </row>
    <row r="517" ht="14.5" customHeight="1">
      <c r="A517" s="16" t="s">
        <v>45</v>
      </c>
      <c r="B517" s="16" t="s">
        <v>64</v>
      </c>
      <c r="C517" s="16" t="s">
        <v>65</v>
      </c>
      <c r="D517" s="16" t="s">
        <v>66</v>
      </c>
      <c r="E517" s="16" t="s">
        <v>67</v>
      </c>
      <c r="F517" s="16" t="s">
        <v>80</v>
      </c>
      <c r="G517" s="16" t="s">
        <v>81</v>
      </c>
      <c r="H517" s="16" t="s">
        <v>310</v>
      </c>
      <c r="I517" s="16" t="s">
        <v>311</v>
      </c>
      <c r="J517" s="16" t="s">
        <v>310</v>
      </c>
      <c r="K517" s="16" t="s">
        <v>311</v>
      </c>
      <c r="L517" s="16" t="s">
        <v>121</v>
      </c>
      <c r="M517" s="17" t="n">
        <v>9647460</v>
      </c>
      <c r="N517" s="17" t="n">
        <v>174019</v>
      </c>
      <c r="O517" s="18" t="n">
        <v>3364138.89</v>
      </c>
      <c r="P517" s="18" t="n">
        <v>19.3320205839592</v>
      </c>
      <c r="Q517" s="18" t="n">
        <v>0.348707213090285</v>
      </c>
      <c r="R517" s="18" t="n">
        <v>55.4391187169217</v>
      </c>
    </row>
    <row r="518" ht="14.5" customHeight="1">
      <c r="A518" s="16" t="s">
        <v>45</v>
      </c>
      <c r="B518" s="16" t="s">
        <v>64</v>
      </c>
      <c r="C518" s="16" t="s">
        <v>65</v>
      </c>
      <c r="D518" s="16" t="s">
        <v>66</v>
      </c>
      <c r="E518" s="16" t="s">
        <v>67</v>
      </c>
      <c r="F518" s="16" t="s">
        <v>80</v>
      </c>
      <c r="G518" s="16" t="s">
        <v>81</v>
      </c>
      <c r="H518" s="16" t="s">
        <v>312</v>
      </c>
      <c r="I518" s="16" t="s">
        <v>313</v>
      </c>
      <c r="J518" s="16" t="s">
        <v>310</v>
      </c>
      <c r="K518" s="16" t="s">
        <v>311</v>
      </c>
      <c r="L518" s="16" t="s">
        <v>121</v>
      </c>
      <c r="M518" s="17" t="n">
        <v>1203448</v>
      </c>
      <c r="N518" s="17" t="n">
        <v>18956</v>
      </c>
      <c r="O518" s="18" t="n">
        <v>445274.48</v>
      </c>
      <c r="P518" s="18" t="n">
        <v>23.4898966026588</v>
      </c>
      <c r="Q518" s="18" t="n">
        <v>0.369998936389441</v>
      </c>
      <c r="R518" s="18" t="n">
        <v>63.4863895336569</v>
      </c>
    </row>
    <row r="519" ht="14.5" customHeight="1">
      <c r="A519" s="16" t="s">
        <v>45</v>
      </c>
      <c r="B519" s="16" t="s">
        <v>86</v>
      </c>
      <c r="C519" s="16" t="s">
        <v>87</v>
      </c>
      <c r="D519" s="16" t="s">
        <v>88</v>
      </c>
      <c r="E519" s="16" t="s">
        <v>89</v>
      </c>
      <c r="F519" s="16" t="s">
        <v>68</v>
      </c>
      <c r="G519" s="16" t="s">
        <v>92</v>
      </c>
      <c r="H519" s="16" t="s">
        <v>314</v>
      </c>
      <c r="I519" s="16" t="s">
        <v>315</v>
      </c>
      <c r="J519" s="16" t="s">
        <v>314</v>
      </c>
      <c r="K519" s="16" t="s">
        <v>315</v>
      </c>
      <c r="L519" s="16" t="s">
        <v>316</v>
      </c>
      <c r="M519" s="17" t="n">
        <v>12260394</v>
      </c>
      <c r="N519" s="17" t="n">
        <v>522091</v>
      </c>
      <c r="O519" s="18" t="n">
        <v>8541280.46</v>
      </c>
      <c r="P519" s="18" t="n">
        <v>16.3597542573996</v>
      </c>
      <c r="Q519" s="18" t="n">
        <v>0.696656278746018</v>
      </c>
      <c r="R519" s="18" t="n">
        <v>23.4832510041353</v>
      </c>
    </row>
    <row r="520" ht="14.5" customHeight="1">
      <c r="A520" s="16" t="s">
        <v>45</v>
      </c>
      <c r="B520" s="16" t="s">
        <v>86</v>
      </c>
      <c r="C520" s="16" t="s">
        <v>87</v>
      </c>
      <c r="D520" s="16" t="s">
        <v>88</v>
      </c>
      <c r="E520" s="16" t="s">
        <v>89</v>
      </c>
      <c r="F520" s="16" t="s">
        <v>68</v>
      </c>
      <c r="G520" s="16" t="s">
        <v>92</v>
      </c>
      <c r="H520" s="16" t="s">
        <v>317</v>
      </c>
      <c r="I520" s="16" t="s">
        <v>318</v>
      </c>
      <c r="J520" s="16" t="s">
        <v>317</v>
      </c>
      <c r="K520" s="16" t="s">
        <v>318</v>
      </c>
      <c r="L520" s="16" t="s">
        <v>116</v>
      </c>
      <c r="M520" s="17" t="n">
        <v>4460</v>
      </c>
      <c r="N520" s="17" t="n">
        <v>4122</v>
      </c>
      <c r="O520" s="18" t="n">
        <v>140133.2</v>
      </c>
      <c r="P520" s="18" t="n">
        <v>33.9964095099466</v>
      </c>
      <c r="Q520" s="18" t="n">
        <v>31.42</v>
      </c>
      <c r="R520" s="18" t="n">
        <v>1.08199902959728</v>
      </c>
    </row>
    <row r="521" ht="14.5" customHeight="1">
      <c r="A521" s="16" t="s">
        <v>45</v>
      </c>
      <c r="B521" s="16" t="s">
        <v>86</v>
      </c>
      <c r="C521" s="16" t="s">
        <v>87</v>
      </c>
      <c r="D521" s="16" t="s">
        <v>88</v>
      </c>
      <c r="E521" s="16" t="s">
        <v>89</v>
      </c>
      <c r="F521" s="16" t="s">
        <v>68</v>
      </c>
      <c r="G521" s="16" t="s">
        <v>92</v>
      </c>
      <c r="H521" s="16" t="s">
        <v>319</v>
      </c>
      <c r="I521" s="16" t="s">
        <v>320</v>
      </c>
      <c r="J521" s="16" t="s">
        <v>314</v>
      </c>
      <c r="K521" s="16" t="s">
        <v>315</v>
      </c>
      <c r="L521" s="16" t="s">
        <v>316</v>
      </c>
      <c r="M521" s="17" t="n">
        <v>12516777</v>
      </c>
      <c r="N521" s="17" t="n">
        <v>521751</v>
      </c>
      <c r="O521" s="18" t="n">
        <v>8719913.34</v>
      </c>
      <c r="P521" s="18" t="n">
        <v>16.7127870190953</v>
      </c>
      <c r="Q521" s="18" t="n">
        <v>0.696658040644169</v>
      </c>
      <c r="R521" s="18" t="n">
        <v>23.9899434787859</v>
      </c>
    </row>
    <row r="522" ht="14.5" customHeight="1">
      <c r="A522" s="16" t="s">
        <v>45</v>
      </c>
      <c r="B522" s="16" t="s">
        <v>86</v>
      </c>
      <c r="C522" s="16" t="s">
        <v>87</v>
      </c>
      <c r="D522" s="16" t="s">
        <v>88</v>
      </c>
      <c r="E522" s="16" t="s">
        <v>89</v>
      </c>
      <c r="F522" s="16" t="s">
        <v>68</v>
      </c>
      <c r="G522" s="16" t="s">
        <v>92</v>
      </c>
      <c r="H522" s="16" t="s">
        <v>321</v>
      </c>
      <c r="I522" s="16" t="s">
        <v>322</v>
      </c>
      <c r="J522" s="16" t="s">
        <v>317</v>
      </c>
      <c r="K522" s="16" t="s">
        <v>318</v>
      </c>
      <c r="L522" s="16" t="s">
        <v>116</v>
      </c>
      <c r="M522" s="17" t="n">
        <v>5810</v>
      </c>
      <c r="N522" s="17" t="n">
        <v>5528</v>
      </c>
      <c r="O522" s="18" t="n">
        <v>182550.2</v>
      </c>
      <c r="P522" s="18" t="n">
        <v>33.0228292329957</v>
      </c>
      <c r="Q522" s="18" t="n">
        <v>31.42</v>
      </c>
      <c r="R522" s="18" t="n">
        <v>1.05101302460203</v>
      </c>
    </row>
    <row r="523" ht="14.5" customHeight="1">
      <c r="A523" s="16" t="s">
        <v>45</v>
      </c>
      <c r="B523" s="16" t="s">
        <v>86</v>
      </c>
      <c r="C523" s="16" t="s">
        <v>87</v>
      </c>
      <c r="D523" s="16" t="s">
        <v>88</v>
      </c>
      <c r="E523" s="16" t="s">
        <v>89</v>
      </c>
      <c r="F523" s="16" t="s">
        <v>90</v>
      </c>
      <c r="G523" s="16" t="s">
        <v>91</v>
      </c>
      <c r="H523" s="16" t="s">
        <v>323</v>
      </c>
      <c r="I523" s="16" t="s">
        <v>324</v>
      </c>
      <c r="J523" s="16" t="s">
        <v>323</v>
      </c>
      <c r="K523" s="16" t="s">
        <v>324</v>
      </c>
      <c r="L523" s="16" t="s">
        <v>124</v>
      </c>
      <c r="M523" s="17" t="n">
        <v>5379525</v>
      </c>
      <c r="N523" s="17" t="n">
        <v>265053</v>
      </c>
      <c r="O523" s="18" t="n">
        <v>1595925.13</v>
      </c>
      <c r="P523" s="18" t="n">
        <v>6.02115475018204</v>
      </c>
      <c r="Q523" s="18" t="n">
        <v>0.296666551414855</v>
      </c>
      <c r="R523" s="18" t="n">
        <v>20.2960351325961</v>
      </c>
    </row>
    <row r="524" ht="14.5" customHeight="1">
      <c r="A524" s="16" t="s">
        <v>45</v>
      </c>
      <c r="B524" s="16" t="s">
        <v>86</v>
      </c>
      <c r="C524" s="16" t="s">
        <v>87</v>
      </c>
      <c r="D524" s="16" t="s">
        <v>88</v>
      </c>
      <c r="E524" s="16" t="s">
        <v>89</v>
      </c>
      <c r="F524" s="16" t="s">
        <v>90</v>
      </c>
      <c r="G524" s="16" t="s">
        <v>91</v>
      </c>
      <c r="H524" s="16" t="s">
        <v>325</v>
      </c>
      <c r="I524" s="16" t="s">
        <v>326</v>
      </c>
      <c r="J524" s="16" t="s">
        <v>325</v>
      </c>
      <c r="K524" s="16" t="s">
        <v>326</v>
      </c>
      <c r="L524" s="16" t="s">
        <v>316</v>
      </c>
      <c r="M524" s="17" t="n">
        <v>30</v>
      </c>
      <c r="N524" s="17" t="n">
        <v>1</v>
      </c>
      <c r="O524" s="18" t="n">
        <v>9.46</v>
      </c>
      <c r="P524" s="18" t="n">
        <v>9.46</v>
      </c>
      <c r="Q524" s="18" t="n">
        <v>0.315333333333333</v>
      </c>
      <c r="R524" s="18" t="n">
        <v>30</v>
      </c>
    </row>
    <row r="525" ht="14.5" customHeight="1">
      <c r="A525" s="16" t="s">
        <v>45</v>
      </c>
      <c r="B525" s="16" t="s">
        <v>86</v>
      </c>
      <c r="C525" s="16" t="s">
        <v>87</v>
      </c>
      <c r="D525" s="16" t="s">
        <v>88</v>
      </c>
      <c r="E525" s="16" t="s">
        <v>89</v>
      </c>
      <c r="F525" s="16" t="s">
        <v>90</v>
      </c>
      <c r="G525" s="16" t="s">
        <v>91</v>
      </c>
      <c r="H525" s="16" t="s">
        <v>327</v>
      </c>
      <c r="I525" s="16" t="s">
        <v>328</v>
      </c>
      <c r="J525" s="16" t="s">
        <v>327</v>
      </c>
      <c r="K525" s="16" t="s">
        <v>328</v>
      </c>
      <c r="L525" s="16" t="s">
        <v>329</v>
      </c>
      <c r="M525" s="17" t="n">
        <v>271880</v>
      </c>
      <c r="N525" s="17" t="n">
        <v>236696</v>
      </c>
      <c r="O525" s="18" t="n">
        <v>6791578.23</v>
      </c>
      <c r="P525" s="18" t="n">
        <v>28.6932530756751</v>
      </c>
      <c r="Q525" s="18" t="n">
        <v>24.9800582242166</v>
      </c>
      <c r="R525" s="18" t="n">
        <v>1.14864636495758</v>
      </c>
    </row>
    <row r="526" ht="14.5" customHeight="1">
      <c r="A526" s="16" t="s">
        <v>45</v>
      </c>
      <c r="B526" s="16" t="s">
        <v>86</v>
      </c>
      <c r="C526" s="16" t="s">
        <v>87</v>
      </c>
      <c r="D526" s="16" t="s">
        <v>88</v>
      </c>
      <c r="E526" s="16" t="s">
        <v>89</v>
      </c>
      <c r="F526" s="16" t="s">
        <v>90</v>
      </c>
      <c r="G526" s="16" t="s">
        <v>91</v>
      </c>
      <c r="H526" s="16" t="s">
        <v>336</v>
      </c>
      <c r="I526" s="16" t="s">
        <v>337</v>
      </c>
      <c r="J526" s="16" t="s">
        <v>336</v>
      </c>
      <c r="K526" s="16" t="s">
        <v>337</v>
      </c>
      <c r="L526" s="16" t="s">
        <v>124</v>
      </c>
      <c r="M526" s="17" t="n">
        <v>42960</v>
      </c>
      <c r="N526" s="17" t="n">
        <v>1238</v>
      </c>
      <c r="O526" s="18" t="n">
        <v>27064.8</v>
      </c>
      <c r="P526" s="18" t="n">
        <v>21.8617124394184</v>
      </c>
      <c r="Q526" s="18" t="n">
        <v>0.63</v>
      </c>
      <c r="R526" s="18" t="n">
        <v>34.7011308562197</v>
      </c>
    </row>
    <row r="527" ht="14.5" customHeight="1">
      <c r="A527" s="16" t="s">
        <v>45</v>
      </c>
      <c r="B527" s="16" t="s">
        <v>86</v>
      </c>
      <c r="C527" s="16" t="s">
        <v>87</v>
      </c>
      <c r="D527" s="16" t="s">
        <v>88</v>
      </c>
      <c r="E527" s="16" t="s">
        <v>89</v>
      </c>
      <c r="F527" s="16" t="s">
        <v>90</v>
      </c>
      <c r="G527" s="16" t="s">
        <v>91</v>
      </c>
      <c r="H527" s="16" t="s">
        <v>338</v>
      </c>
      <c r="I527" s="16" t="s">
        <v>339</v>
      </c>
      <c r="J527" s="16" t="s">
        <v>338</v>
      </c>
      <c r="K527" s="16" t="s">
        <v>339</v>
      </c>
      <c r="L527" s="16" t="s">
        <v>316</v>
      </c>
      <c r="M527" s="17" t="n">
        <v>18864</v>
      </c>
      <c r="N527" s="17" t="n">
        <v>738</v>
      </c>
      <c r="O527" s="18" t="n">
        <v>10516.8</v>
      </c>
      <c r="P527" s="18" t="n">
        <v>14.250406504065</v>
      </c>
      <c r="Q527" s="18" t="n">
        <v>0.557506361323155</v>
      </c>
      <c r="R527" s="18" t="n">
        <v>25.5609756097561</v>
      </c>
    </row>
    <row r="528" ht="14.5" customHeight="1">
      <c r="A528" s="16" t="s">
        <v>45</v>
      </c>
      <c r="B528" s="16" t="s">
        <v>86</v>
      </c>
      <c r="C528" s="16" t="s">
        <v>87</v>
      </c>
      <c r="D528" s="16" t="s">
        <v>88</v>
      </c>
      <c r="E528" s="16" t="s">
        <v>89</v>
      </c>
      <c r="F528" s="16" t="s">
        <v>90</v>
      </c>
      <c r="G528" s="16" t="s">
        <v>91</v>
      </c>
      <c r="H528" s="16" t="s">
        <v>330</v>
      </c>
      <c r="I528" s="16" t="s">
        <v>331</v>
      </c>
      <c r="J528" s="16" t="s">
        <v>323</v>
      </c>
      <c r="K528" s="16" t="s">
        <v>324</v>
      </c>
      <c r="L528" s="16" t="s">
        <v>124</v>
      </c>
      <c r="M528" s="17" t="n">
        <v>3155730</v>
      </c>
      <c r="N528" s="17" t="n">
        <v>156997</v>
      </c>
      <c r="O528" s="18" t="n">
        <v>936198.88</v>
      </c>
      <c r="P528" s="18" t="n">
        <v>5.96316413689434</v>
      </c>
      <c r="Q528" s="18" t="n">
        <v>0.296666343445098</v>
      </c>
      <c r="R528" s="18" t="n">
        <v>20.1005751702262</v>
      </c>
    </row>
    <row r="529" ht="14.5" customHeight="1">
      <c r="A529" s="16" t="s">
        <v>45</v>
      </c>
      <c r="B529" s="16" t="s">
        <v>86</v>
      </c>
      <c r="C529" s="16" t="s">
        <v>87</v>
      </c>
      <c r="D529" s="16" t="s">
        <v>88</v>
      </c>
      <c r="E529" s="16" t="s">
        <v>89</v>
      </c>
      <c r="F529" s="16" t="s">
        <v>90</v>
      </c>
      <c r="G529" s="16" t="s">
        <v>91</v>
      </c>
      <c r="H529" s="16" t="s">
        <v>340</v>
      </c>
      <c r="I529" s="16" t="s">
        <v>341</v>
      </c>
      <c r="J529" s="16" t="s">
        <v>336</v>
      </c>
      <c r="K529" s="16" t="s">
        <v>337</v>
      </c>
      <c r="L529" s="16" t="s">
        <v>124</v>
      </c>
      <c r="M529" s="17" t="n">
        <v>24600</v>
      </c>
      <c r="N529" s="17" t="n">
        <v>719</v>
      </c>
      <c r="O529" s="18" t="n">
        <v>15498</v>
      </c>
      <c r="P529" s="18" t="n">
        <v>21.5549374130737</v>
      </c>
      <c r="Q529" s="18" t="n">
        <v>0.63</v>
      </c>
      <c r="R529" s="18" t="n">
        <v>34.2141863699583</v>
      </c>
    </row>
    <row r="530" ht="14.5" customHeight="1">
      <c r="A530" s="16" t="s">
        <v>45</v>
      </c>
      <c r="B530" s="16" t="s">
        <v>86</v>
      </c>
      <c r="C530" s="16" t="s">
        <v>87</v>
      </c>
      <c r="D530" s="16" t="s">
        <v>88</v>
      </c>
      <c r="E530" s="16" t="s">
        <v>89</v>
      </c>
      <c r="F530" s="16" t="s">
        <v>90</v>
      </c>
      <c r="G530" s="16" t="s">
        <v>91</v>
      </c>
      <c r="H530" s="16" t="s">
        <v>342</v>
      </c>
      <c r="I530" s="16" t="s">
        <v>343</v>
      </c>
      <c r="J530" s="16" t="s">
        <v>338</v>
      </c>
      <c r="K530" s="16" t="s">
        <v>339</v>
      </c>
      <c r="L530" s="16" t="s">
        <v>316</v>
      </c>
      <c r="M530" s="17" t="n">
        <v>13459</v>
      </c>
      <c r="N530" s="17" t="n">
        <v>468</v>
      </c>
      <c r="O530" s="18" t="n">
        <v>7503.42</v>
      </c>
      <c r="P530" s="18" t="n">
        <v>16.0329487179487</v>
      </c>
      <c r="Q530" s="18" t="n">
        <v>0.55750204324244</v>
      </c>
      <c r="R530" s="18" t="n">
        <v>28.758547008547</v>
      </c>
    </row>
    <row r="531" ht="14.5" customHeight="1">
      <c r="A531" s="16" t="s">
        <v>46</v>
      </c>
      <c r="B531" s="16" t="s">
        <v>93</v>
      </c>
      <c r="C531" s="16" t="s">
        <v>94</v>
      </c>
      <c r="D531" s="16" t="s">
        <v>95</v>
      </c>
      <c r="E531" s="16" t="s">
        <v>96</v>
      </c>
      <c r="F531" s="16" t="s">
        <v>97</v>
      </c>
      <c r="G531" s="16" t="s">
        <v>98</v>
      </c>
      <c r="H531" s="16" t="s">
        <v>114</v>
      </c>
      <c r="I531" s="16" t="s">
        <v>115</v>
      </c>
      <c r="J531" s="16" t="s">
        <v>114</v>
      </c>
      <c r="K531" s="16" t="s">
        <v>115</v>
      </c>
      <c r="L531" s="16" t="s">
        <v>116</v>
      </c>
      <c r="M531" s="17" t="n">
        <v>2290</v>
      </c>
      <c r="N531" s="17" t="n">
        <v>2276</v>
      </c>
      <c r="O531" s="18" t="n">
        <v>201520</v>
      </c>
      <c r="P531" s="18" t="n">
        <v>88.5413005272408</v>
      </c>
      <c r="Q531" s="18" t="n">
        <v>88</v>
      </c>
      <c r="R531" s="18" t="n">
        <v>1.00615114235501</v>
      </c>
    </row>
    <row r="532" ht="14.5" customHeight="1">
      <c r="A532" s="16" t="s">
        <v>46</v>
      </c>
      <c r="B532" s="16" t="s">
        <v>93</v>
      </c>
      <c r="C532" s="16" t="s">
        <v>94</v>
      </c>
      <c r="D532" s="16" t="s">
        <v>95</v>
      </c>
      <c r="E532" s="16" t="s">
        <v>96</v>
      </c>
      <c r="F532" s="16" t="s">
        <v>97</v>
      </c>
      <c r="G532" s="16" t="s">
        <v>98</v>
      </c>
      <c r="H532" s="16" t="s">
        <v>117</v>
      </c>
      <c r="I532" s="16" t="s">
        <v>118</v>
      </c>
      <c r="J532" s="16" t="s">
        <v>114</v>
      </c>
      <c r="K532" s="16" t="s">
        <v>115</v>
      </c>
      <c r="L532" s="16" t="s">
        <v>116</v>
      </c>
      <c r="M532" s="17" t="n">
        <v>84798</v>
      </c>
      <c r="N532" s="17" t="n">
        <v>84285</v>
      </c>
      <c r="O532" s="18" t="n">
        <v>7462224</v>
      </c>
      <c r="P532" s="18" t="n">
        <v>88.53561131874</v>
      </c>
      <c r="Q532" s="18" t="n">
        <v>88</v>
      </c>
      <c r="R532" s="18" t="n">
        <v>1.00608649225841</v>
      </c>
    </row>
    <row r="533" ht="14.5" customHeight="1">
      <c r="A533" s="16" t="s">
        <v>46</v>
      </c>
      <c r="B533" s="16" t="s">
        <v>64</v>
      </c>
      <c r="C533" s="16" t="s">
        <v>65</v>
      </c>
      <c r="D533" s="16" t="s">
        <v>99</v>
      </c>
      <c r="E533" s="16" t="s">
        <v>100</v>
      </c>
      <c r="F533" s="16" t="s">
        <v>101</v>
      </c>
      <c r="G533" s="16" t="s">
        <v>102</v>
      </c>
      <c r="H533" s="16" t="s">
        <v>332</v>
      </c>
      <c r="I533" s="16" t="s">
        <v>333</v>
      </c>
      <c r="J533" s="16" t="s">
        <v>332</v>
      </c>
      <c r="K533" s="16" t="s">
        <v>333</v>
      </c>
      <c r="L533" s="16" t="s">
        <v>316</v>
      </c>
      <c r="M533" s="17" t="n">
        <v>25150</v>
      </c>
      <c r="N533" s="17" t="n">
        <v>768</v>
      </c>
      <c r="O533" s="18" t="n">
        <v>14317.52</v>
      </c>
      <c r="P533" s="18" t="n">
        <v>18.6426041666667</v>
      </c>
      <c r="Q533" s="18" t="n">
        <v>0.569285089463221</v>
      </c>
      <c r="R533" s="18" t="n">
        <v>32.7473958333333</v>
      </c>
    </row>
    <row r="534" ht="14.5" customHeight="1">
      <c r="A534" s="16" t="s">
        <v>46</v>
      </c>
      <c r="B534" s="16" t="s">
        <v>64</v>
      </c>
      <c r="C534" s="16" t="s">
        <v>65</v>
      </c>
      <c r="D534" s="16" t="s">
        <v>99</v>
      </c>
      <c r="E534" s="16" t="s">
        <v>100</v>
      </c>
      <c r="F534" s="16" t="s">
        <v>101</v>
      </c>
      <c r="G534" s="16" t="s">
        <v>102</v>
      </c>
      <c r="H534" s="16" t="s">
        <v>334</v>
      </c>
      <c r="I534" s="16" t="s">
        <v>335</v>
      </c>
      <c r="J534" s="16" t="s">
        <v>332</v>
      </c>
      <c r="K534" s="16" t="s">
        <v>333</v>
      </c>
      <c r="L534" s="16" t="s">
        <v>316</v>
      </c>
      <c r="M534" s="17" t="n">
        <v>20710</v>
      </c>
      <c r="N534" s="17" t="n">
        <v>655</v>
      </c>
      <c r="O534" s="18" t="n">
        <v>11789.85</v>
      </c>
      <c r="P534" s="18" t="n">
        <v>17.9997709923664</v>
      </c>
      <c r="Q534" s="18" t="n">
        <v>0.569282955094157</v>
      </c>
      <c r="R534" s="18" t="n">
        <v>31.618320610687</v>
      </c>
    </row>
    <row r="535" ht="14.5" customHeight="1">
      <c r="A535" s="16" t="s">
        <v>46</v>
      </c>
      <c r="B535" s="16" t="s">
        <v>64</v>
      </c>
      <c r="C535" s="16" t="s">
        <v>65</v>
      </c>
      <c r="D535" s="16" t="s">
        <v>66</v>
      </c>
      <c r="E535" s="16" t="s">
        <v>67</v>
      </c>
      <c r="F535" s="16" t="s">
        <v>68</v>
      </c>
      <c r="G535" s="16" t="s">
        <v>69</v>
      </c>
      <c r="H535" s="16" t="s">
        <v>119</v>
      </c>
      <c r="I535" s="16" t="s">
        <v>120</v>
      </c>
      <c r="J535" s="16" t="s">
        <v>119</v>
      </c>
      <c r="K535" s="16" t="s">
        <v>120</v>
      </c>
      <c r="L535" s="16" t="s">
        <v>121</v>
      </c>
      <c r="M535" s="17" t="n">
        <v>7053705</v>
      </c>
      <c r="N535" s="17" t="n">
        <v>85453</v>
      </c>
      <c r="O535" s="18" t="n">
        <v>502886.26</v>
      </c>
      <c r="P535" s="18" t="n">
        <v>5.88494564263396</v>
      </c>
      <c r="Q535" s="18" t="n">
        <v>0.0712939171683534</v>
      </c>
      <c r="R535" s="18" t="n">
        <v>82.5448492153582</v>
      </c>
    </row>
    <row r="536" ht="14.5" customHeight="1">
      <c r="A536" s="16" t="s">
        <v>46</v>
      </c>
      <c r="B536" s="16" t="s">
        <v>64</v>
      </c>
      <c r="C536" s="16" t="s">
        <v>65</v>
      </c>
      <c r="D536" s="16" t="s">
        <v>66</v>
      </c>
      <c r="E536" s="16" t="s">
        <v>67</v>
      </c>
      <c r="F536" s="16" t="s">
        <v>68</v>
      </c>
      <c r="G536" s="16" t="s">
        <v>69</v>
      </c>
      <c r="H536" s="16" t="s">
        <v>122</v>
      </c>
      <c r="I536" s="16" t="s">
        <v>123</v>
      </c>
      <c r="J536" s="16" t="s">
        <v>122</v>
      </c>
      <c r="K536" s="16" t="s">
        <v>123</v>
      </c>
      <c r="L536" s="16" t="s">
        <v>124</v>
      </c>
      <c r="M536" s="17" t="n">
        <v>36079600</v>
      </c>
      <c r="N536" s="17" t="n">
        <v>255401</v>
      </c>
      <c r="O536" s="18" t="n">
        <v>2164776</v>
      </c>
      <c r="P536" s="18" t="n">
        <v>8.47598873927667</v>
      </c>
      <c r="Q536" s="18" t="n">
        <v>0.06</v>
      </c>
      <c r="R536" s="18" t="n">
        <v>141.266478987944</v>
      </c>
    </row>
    <row r="537" ht="14.5" customHeight="1">
      <c r="A537" s="16" t="s">
        <v>46</v>
      </c>
      <c r="B537" s="16" t="s">
        <v>64</v>
      </c>
      <c r="C537" s="16" t="s">
        <v>65</v>
      </c>
      <c r="D537" s="16" t="s">
        <v>66</v>
      </c>
      <c r="E537" s="16" t="s">
        <v>67</v>
      </c>
      <c r="F537" s="16" t="s">
        <v>68</v>
      </c>
      <c r="G537" s="16" t="s">
        <v>69</v>
      </c>
      <c r="H537" s="16" t="s">
        <v>125</v>
      </c>
      <c r="I537" s="16" t="s">
        <v>126</v>
      </c>
      <c r="J537" s="16" t="s">
        <v>125</v>
      </c>
      <c r="K537" s="16" t="s">
        <v>126</v>
      </c>
      <c r="L537" s="16" t="s">
        <v>127</v>
      </c>
      <c r="M537" s="17" t="n">
        <v>497669</v>
      </c>
      <c r="N537" s="17" t="n">
        <v>27059</v>
      </c>
      <c r="O537" s="18" t="n">
        <v>248679.96</v>
      </c>
      <c r="P537" s="18" t="n">
        <v>9.19028641117558</v>
      </c>
      <c r="Q537" s="18" t="n">
        <v>0.499689472319956</v>
      </c>
      <c r="R537" s="18" t="n">
        <v>18.3919952695961</v>
      </c>
    </row>
    <row r="538" ht="14.5" customHeight="1">
      <c r="A538" s="16" t="s">
        <v>46</v>
      </c>
      <c r="B538" s="16" t="s">
        <v>64</v>
      </c>
      <c r="C538" s="16" t="s">
        <v>65</v>
      </c>
      <c r="D538" s="16" t="s">
        <v>66</v>
      </c>
      <c r="E538" s="16" t="s">
        <v>67</v>
      </c>
      <c r="F538" s="16" t="s">
        <v>68</v>
      </c>
      <c r="G538" s="16" t="s">
        <v>69</v>
      </c>
      <c r="H538" s="16" t="s">
        <v>128</v>
      </c>
      <c r="I538" s="16" t="s">
        <v>129</v>
      </c>
      <c r="J538" s="16" t="s">
        <v>128</v>
      </c>
      <c r="K538" s="16" t="s">
        <v>129</v>
      </c>
      <c r="L538" s="16" t="s">
        <v>121</v>
      </c>
      <c r="M538" s="17" t="n">
        <v>8974707</v>
      </c>
      <c r="N538" s="17" t="n">
        <v>109888</v>
      </c>
      <c r="O538" s="18" t="n">
        <v>640962.57</v>
      </c>
      <c r="P538" s="18" t="n">
        <v>5.83287137813046</v>
      </c>
      <c r="Q538" s="18" t="n">
        <v>0.0714187738942341</v>
      </c>
      <c r="R538" s="18" t="n">
        <v>81.6714017909144</v>
      </c>
    </row>
    <row r="539" ht="14.5" customHeight="1">
      <c r="A539" s="16" t="s">
        <v>46</v>
      </c>
      <c r="B539" s="16" t="s">
        <v>64</v>
      </c>
      <c r="C539" s="16" t="s">
        <v>65</v>
      </c>
      <c r="D539" s="16" t="s">
        <v>66</v>
      </c>
      <c r="E539" s="16" t="s">
        <v>67</v>
      </c>
      <c r="F539" s="16" t="s">
        <v>68</v>
      </c>
      <c r="G539" s="16" t="s">
        <v>69</v>
      </c>
      <c r="H539" s="16" t="s">
        <v>130</v>
      </c>
      <c r="I539" s="16" t="s">
        <v>131</v>
      </c>
      <c r="J539" s="16" t="s">
        <v>130</v>
      </c>
      <c r="K539" s="16" t="s">
        <v>131</v>
      </c>
      <c r="L539" s="16" t="s">
        <v>127</v>
      </c>
      <c r="M539" s="17" t="n">
        <v>44899</v>
      </c>
      <c r="N539" s="17" t="n">
        <v>2545</v>
      </c>
      <c r="O539" s="18" t="n">
        <v>33674.25</v>
      </c>
      <c r="P539" s="18" t="n">
        <v>13.2315324165029</v>
      </c>
      <c r="Q539" s="18" t="n">
        <v>0.75</v>
      </c>
      <c r="R539" s="18" t="n">
        <v>17.6420432220039</v>
      </c>
    </row>
    <row r="540" ht="14.5" customHeight="1">
      <c r="A540" s="16" t="s">
        <v>46</v>
      </c>
      <c r="B540" s="16" t="s">
        <v>64</v>
      </c>
      <c r="C540" s="16" t="s">
        <v>65</v>
      </c>
      <c r="D540" s="16" t="s">
        <v>66</v>
      </c>
      <c r="E540" s="16" t="s">
        <v>67</v>
      </c>
      <c r="F540" s="16" t="s">
        <v>68</v>
      </c>
      <c r="G540" s="16" t="s">
        <v>69</v>
      </c>
      <c r="H540" s="16" t="s">
        <v>132</v>
      </c>
      <c r="I540" s="16" t="s">
        <v>133</v>
      </c>
      <c r="J540" s="16" t="s">
        <v>132</v>
      </c>
      <c r="K540" s="16" t="s">
        <v>133</v>
      </c>
      <c r="L540" s="16" t="s">
        <v>134</v>
      </c>
      <c r="M540" s="17" t="n">
        <v>964233</v>
      </c>
      <c r="N540" s="17" t="n">
        <v>15342</v>
      </c>
      <c r="O540" s="18" t="n">
        <v>174939.66</v>
      </c>
      <c r="P540" s="18" t="n">
        <v>11.4026632772781</v>
      </c>
      <c r="Q540" s="18" t="n">
        <v>0.181428824775754</v>
      </c>
      <c r="R540" s="18" t="n">
        <v>62.8492373875635</v>
      </c>
    </row>
    <row r="541" ht="14.5" customHeight="1">
      <c r="A541" s="16" t="s">
        <v>46</v>
      </c>
      <c r="B541" s="16" t="s">
        <v>64</v>
      </c>
      <c r="C541" s="16" t="s">
        <v>65</v>
      </c>
      <c r="D541" s="16" t="s">
        <v>66</v>
      </c>
      <c r="E541" s="16" t="s">
        <v>67</v>
      </c>
      <c r="F541" s="16" t="s">
        <v>68</v>
      </c>
      <c r="G541" s="16" t="s">
        <v>69</v>
      </c>
      <c r="H541" s="16" t="s">
        <v>135</v>
      </c>
      <c r="I541" s="16" t="s">
        <v>136</v>
      </c>
      <c r="J541" s="16" t="s">
        <v>135</v>
      </c>
      <c r="K541" s="16" t="s">
        <v>136</v>
      </c>
      <c r="L541" s="16" t="s">
        <v>134</v>
      </c>
      <c r="M541" s="17" t="n">
        <v>2541480</v>
      </c>
      <c r="N541" s="17" t="n">
        <v>34548</v>
      </c>
      <c r="O541" s="18" t="n">
        <v>530982.66</v>
      </c>
      <c r="P541" s="18" t="n">
        <v>15.3694182007642</v>
      </c>
      <c r="Q541" s="18" t="n">
        <v>0.208926554605978</v>
      </c>
      <c r="R541" s="18" t="n">
        <v>73.5637374088225</v>
      </c>
    </row>
    <row r="542" ht="14.5" customHeight="1">
      <c r="A542" s="16" t="s">
        <v>46</v>
      </c>
      <c r="B542" s="16" t="s">
        <v>64</v>
      </c>
      <c r="C542" s="16" t="s">
        <v>65</v>
      </c>
      <c r="D542" s="16" t="s">
        <v>66</v>
      </c>
      <c r="E542" s="16" t="s">
        <v>67</v>
      </c>
      <c r="F542" s="16" t="s">
        <v>68</v>
      </c>
      <c r="G542" s="16" t="s">
        <v>69</v>
      </c>
      <c r="H542" s="16" t="s">
        <v>137</v>
      </c>
      <c r="I542" s="16" t="s">
        <v>138</v>
      </c>
      <c r="J542" s="16" t="s">
        <v>137</v>
      </c>
      <c r="K542" s="16" t="s">
        <v>138</v>
      </c>
      <c r="L542" s="16" t="s">
        <v>127</v>
      </c>
      <c r="M542" s="17" t="n">
        <v>1070250</v>
      </c>
      <c r="N542" s="17" t="n">
        <v>55750</v>
      </c>
      <c r="O542" s="18" t="n">
        <v>615559.24</v>
      </c>
      <c r="P542" s="18" t="n">
        <v>11.0414213452915</v>
      </c>
      <c r="Q542" s="18" t="n">
        <v>0.575154627423499</v>
      </c>
      <c r="R542" s="18" t="n">
        <v>19.1973094170404</v>
      </c>
    </row>
    <row r="543" ht="14.5" customHeight="1">
      <c r="A543" s="16" t="s">
        <v>46</v>
      </c>
      <c r="B543" s="16" t="s">
        <v>64</v>
      </c>
      <c r="C543" s="16" t="s">
        <v>65</v>
      </c>
      <c r="D543" s="16" t="s">
        <v>66</v>
      </c>
      <c r="E543" s="16" t="s">
        <v>67</v>
      </c>
      <c r="F543" s="16" t="s">
        <v>68</v>
      </c>
      <c r="G543" s="16" t="s">
        <v>69</v>
      </c>
      <c r="H543" s="16" t="s">
        <v>139</v>
      </c>
      <c r="I543" s="16" t="s">
        <v>140</v>
      </c>
      <c r="J543" s="16" t="s">
        <v>139</v>
      </c>
      <c r="K543" s="16" t="s">
        <v>140</v>
      </c>
      <c r="L543" s="16" t="s">
        <v>127</v>
      </c>
      <c r="M543" s="17" t="n">
        <v>273324</v>
      </c>
      <c r="N543" s="17" t="n">
        <v>13790</v>
      </c>
      <c r="O543" s="18" t="n">
        <v>198986.17</v>
      </c>
      <c r="P543" s="18" t="n">
        <v>14.4297440174039</v>
      </c>
      <c r="Q543" s="18" t="n">
        <v>0.728023042250223</v>
      </c>
      <c r="R543" s="18" t="n">
        <v>19.8204496011603</v>
      </c>
    </row>
    <row r="544" ht="14.5" customHeight="1">
      <c r="A544" s="16" t="s">
        <v>46</v>
      </c>
      <c r="B544" s="16" t="s">
        <v>64</v>
      </c>
      <c r="C544" s="16" t="s">
        <v>65</v>
      </c>
      <c r="D544" s="16" t="s">
        <v>66</v>
      </c>
      <c r="E544" s="16" t="s">
        <v>67</v>
      </c>
      <c r="F544" s="16" t="s">
        <v>68</v>
      </c>
      <c r="G544" s="16" t="s">
        <v>69</v>
      </c>
      <c r="H544" s="16" t="s">
        <v>141</v>
      </c>
      <c r="I544" s="16" t="s">
        <v>142</v>
      </c>
      <c r="J544" s="16" t="s">
        <v>141</v>
      </c>
      <c r="K544" s="16" t="s">
        <v>142</v>
      </c>
      <c r="L544" s="16" t="s">
        <v>127</v>
      </c>
      <c r="M544" s="17" t="n">
        <v>240318</v>
      </c>
      <c r="N544" s="17" t="n">
        <v>12327</v>
      </c>
      <c r="O544" s="18" t="n">
        <v>123769.56</v>
      </c>
      <c r="P544" s="18" t="n">
        <v>10.0405256753468</v>
      </c>
      <c r="Q544" s="18" t="n">
        <v>0.515024093076673</v>
      </c>
      <c r="R544" s="18" t="n">
        <v>19.4952543197858</v>
      </c>
    </row>
    <row r="545" ht="14.5" customHeight="1">
      <c r="A545" s="16" t="s">
        <v>46</v>
      </c>
      <c r="B545" s="16" t="s">
        <v>64</v>
      </c>
      <c r="C545" s="16" t="s">
        <v>65</v>
      </c>
      <c r="D545" s="16" t="s">
        <v>66</v>
      </c>
      <c r="E545" s="16" t="s">
        <v>67</v>
      </c>
      <c r="F545" s="16" t="s">
        <v>68</v>
      </c>
      <c r="G545" s="16" t="s">
        <v>69</v>
      </c>
      <c r="H545" s="16" t="s">
        <v>344</v>
      </c>
      <c r="I545" s="16" t="s">
        <v>345</v>
      </c>
      <c r="J545" s="16" t="s">
        <v>344</v>
      </c>
      <c r="K545" s="16" t="s">
        <v>345</v>
      </c>
      <c r="L545" s="16" t="s">
        <v>346</v>
      </c>
      <c r="M545" s="17" t="n">
        <v>8261</v>
      </c>
      <c r="N545" s="17" t="n">
        <v>676</v>
      </c>
      <c r="O545" s="18" t="n">
        <v>8045.4</v>
      </c>
      <c r="P545" s="18" t="n">
        <v>11.9014792899408</v>
      </c>
      <c r="Q545" s="18" t="n">
        <v>0.973901464713715</v>
      </c>
      <c r="R545" s="18" t="n">
        <v>12.2204142011834</v>
      </c>
    </row>
    <row r="546" ht="14.5" customHeight="1">
      <c r="A546" s="16" t="s">
        <v>46</v>
      </c>
      <c r="B546" s="16" t="s">
        <v>64</v>
      </c>
      <c r="C546" s="16" t="s">
        <v>65</v>
      </c>
      <c r="D546" s="16" t="s">
        <v>66</v>
      </c>
      <c r="E546" s="16" t="s">
        <v>67</v>
      </c>
      <c r="F546" s="16" t="s">
        <v>68</v>
      </c>
      <c r="G546" s="16" t="s">
        <v>69</v>
      </c>
      <c r="H546" s="16" t="s">
        <v>143</v>
      </c>
      <c r="I546" s="16" t="s">
        <v>144</v>
      </c>
      <c r="J546" s="16" t="s">
        <v>125</v>
      </c>
      <c r="K546" s="16" t="s">
        <v>126</v>
      </c>
      <c r="L546" s="16" t="s">
        <v>127</v>
      </c>
      <c r="M546" s="17" t="n">
        <v>554244</v>
      </c>
      <c r="N546" s="17" t="n">
        <v>30194</v>
      </c>
      <c r="O546" s="18" t="n">
        <v>380551.86</v>
      </c>
      <c r="P546" s="18" t="n">
        <v>12.6035589852289</v>
      </c>
      <c r="Q546" s="18" t="n">
        <v>0.686614307056098</v>
      </c>
      <c r="R546" s="18" t="n">
        <v>18.3560972378618</v>
      </c>
    </row>
    <row r="547" ht="14.5" customHeight="1">
      <c r="A547" s="16" t="s">
        <v>46</v>
      </c>
      <c r="B547" s="16" t="s">
        <v>64</v>
      </c>
      <c r="C547" s="16" t="s">
        <v>65</v>
      </c>
      <c r="D547" s="16" t="s">
        <v>66</v>
      </c>
      <c r="E547" s="16" t="s">
        <v>67</v>
      </c>
      <c r="F547" s="16" t="s">
        <v>68</v>
      </c>
      <c r="G547" s="16" t="s">
        <v>69</v>
      </c>
      <c r="H547" s="16" t="s">
        <v>145</v>
      </c>
      <c r="I547" s="16" t="s">
        <v>146</v>
      </c>
      <c r="J547" s="16" t="s">
        <v>137</v>
      </c>
      <c r="K547" s="16" t="s">
        <v>138</v>
      </c>
      <c r="L547" s="16" t="s">
        <v>127</v>
      </c>
      <c r="M547" s="17" t="n">
        <v>910961</v>
      </c>
      <c r="N547" s="17" t="n">
        <v>46481</v>
      </c>
      <c r="O547" s="18" t="n">
        <v>626027.14</v>
      </c>
      <c r="P547" s="18" t="n">
        <v>13.468452485962</v>
      </c>
      <c r="Q547" s="18" t="n">
        <v>0.687216181592845</v>
      </c>
      <c r="R547" s="18" t="n">
        <v>19.5985671564725</v>
      </c>
    </row>
    <row r="548" ht="14.5" customHeight="1">
      <c r="A548" s="16" t="s">
        <v>46</v>
      </c>
      <c r="B548" s="16" t="s">
        <v>64</v>
      </c>
      <c r="C548" s="16" t="s">
        <v>65</v>
      </c>
      <c r="D548" s="16" t="s">
        <v>66</v>
      </c>
      <c r="E548" s="16" t="s">
        <v>67</v>
      </c>
      <c r="F548" s="16" t="s">
        <v>68</v>
      </c>
      <c r="G548" s="16" t="s">
        <v>69</v>
      </c>
      <c r="H548" s="16" t="s">
        <v>147</v>
      </c>
      <c r="I548" s="16" t="s">
        <v>148</v>
      </c>
      <c r="J548" s="16" t="s">
        <v>139</v>
      </c>
      <c r="K548" s="16" t="s">
        <v>140</v>
      </c>
      <c r="L548" s="16" t="s">
        <v>127</v>
      </c>
      <c r="M548" s="17" t="n">
        <v>208371</v>
      </c>
      <c r="N548" s="17" t="n">
        <v>10825</v>
      </c>
      <c r="O548" s="18" t="n">
        <v>173509.56</v>
      </c>
      <c r="P548" s="18" t="n">
        <v>16.0285967667437</v>
      </c>
      <c r="Q548" s="18" t="n">
        <v>0.832695336683128</v>
      </c>
      <c r="R548" s="18" t="n">
        <v>19.2490531177829</v>
      </c>
    </row>
    <row r="549" ht="14.5" customHeight="1">
      <c r="A549" s="16" t="s">
        <v>46</v>
      </c>
      <c r="B549" s="16" t="s">
        <v>64</v>
      </c>
      <c r="C549" s="16" t="s">
        <v>65</v>
      </c>
      <c r="D549" s="16" t="s">
        <v>66</v>
      </c>
      <c r="E549" s="16" t="s">
        <v>67</v>
      </c>
      <c r="F549" s="16" t="s">
        <v>68</v>
      </c>
      <c r="G549" s="16" t="s">
        <v>69</v>
      </c>
      <c r="H549" s="16" t="s">
        <v>149</v>
      </c>
      <c r="I549" s="16" t="s">
        <v>150</v>
      </c>
      <c r="J549" s="16" t="s">
        <v>141</v>
      </c>
      <c r="K549" s="16" t="s">
        <v>142</v>
      </c>
      <c r="L549" s="16" t="s">
        <v>127</v>
      </c>
      <c r="M549" s="17" t="n">
        <v>210134</v>
      </c>
      <c r="N549" s="17" t="n">
        <v>11022</v>
      </c>
      <c r="O549" s="18" t="n">
        <v>168679.64</v>
      </c>
      <c r="P549" s="18" t="n">
        <v>15.3039049174378</v>
      </c>
      <c r="Q549" s="18" t="n">
        <v>0.802724166484243</v>
      </c>
      <c r="R549" s="18" t="n">
        <v>19.0649609871167</v>
      </c>
    </row>
    <row r="550" ht="14.5" customHeight="1">
      <c r="A550" s="16" t="s">
        <v>46</v>
      </c>
      <c r="B550" s="16" t="s">
        <v>64</v>
      </c>
      <c r="C550" s="16" t="s">
        <v>65</v>
      </c>
      <c r="D550" s="16" t="s">
        <v>66</v>
      </c>
      <c r="E550" s="16" t="s">
        <v>67</v>
      </c>
      <c r="F550" s="16" t="s">
        <v>68</v>
      </c>
      <c r="G550" s="16" t="s">
        <v>69</v>
      </c>
      <c r="H550" s="16" t="s">
        <v>151</v>
      </c>
      <c r="I550" s="16" t="s">
        <v>152</v>
      </c>
      <c r="J550" s="16" t="s">
        <v>119</v>
      </c>
      <c r="K550" s="16" t="s">
        <v>120</v>
      </c>
      <c r="L550" s="16" t="s">
        <v>121</v>
      </c>
      <c r="M550" s="17" t="n">
        <v>2703791</v>
      </c>
      <c r="N550" s="17" t="n">
        <v>31632</v>
      </c>
      <c r="O550" s="18" t="n">
        <v>221775.57</v>
      </c>
      <c r="P550" s="18" t="n">
        <v>7.01111437784522</v>
      </c>
      <c r="Q550" s="18" t="n">
        <v>0.0820239323231714</v>
      </c>
      <c r="R550" s="18" t="n">
        <v>85.4764479008599</v>
      </c>
    </row>
    <row r="551" ht="14.5" customHeight="1">
      <c r="A551" s="16" t="s">
        <v>46</v>
      </c>
      <c r="B551" s="16" t="s">
        <v>64</v>
      </c>
      <c r="C551" s="16" t="s">
        <v>65</v>
      </c>
      <c r="D551" s="16" t="s">
        <v>66</v>
      </c>
      <c r="E551" s="16" t="s">
        <v>67</v>
      </c>
      <c r="F551" s="16" t="s">
        <v>68</v>
      </c>
      <c r="G551" s="16" t="s">
        <v>69</v>
      </c>
      <c r="H551" s="16" t="s">
        <v>153</v>
      </c>
      <c r="I551" s="16" t="s">
        <v>154</v>
      </c>
      <c r="J551" s="16" t="s">
        <v>128</v>
      </c>
      <c r="K551" s="16" t="s">
        <v>129</v>
      </c>
      <c r="L551" s="16" t="s">
        <v>121</v>
      </c>
      <c r="M551" s="17" t="n">
        <v>3483836</v>
      </c>
      <c r="N551" s="17" t="n">
        <v>40766</v>
      </c>
      <c r="O551" s="18" t="n">
        <v>285758.17</v>
      </c>
      <c r="P551" s="18" t="n">
        <v>7.00971814747584</v>
      </c>
      <c r="Q551" s="18" t="n">
        <v>0.0820240017038689</v>
      </c>
      <c r="R551" s="18" t="n">
        <v>85.4593533827209</v>
      </c>
    </row>
    <row r="552" ht="14.5" customHeight="1">
      <c r="A552" s="16" t="s">
        <v>46</v>
      </c>
      <c r="B552" s="16" t="s">
        <v>64</v>
      </c>
      <c r="C552" s="16" t="s">
        <v>65</v>
      </c>
      <c r="D552" s="16" t="s">
        <v>66</v>
      </c>
      <c r="E552" s="16" t="s">
        <v>67</v>
      </c>
      <c r="F552" s="16" t="s">
        <v>68</v>
      </c>
      <c r="G552" s="16" t="s">
        <v>69</v>
      </c>
      <c r="H552" s="16" t="s">
        <v>155</v>
      </c>
      <c r="I552" s="16" t="s">
        <v>156</v>
      </c>
      <c r="J552" s="16" t="s">
        <v>137</v>
      </c>
      <c r="K552" s="16" t="s">
        <v>138</v>
      </c>
      <c r="L552" s="16" t="s">
        <v>127</v>
      </c>
      <c r="M552" s="17" t="n">
        <v>2381103</v>
      </c>
      <c r="N552" s="17" t="n">
        <v>119423</v>
      </c>
      <c r="O552" s="18" t="n">
        <v>1155506.24</v>
      </c>
      <c r="P552" s="18" t="n">
        <v>9.67574286360249</v>
      </c>
      <c r="Q552" s="18" t="n">
        <v>0.485281921865623</v>
      </c>
      <c r="R552" s="18" t="n">
        <v>19.9383954514624</v>
      </c>
    </row>
    <row r="553" ht="14.5" customHeight="1">
      <c r="A553" s="16" t="s">
        <v>46</v>
      </c>
      <c r="B553" s="16" t="s">
        <v>64</v>
      </c>
      <c r="C553" s="16" t="s">
        <v>65</v>
      </c>
      <c r="D553" s="16" t="s">
        <v>66</v>
      </c>
      <c r="E553" s="16" t="s">
        <v>67</v>
      </c>
      <c r="F553" s="16" t="s">
        <v>68</v>
      </c>
      <c r="G553" s="16" t="s">
        <v>69</v>
      </c>
      <c r="H553" s="16" t="s">
        <v>157</v>
      </c>
      <c r="I553" s="16" t="s">
        <v>158</v>
      </c>
      <c r="J553" s="16" t="s">
        <v>125</v>
      </c>
      <c r="K553" s="16" t="s">
        <v>126</v>
      </c>
      <c r="L553" s="16" t="s">
        <v>127</v>
      </c>
      <c r="M553" s="17" t="n">
        <v>1184008</v>
      </c>
      <c r="N553" s="17" t="n">
        <v>65375</v>
      </c>
      <c r="O553" s="18" t="n">
        <v>506165.61</v>
      </c>
      <c r="P553" s="18" t="n">
        <v>7.74249499043977</v>
      </c>
      <c r="Q553" s="18" t="n">
        <v>0.427501849649665</v>
      </c>
      <c r="R553" s="18" t="n">
        <v>18.1110210325048</v>
      </c>
    </row>
    <row r="554" ht="14.5" customHeight="1">
      <c r="A554" s="16" t="s">
        <v>46</v>
      </c>
      <c r="B554" s="16" t="s">
        <v>64</v>
      </c>
      <c r="C554" s="16" t="s">
        <v>65</v>
      </c>
      <c r="D554" s="16" t="s">
        <v>66</v>
      </c>
      <c r="E554" s="16" t="s">
        <v>67</v>
      </c>
      <c r="F554" s="16" t="s">
        <v>68</v>
      </c>
      <c r="G554" s="16" t="s">
        <v>69</v>
      </c>
      <c r="H554" s="16" t="s">
        <v>159</v>
      </c>
      <c r="I554" s="16" t="s">
        <v>160</v>
      </c>
      <c r="J554" s="16" t="s">
        <v>141</v>
      </c>
      <c r="K554" s="16" t="s">
        <v>142</v>
      </c>
      <c r="L554" s="16" t="s">
        <v>127</v>
      </c>
      <c r="M554" s="17" t="n">
        <v>569757</v>
      </c>
      <c r="N554" s="17" t="n">
        <v>29254</v>
      </c>
      <c r="O554" s="18" t="n">
        <v>293425.06</v>
      </c>
      <c r="P554" s="18" t="n">
        <v>10.030254324195</v>
      </c>
      <c r="Q554" s="18" t="n">
        <v>0.515000359802512</v>
      </c>
      <c r="R554" s="18" t="n">
        <v>19.4762083817598</v>
      </c>
    </row>
    <row r="555" ht="14.5" customHeight="1">
      <c r="A555" s="16" t="s">
        <v>46</v>
      </c>
      <c r="B555" s="16" t="s">
        <v>64</v>
      </c>
      <c r="C555" s="16" t="s">
        <v>65</v>
      </c>
      <c r="D555" s="16" t="s">
        <v>66</v>
      </c>
      <c r="E555" s="16" t="s">
        <v>67</v>
      </c>
      <c r="F555" s="16" t="s">
        <v>68</v>
      </c>
      <c r="G555" s="16" t="s">
        <v>69</v>
      </c>
      <c r="H555" s="16" t="s">
        <v>161</v>
      </c>
      <c r="I555" s="16" t="s">
        <v>162</v>
      </c>
      <c r="J555" s="16" t="s">
        <v>139</v>
      </c>
      <c r="K555" s="16" t="s">
        <v>140</v>
      </c>
      <c r="L555" s="16" t="s">
        <v>127</v>
      </c>
      <c r="M555" s="17" t="n">
        <v>550318</v>
      </c>
      <c r="N555" s="17" t="n">
        <v>28396</v>
      </c>
      <c r="O555" s="18" t="n">
        <v>294420.2</v>
      </c>
      <c r="P555" s="18" t="n">
        <v>10.3683687843358</v>
      </c>
      <c r="Q555" s="18" t="n">
        <v>0.535000127199183</v>
      </c>
      <c r="R555" s="18" t="n">
        <v>19.3801239611213</v>
      </c>
    </row>
    <row r="556" ht="14.5" customHeight="1">
      <c r="A556" s="16" t="s">
        <v>46</v>
      </c>
      <c r="B556" s="16" t="s">
        <v>64</v>
      </c>
      <c r="C556" s="16" t="s">
        <v>65</v>
      </c>
      <c r="D556" s="16" t="s">
        <v>66</v>
      </c>
      <c r="E556" s="16" t="s">
        <v>67</v>
      </c>
      <c r="F556" s="16" t="s">
        <v>68</v>
      </c>
      <c r="G556" s="16" t="s">
        <v>69</v>
      </c>
      <c r="H556" s="16" t="s">
        <v>163</v>
      </c>
      <c r="I556" s="16" t="s">
        <v>164</v>
      </c>
      <c r="J556" s="16" t="s">
        <v>122</v>
      </c>
      <c r="K556" s="16" t="s">
        <v>123</v>
      </c>
      <c r="L556" s="16" t="s">
        <v>124</v>
      </c>
      <c r="M556" s="17" t="n">
        <v>33169120</v>
      </c>
      <c r="N556" s="17" t="n">
        <v>228719</v>
      </c>
      <c r="O556" s="18" t="n">
        <v>1990147.2</v>
      </c>
      <c r="P556" s="18" t="n">
        <v>8.7012762385285</v>
      </c>
      <c r="Q556" s="18" t="n">
        <v>0.06</v>
      </c>
      <c r="R556" s="18" t="n">
        <v>145.021270642142</v>
      </c>
    </row>
    <row r="557" ht="14.5" customHeight="1">
      <c r="A557" s="16" t="s">
        <v>46</v>
      </c>
      <c r="B557" s="16" t="s">
        <v>64</v>
      </c>
      <c r="C557" s="16" t="s">
        <v>65</v>
      </c>
      <c r="D557" s="16" t="s">
        <v>66</v>
      </c>
      <c r="E557" s="16" t="s">
        <v>67</v>
      </c>
      <c r="F557" s="16" t="s">
        <v>68</v>
      </c>
      <c r="G557" s="16" t="s">
        <v>69</v>
      </c>
      <c r="H557" s="16" t="s">
        <v>165</v>
      </c>
      <c r="I557" s="16" t="s">
        <v>166</v>
      </c>
      <c r="J557" s="16" t="s">
        <v>137</v>
      </c>
      <c r="K557" s="16" t="s">
        <v>138</v>
      </c>
      <c r="L557" s="16" t="s">
        <v>127</v>
      </c>
      <c r="M557" s="17" t="n">
        <v>15130</v>
      </c>
      <c r="N557" s="17" t="n">
        <v>1271</v>
      </c>
      <c r="O557" s="18" t="n">
        <v>22771.77</v>
      </c>
      <c r="P557" s="18" t="n">
        <v>17.9164201416208</v>
      </c>
      <c r="Q557" s="18" t="n">
        <v>1.50507402511566</v>
      </c>
      <c r="R557" s="18" t="n">
        <v>11.904012588513</v>
      </c>
    </row>
    <row r="558" ht="14.5" customHeight="1">
      <c r="A558" s="16" t="s">
        <v>46</v>
      </c>
      <c r="B558" s="16" t="s">
        <v>64</v>
      </c>
      <c r="C558" s="16" t="s">
        <v>65</v>
      </c>
      <c r="D558" s="16" t="s">
        <v>66</v>
      </c>
      <c r="E558" s="16" t="s">
        <v>67</v>
      </c>
      <c r="F558" s="16" t="s">
        <v>68</v>
      </c>
      <c r="G558" s="16" t="s">
        <v>69</v>
      </c>
      <c r="H558" s="16" t="s">
        <v>167</v>
      </c>
      <c r="I558" s="16" t="s">
        <v>168</v>
      </c>
      <c r="J558" s="16" t="s">
        <v>141</v>
      </c>
      <c r="K558" s="16" t="s">
        <v>142</v>
      </c>
      <c r="L558" s="16" t="s">
        <v>127</v>
      </c>
      <c r="M558" s="17" t="n">
        <v>3789</v>
      </c>
      <c r="N558" s="17" t="n">
        <v>313</v>
      </c>
      <c r="O558" s="18" t="n">
        <v>6611.82</v>
      </c>
      <c r="P558" s="18" t="n">
        <v>21.1240255591054</v>
      </c>
      <c r="Q558" s="18" t="n">
        <v>1.74500395882819</v>
      </c>
      <c r="R558" s="18" t="n">
        <v>12.1054313099042</v>
      </c>
    </row>
    <row r="559" ht="14.5" customHeight="1">
      <c r="A559" s="16" t="s">
        <v>46</v>
      </c>
      <c r="B559" s="16" t="s">
        <v>64</v>
      </c>
      <c r="C559" s="16" t="s">
        <v>65</v>
      </c>
      <c r="D559" s="16" t="s">
        <v>66</v>
      </c>
      <c r="E559" s="16" t="s">
        <v>67</v>
      </c>
      <c r="F559" s="16" t="s">
        <v>68</v>
      </c>
      <c r="G559" s="16" t="s">
        <v>69</v>
      </c>
      <c r="H559" s="16" t="s">
        <v>169</v>
      </c>
      <c r="I559" s="16" t="s">
        <v>170</v>
      </c>
      <c r="J559" s="16" t="s">
        <v>139</v>
      </c>
      <c r="K559" s="16" t="s">
        <v>140</v>
      </c>
      <c r="L559" s="16" t="s">
        <v>127</v>
      </c>
      <c r="M559" s="17" t="n">
        <v>3935</v>
      </c>
      <c r="N559" s="17" t="n">
        <v>301</v>
      </c>
      <c r="O559" s="18" t="n">
        <v>7161.7</v>
      </c>
      <c r="P559" s="18" t="n">
        <v>23.793023255814</v>
      </c>
      <c r="Q559" s="18" t="n">
        <v>1.82</v>
      </c>
      <c r="R559" s="18" t="n">
        <v>13.0730897009967</v>
      </c>
    </row>
    <row r="560" ht="14.5" customHeight="1">
      <c r="A560" s="16" t="s">
        <v>46</v>
      </c>
      <c r="B560" s="16" t="s">
        <v>64</v>
      </c>
      <c r="C560" s="16" t="s">
        <v>65</v>
      </c>
      <c r="D560" s="16" t="s">
        <v>66</v>
      </c>
      <c r="E560" s="16" t="s">
        <v>67</v>
      </c>
      <c r="F560" s="16" t="s">
        <v>68</v>
      </c>
      <c r="G560" s="16" t="s">
        <v>69</v>
      </c>
      <c r="H560" s="16" t="s">
        <v>171</v>
      </c>
      <c r="I560" s="16" t="s">
        <v>172</v>
      </c>
      <c r="J560" s="16" t="s">
        <v>137</v>
      </c>
      <c r="K560" s="16" t="s">
        <v>138</v>
      </c>
      <c r="L560" s="16" t="s">
        <v>127</v>
      </c>
      <c r="M560" s="17" t="n">
        <v>158536</v>
      </c>
      <c r="N560" s="17" t="n">
        <v>11476</v>
      </c>
      <c r="O560" s="18" t="n">
        <v>249694.45</v>
      </c>
      <c r="P560" s="18" t="n">
        <v>21.7579688044615</v>
      </c>
      <c r="Q560" s="18" t="n">
        <v>1.5750015769289</v>
      </c>
      <c r="R560" s="18" t="n">
        <v>13.8145695364238</v>
      </c>
    </row>
    <row r="561" ht="14.5" customHeight="1">
      <c r="A561" s="16" t="s">
        <v>46</v>
      </c>
      <c r="B561" s="16" t="s">
        <v>64</v>
      </c>
      <c r="C561" s="16" t="s">
        <v>65</v>
      </c>
      <c r="D561" s="16" t="s">
        <v>66</v>
      </c>
      <c r="E561" s="16" t="s">
        <v>67</v>
      </c>
      <c r="F561" s="16" t="s">
        <v>68</v>
      </c>
      <c r="G561" s="16" t="s">
        <v>69</v>
      </c>
      <c r="H561" s="16" t="s">
        <v>173</v>
      </c>
      <c r="I561" s="16" t="s">
        <v>174</v>
      </c>
      <c r="J561" s="16" t="s">
        <v>139</v>
      </c>
      <c r="K561" s="16" t="s">
        <v>140</v>
      </c>
      <c r="L561" s="16" t="s">
        <v>127</v>
      </c>
      <c r="M561" s="17" t="n">
        <v>65343</v>
      </c>
      <c r="N561" s="17" t="n">
        <v>4311</v>
      </c>
      <c r="O561" s="18" t="n">
        <v>112716.69</v>
      </c>
      <c r="P561" s="18" t="n">
        <v>26.1462978427279</v>
      </c>
      <c r="Q561" s="18" t="n">
        <v>1.72500022955787</v>
      </c>
      <c r="R561" s="18" t="n">
        <v>15.1572720946416</v>
      </c>
    </row>
    <row r="562" ht="14.5" customHeight="1">
      <c r="A562" s="16" t="s">
        <v>46</v>
      </c>
      <c r="B562" s="16" t="s">
        <v>64</v>
      </c>
      <c r="C562" s="16" t="s">
        <v>65</v>
      </c>
      <c r="D562" s="16" t="s">
        <v>66</v>
      </c>
      <c r="E562" s="16" t="s">
        <v>67</v>
      </c>
      <c r="F562" s="16" t="s">
        <v>68</v>
      </c>
      <c r="G562" s="16" t="s">
        <v>69</v>
      </c>
      <c r="H562" s="16" t="s">
        <v>175</v>
      </c>
      <c r="I562" s="16" t="s">
        <v>176</v>
      </c>
      <c r="J562" s="16" t="s">
        <v>128</v>
      </c>
      <c r="K562" s="16" t="s">
        <v>129</v>
      </c>
      <c r="L562" s="16" t="s">
        <v>121</v>
      </c>
      <c r="M562" s="17" t="n">
        <v>3970195</v>
      </c>
      <c r="N562" s="17" t="n">
        <v>44754</v>
      </c>
      <c r="O562" s="18" t="n">
        <v>239165.67</v>
      </c>
      <c r="P562" s="18" t="n">
        <v>5.34400656924521</v>
      </c>
      <c r="Q562" s="18" t="n">
        <v>0.0602402829080184</v>
      </c>
      <c r="R562" s="18" t="n">
        <v>88.7115118201725</v>
      </c>
    </row>
    <row r="563" ht="14.5" customHeight="1">
      <c r="A563" s="16" t="s">
        <v>46</v>
      </c>
      <c r="B563" s="16" t="s">
        <v>64</v>
      </c>
      <c r="C563" s="16" t="s">
        <v>65</v>
      </c>
      <c r="D563" s="16" t="s">
        <v>66</v>
      </c>
      <c r="E563" s="16" t="s">
        <v>67</v>
      </c>
      <c r="F563" s="16" t="s">
        <v>68</v>
      </c>
      <c r="G563" s="16" t="s">
        <v>69</v>
      </c>
      <c r="H563" s="16" t="s">
        <v>177</v>
      </c>
      <c r="I563" s="16" t="s">
        <v>178</v>
      </c>
      <c r="J563" s="16" t="s">
        <v>119</v>
      </c>
      <c r="K563" s="16" t="s">
        <v>120</v>
      </c>
      <c r="L563" s="16" t="s">
        <v>121</v>
      </c>
      <c r="M563" s="17" t="n">
        <v>1811988</v>
      </c>
      <c r="N563" s="17" t="n">
        <v>21464</v>
      </c>
      <c r="O563" s="18" t="n">
        <v>109153.5</v>
      </c>
      <c r="P563" s="18" t="n">
        <v>5.08542210212449</v>
      </c>
      <c r="Q563" s="18" t="n">
        <v>0.0602396373485917</v>
      </c>
      <c r="R563" s="18" t="n">
        <v>84.4198658218412</v>
      </c>
    </row>
    <row r="564" ht="14.5" customHeight="1">
      <c r="A564" s="16" t="s">
        <v>46</v>
      </c>
      <c r="B564" s="16" t="s">
        <v>64</v>
      </c>
      <c r="C564" s="16" t="s">
        <v>65</v>
      </c>
      <c r="D564" s="16" t="s">
        <v>66</v>
      </c>
      <c r="E564" s="16" t="s">
        <v>67</v>
      </c>
      <c r="F564" s="16" t="s">
        <v>68</v>
      </c>
      <c r="G564" s="16" t="s">
        <v>69</v>
      </c>
      <c r="H564" s="16" t="s">
        <v>179</v>
      </c>
      <c r="I564" s="16" t="s">
        <v>180</v>
      </c>
      <c r="J564" s="16" t="s">
        <v>132</v>
      </c>
      <c r="K564" s="16" t="s">
        <v>133</v>
      </c>
      <c r="L564" s="16" t="s">
        <v>134</v>
      </c>
      <c r="M564" s="17" t="n">
        <v>1353184</v>
      </c>
      <c r="N564" s="17" t="n">
        <v>21672</v>
      </c>
      <c r="O564" s="18" t="n">
        <v>245506.51</v>
      </c>
      <c r="P564" s="18" t="n">
        <v>11.3282811923219</v>
      </c>
      <c r="Q564" s="18" t="n">
        <v>0.181428770957978</v>
      </c>
      <c r="R564" s="18" t="n">
        <v>62.4392764857881</v>
      </c>
    </row>
    <row r="565" ht="14.5" customHeight="1">
      <c r="A565" s="16" t="s">
        <v>46</v>
      </c>
      <c r="B565" s="16" t="s">
        <v>64</v>
      </c>
      <c r="C565" s="16" t="s">
        <v>65</v>
      </c>
      <c r="D565" s="16" t="s">
        <v>66</v>
      </c>
      <c r="E565" s="16" t="s">
        <v>67</v>
      </c>
      <c r="F565" s="16" t="s">
        <v>68</v>
      </c>
      <c r="G565" s="16" t="s">
        <v>69</v>
      </c>
      <c r="H565" s="16" t="s">
        <v>181</v>
      </c>
      <c r="I565" s="16" t="s">
        <v>182</v>
      </c>
      <c r="J565" s="16" t="s">
        <v>135</v>
      </c>
      <c r="K565" s="16" t="s">
        <v>136</v>
      </c>
      <c r="L565" s="16" t="s">
        <v>134</v>
      </c>
      <c r="M565" s="17" t="n">
        <v>3875569</v>
      </c>
      <c r="N565" s="17" t="n">
        <v>50014</v>
      </c>
      <c r="O565" s="18" t="n">
        <v>787310.15</v>
      </c>
      <c r="P565" s="18" t="n">
        <v>15.7417952973168</v>
      </c>
      <c r="Q565" s="18" t="n">
        <v>0.203146983062358</v>
      </c>
      <c r="R565" s="18" t="n">
        <v>77.4896828887911</v>
      </c>
    </row>
    <row r="566" ht="14.5" customHeight="1">
      <c r="A566" s="16" t="s">
        <v>46</v>
      </c>
      <c r="B566" s="16" t="s">
        <v>64</v>
      </c>
      <c r="C566" s="16" t="s">
        <v>65</v>
      </c>
      <c r="D566" s="16" t="s">
        <v>66</v>
      </c>
      <c r="E566" s="16" t="s">
        <v>67</v>
      </c>
      <c r="F566" s="16" t="s">
        <v>68</v>
      </c>
      <c r="G566" s="16" t="s">
        <v>69</v>
      </c>
      <c r="H566" s="16" t="s">
        <v>183</v>
      </c>
      <c r="I566" s="16" t="s">
        <v>184</v>
      </c>
      <c r="J566" s="16" t="s">
        <v>141</v>
      </c>
      <c r="K566" s="16" t="s">
        <v>142</v>
      </c>
      <c r="L566" s="16" t="s">
        <v>127</v>
      </c>
      <c r="M566" s="17" t="n">
        <v>307833</v>
      </c>
      <c r="N566" s="17" t="n">
        <v>15968</v>
      </c>
      <c r="O566" s="18" t="n">
        <v>269353.91</v>
      </c>
      <c r="P566" s="18" t="n">
        <v>16.8683560871743</v>
      </c>
      <c r="Q566" s="18" t="n">
        <v>0.875000113698011</v>
      </c>
      <c r="R566" s="18" t="n">
        <v>19.278118737475</v>
      </c>
    </row>
    <row r="567" ht="14.5" customHeight="1">
      <c r="A567" s="16" t="s">
        <v>46</v>
      </c>
      <c r="B567" s="16" t="s">
        <v>64</v>
      </c>
      <c r="C567" s="16" t="s">
        <v>65</v>
      </c>
      <c r="D567" s="16" t="s">
        <v>66</v>
      </c>
      <c r="E567" s="16" t="s">
        <v>67</v>
      </c>
      <c r="F567" s="16" t="s">
        <v>68</v>
      </c>
      <c r="G567" s="16" t="s">
        <v>69</v>
      </c>
      <c r="H567" s="16" t="s">
        <v>185</v>
      </c>
      <c r="I567" s="16" t="s">
        <v>186</v>
      </c>
      <c r="J567" s="16" t="s">
        <v>139</v>
      </c>
      <c r="K567" s="16" t="s">
        <v>140</v>
      </c>
      <c r="L567" s="16" t="s">
        <v>127</v>
      </c>
      <c r="M567" s="17" t="n">
        <v>430394</v>
      </c>
      <c r="N567" s="17" t="n">
        <v>21442</v>
      </c>
      <c r="O567" s="18" t="n">
        <v>391122.25</v>
      </c>
      <c r="P567" s="18" t="n">
        <v>18.2409406771756</v>
      </c>
      <c r="Q567" s="18" t="n">
        <v>0.908753955677821</v>
      </c>
      <c r="R567" s="18" t="n">
        <v>20.0724745825949</v>
      </c>
    </row>
    <row r="568" ht="14.5" customHeight="1">
      <c r="A568" s="16" t="s">
        <v>46</v>
      </c>
      <c r="B568" s="16" t="s">
        <v>64</v>
      </c>
      <c r="C568" s="16" t="s">
        <v>65</v>
      </c>
      <c r="D568" s="16" t="s">
        <v>66</v>
      </c>
      <c r="E568" s="16" t="s">
        <v>67</v>
      </c>
      <c r="F568" s="16" t="s">
        <v>68</v>
      </c>
      <c r="G568" s="16" t="s">
        <v>69</v>
      </c>
      <c r="H568" s="16" t="s">
        <v>187</v>
      </c>
      <c r="I568" s="16" t="s">
        <v>188</v>
      </c>
      <c r="J568" s="16" t="s">
        <v>125</v>
      </c>
      <c r="K568" s="16" t="s">
        <v>126</v>
      </c>
      <c r="L568" s="16" t="s">
        <v>127</v>
      </c>
      <c r="M568" s="17" t="n">
        <v>355783</v>
      </c>
      <c r="N568" s="17" t="n">
        <v>19848</v>
      </c>
      <c r="O568" s="18" t="n">
        <v>266394.09</v>
      </c>
      <c r="P568" s="18" t="n">
        <v>13.4217094921403</v>
      </c>
      <c r="Q568" s="18" t="n">
        <v>0.748754409288808</v>
      </c>
      <c r="R568" s="18" t="n">
        <v>17.9253829101169</v>
      </c>
    </row>
    <row r="569" ht="14.5" customHeight="1">
      <c r="A569" s="16" t="s">
        <v>46</v>
      </c>
      <c r="B569" s="16" t="s">
        <v>64</v>
      </c>
      <c r="C569" s="16" t="s">
        <v>65</v>
      </c>
      <c r="D569" s="16" t="s">
        <v>66</v>
      </c>
      <c r="E569" s="16" t="s">
        <v>67</v>
      </c>
      <c r="F569" s="16" t="s">
        <v>68</v>
      </c>
      <c r="G569" s="16" t="s">
        <v>69</v>
      </c>
      <c r="H569" s="16" t="s">
        <v>189</v>
      </c>
      <c r="I569" s="16" t="s">
        <v>190</v>
      </c>
      <c r="J569" s="16" t="s">
        <v>130</v>
      </c>
      <c r="K569" s="16" t="s">
        <v>131</v>
      </c>
      <c r="L569" s="16" t="s">
        <v>127</v>
      </c>
      <c r="M569" s="17" t="n">
        <v>131428</v>
      </c>
      <c r="N569" s="17" t="n">
        <v>6863</v>
      </c>
      <c r="O569" s="18" t="n">
        <v>98571</v>
      </c>
      <c r="P569" s="18" t="n">
        <v>14.3626693865656</v>
      </c>
      <c r="Q569" s="18" t="n">
        <v>0.75</v>
      </c>
      <c r="R569" s="18" t="n">
        <v>19.1502258487542</v>
      </c>
    </row>
    <row r="570" ht="14.5" customHeight="1">
      <c r="A570" s="16" t="s">
        <v>46</v>
      </c>
      <c r="B570" s="16" t="s">
        <v>64</v>
      </c>
      <c r="C570" s="16" t="s">
        <v>65</v>
      </c>
      <c r="D570" s="16" t="s">
        <v>66</v>
      </c>
      <c r="E570" s="16" t="s">
        <v>67</v>
      </c>
      <c r="F570" s="16" t="s">
        <v>68</v>
      </c>
      <c r="G570" s="16" t="s">
        <v>69</v>
      </c>
      <c r="H570" s="16" t="s">
        <v>191</v>
      </c>
      <c r="I570" s="16" t="s">
        <v>192</v>
      </c>
      <c r="J570" s="16" t="s">
        <v>137</v>
      </c>
      <c r="K570" s="16" t="s">
        <v>138</v>
      </c>
      <c r="L570" s="16" t="s">
        <v>127</v>
      </c>
      <c r="M570" s="17" t="n">
        <v>800455</v>
      </c>
      <c r="N570" s="17" t="n">
        <v>41145</v>
      </c>
      <c r="O570" s="18" t="n">
        <v>602340.84</v>
      </c>
      <c r="P570" s="18" t="n">
        <v>14.639466277798</v>
      </c>
      <c r="Q570" s="18" t="n">
        <v>0.752498066724551</v>
      </c>
      <c r="R570" s="18" t="n">
        <v>19.4544902175234</v>
      </c>
    </row>
    <row r="571" ht="14.5" customHeight="1">
      <c r="A571" s="16" t="s">
        <v>46</v>
      </c>
      <c r="B571" s="16" t="s">
        <v>64</v>
      </c>
      <c r="C571" s="16" t="s">
        <v>65</v>
      </c>
      <c r="D571" s="16" t="s">
        <v>66</v>
      </c>
      <c r="E571" s="16" t="s">
        <v>67</v>
      </c>
      <c r="F571" s="16" t="s">
        <v>68</v>
      </c>
      <c r="G571" s="16" t="s">
        <v>69</v>
      </c>
      <c r="H571" s="16" t="s">
        <v>193</v>
      </c>
      <c r="I571" s="16" t="s">
        <v>194</v>
      </c>
      <c r="J571" s="16" t="s">
        <v>119</v>
      </c>
      <c r="K571" s="16" t="s">
        <v>120</v>
      </c>
      <c r="L571" s="16" t="s">
        <v>121</v>
      </c>
      <c r="M571" s="17" t="n">
        <v>1512</v>
      </c>
      <c r="N571" s="17" t="n">
        <v>19</v>
      </c>
      <c r="O571" s="18" t="n">
        <v>91.26</v>
      </c>
      <c r="P571" s="18" t="n">
        <v>4.80315789473684</v>
      </c>
      <c r="Q571" s="18" t="n">
        <v>0.0603571428571429</v>
      </c>
      <c r="R571" s="18" t="n">
        <v>79.5789473684211</v>
      </c>
    </row>
    <row r="572" ht="14.5" customHeight="1">
      <c r="A572" s="16" t="s">
        <v>46</v>
      </c>
      <c r="B572" s="16" t="s">
        <v>64</v>
      </c>
      <c r="C572" s="16" t="s">
        <v>65</v>
      </c>
      <c r="D572" s="16" t="s">
        <v>66</v>
      </c>
      <c r="E572" s="16" t="s">
        <v>67</v>
      </c>
      <c r="F572" s="16" t="s">
        <v>68</v>
      </c>
      <c r="G572" s="16" t="s">
        <v>69</v>
      </c>
      <c r="H572" s="16" t="s">
        <v>347</v>
      </c>
      <c r="I572" s="16" t="s">
        <v>348</v>
      </c>
      <c r="J572" s="16" t="s">
        <v>344</v>
      </c>
      <c r="K572" s="16" t="s">
        <v>345</v>
      </c>
      <c r="L572" s="16" t="s">
        <v>346</v>
      </c>
      <c r="M572" s="17" t="n">
        <v>63370</v>
      </c>
      <c r="N572" s="17" t="n">
        <v>1828</v>
      </c>
      <c r="O572" s="18" t="n">
        <v>23218.5</v>
      </c>
      <c r="P572" s="18" t="n">
        <v>12.7015864332604</v>
      </c>
      <c r="Q572" s="18" t="n">
        <v>0.366395770869497</v>
      </c>
      <c r="R572" s="18" t="n">
        <v>34.6663019693654</v>
      </c>
    </row>
    <row r="573" ht="14.5" customHeight="1">
      <c r="A573" s="16" t="s">
        <v>46</v>
      </c>
      <c r="B573" s="16" t="s">
        <v>64</v>
      </c>
      <c r="C573" s="16" t="s">
        <v>65</v>
      </c>
      <c r="D573" s="16" t="s">
        <v>66</v>
      </c>
      <c r="E573" s="16" t="s">
        <v>67</v>
      </c>
      <c r="F573" s="16" t="s">
        <v>70</v>
      </c>
      <c r="G573" s="16" t="s">
        <v>71</v>
      </c>
      <c r="H573" s="16" t="s">
        <v>197</v>
      </c>
      <c r="I573" s="16" t="s">
        <v>198</v>
      </c>
      <c r="J573" s="16" t="s">
        <v>195</v>
      </c>
      <c r="K573" s="16" t="s">
        <v>196</v>
      </c>
      <c r="L573" s="16" t="s">
        <v>121</v>
      </c>
      <c r="M573" s="17" t="n">
        <v>812588</v>
      </c>
      <c r="N573" s="17" t="n">
        <v>8714</v>
      </c>
      <c r="O573" s="18" t="n">
        <v>107377.7</v>
      </c>
      <c r="P573" s="18" t="n">
        <v>12.3224351618086</v>
      </c>
      <c r="Q573" s="18" t="n">
        <v>0.132142857142857</v>
      </c>
      <c r="R573" s="18" t="n">
        <v>93.2508606839568</v>
      </c>
    </row>
    <row r="574" ht="14.5" customHeight="1">
      <c r="A574" s="16" t="s">
        <v>46</v>
      </c>
      <c r="B574" s="16" t="s">
        <v>64</v>
      </c>
      <c r="C574" s="16" t="s">
        <v>65</v>
      </c>
      <c r="D574" s="16" t="s">
        <v>66</v>
      </c>
      <c r="E574" s="16" t="s">
        <v>67</v>
      </c>
      <c r="F574" s="16" t="s">
        <v>72</v>
      </c>
      <c r="G574" s="16" t="s">
        <v>73</v>
      </c>
      <c r="H574" s="16" t="s">
        <v>199</v>
      </c>
      <c r="I574" s="16" t="s">
        <v>200</v>
      </c>
      <c r="J574" s="16" t="s">
        <v>199</v>
      </c>
      <c r="K574" s="16" t="s">
        <v>200</v>
      </c>
      <c r="L574" s="16" t="s">
        <v>121</v>
      </c>
      <c r="M574" s="17" t="n">
        <v>2273530</v>
      </c>
      <c r="N574" s="17" t="n">
        <v>29271</v>
      </c>
      <c r="O574" s="18" t="n">
        <v>197574.78</v>
      </c>
      <c r="P574" s="18" t="n">
        <v>6.74984728912576</v>
      </c>
      <c r="Q574" s="18" t="n">
        <v>0.0869022093396612</v>
      </c>
      <c r="R574" s="18" t="n">
        <v>77.6717570291415</v>
      </c>
    </row>
    <row r="575" ht="14.5" customHeight="1">
      <c r="A575" s="16" t="s">
        <v>46</v>
      </c>
      <c r="B575" s="16" t="s">
        <v>64</v>
      </c>
      <c r="C575" s="16" t="s">
        <v>65</v>
      </c>
      <c r="D575" s="16" t="s">
        <v>66</v>
      </c>
      <c r="E575" s="16" t="s">
        <v>67</v>
      </c>
      <c r="F575" s="16" t="s">
        <v>72</v>
      </c>
      <c r="G575" s="16" t="s">
        <v>73</v>
      </c>
      <c r="H575" s="16" t="s">
        <v>201</v>
      </c>
      <c r="I575" s="16" t="s">
        <v>202</v>
      </c>
      <c r="J575" s="16" t="s">
        <v>201</v>
      </c>
      <c r="K575" s="16" t="s">
        <v>202</v>
      </c>
      <c r="L575" s="16" t="s">
        <v>121</v>
      </c>
      <c r="M575" s="17" t="n">
        <v>3307120</v>
      </c>
      <c r="N575" s="17" t="n">
        <v>37637</v>
      </c>
      <c r="O575" s="18" t="n">
        <v>287404.93</v>
      </c>
      <c r="P575" s="18" t="n">
        <v>7.63623375933257</v>
      </c>
      <c r="Q575" s="18" t="n">
        <v>0.0869048991267326</v>
      </c>
      <c r="R575" s="18" t="n">
        <v>87.8688524590164</v>
      </c>
    </row>
    <row r="576" ht="14.5" customHeight="1">
      <c r="A576" s="16" t="s">
        <v>46</v>
      </c>
      <c r="B576" s="16" t="s">
        <v>64</v>
      </c>
      <c r="C576" s="16" t="s">
        <v>65</v>
      </c>
      <c r="D576" s="16" t="s">
        <v>66</v>
      </c>
      <c r="E576" s="16" t="s">
        <v>67</v>
      </c>
      <c r="F576" s="16" t="s">
        <v>72</v>
      </c>
      <c r="G576" s="16" t="s">
        <v>73</v>
      </c>
      <c r="H576" s="16" t="s">
        <v>203</v>
      </c>
      <c r="I576" s="16" t="s">
        <v>204</v>
      </c>
      <c r="J576" s="16" t="s">
        <v>199</v>
      </c>
      <c r="K576" s="16" t="s">
        <v>200</v>
      </c>
      <c r="L576" s="16" t="s">
        <v>121</v>
      </c>
      <c r="M576" s="17" t="n">
        <v>2581779</v>
      </c>
      <c r="N576" s="17" t="n">
        <v>31577</v>
      </c>
      <c r="O576" s="18" t="n">
        <v>224364.33</v>
      </c>
      <c r="P576" s="18" t="n">
        <v>7.10530861069766</v>
      </c>
      <c r="Q576" s="18" t="n">
        <v>0.0869029959574387</v>
      </c>
      <c r="R576" s="18" t="n">
        <v>81.7613769515787</v>
      </c>
    </row>
    <row r="577" ht="14.5" customHeight="1">
      <c r="A577" s="16" t="s">
        <v>46</v>
      </c>
      <c r="B577" s="16" t="s">
        <v>64</v>
      </c>
      <c r="C577" s="16" t="s">
        <v>65</v>
      </c>
      <c r="D577" s="16" t="s">
        <v>66</v>
      </c>
      <c r="E577" s="16" t="s">
        <v>67</v>
      </c>
      <c r="F577" s="16" t="s">
        <v>72</v>
      </c>
      <c r="G577" s="16" t="s">
        <v>73</v>
      </c>
      <c r="H577" s="16" t="s">
        <v>205</v>
      </c>
      <c r="I577" s="16" t="s">
        <v>206</v>
      </c>
      <c r="J577" s="16" t="s">
        <v>201</v>
      </c>
      <c r="K577" s="16" t="s">
        <v>202</v>
      </c>
      <c r="L577" s="16" t="s">
        <v>121</v>
      </c>
      <c r="M577" s="17" t="n">
        <v>3602101</v>
      </c>
      <c r="N577" s="17" t="n">
        <v>39639</v>
      </c>
      <c r="O577" s="18" t="n">
        <v>313039.29</v>
      </c>
      <c r="P577" s="18" t="n">
        <v>7.89725497615984</v>
      </c>
      <c r="Q577" s="18" t="n">
        <v>0.0869046398199273</v>
      </c>
      <c r="R577" s="18" t="n">
        <v>90.8726506723177</v>
      </c>
    </row>
    <row r="578" ht="14.5" customHeight="1">
      <c r="A578" s="16" t="s">
        <v>46</v>
      </c>
      <c r="B578" s="16" t="s">
        <v>64</v>
      </c>
      <c r="C578" s="16" t="s">
        <v>65</v>
      </c>
      <c r="D578" s="16" t="s">
        <v>66</v>
      </c>
      <c r="E578" s="16" t="s">
        <v>67</v>
      </c>
      <c r="F578" s="16" t="s">
        <v>74</v>
      </c>
      <c r="G578" s="16" t="s">
        <v>75</v>
      </c>
      <c r="H578" s="16" t="s">
        <v>207</v>
      </c>
      <c r="I578" s="16" t="s">
        <v>208</v>
      </c>
      <c r="J578" s="16" t="s">
        <v>207</v>
      </c>
      <c r="K578" s="16" t="s">
        <v>208</v>
      </c>
      <c r="L578" s="16" t="s">
        <v>121</v>
      </c>
      <c r="M578" s="17" t="n">
        <v>1522187</v>
      </c>
      <c r="N578" s="17" t="n">
        <v>17572</v>
      </c>
      <c r="O578" s="18" t="n">
        <v>308411.63</v>
      </c>
      <c r="P578" s="18" t="n">
        <v>17.5513106077851</v>
      </c>
      <c r="Q578" s="18" t="n">
        <v>0.202610868441262</v>
      </c>
      <c r="R578" s="18" t="n">
        <v>86.6257113589802</v>
      </c>
    </row>
    <row r="579" ht="14.5" customHeight="1">
      <c r="A579" s="16" t="s">
        <v>46</v>
      </c>
      <c r="B579" s="16" t="s">
        <v>64</v>
      </c>
      <c r="C579" s="16" t="s">
        <v>65</v>
      </c>
      <c r="D579" s="16" t="s">
        <v>66</v>
      </c>
      <c r="E579" s="16" t="s">
        <v>67</v>
      </c>
      <c r="F579" s="16" t="s">
        <v>74</v>
      </c>
      <c r="G579" s="16" t="s">
        <v>75</v>
      </c>
      <c r="H579" s="16" t="s">
        <v>209</v>
      </c>
      <c r="I579" s="16" t="s">
        <v>210</v>
      </c>
      <c r="J579" s="16" t="s">
        <v>209</v>
      </c>
      <c r="K579" s="16" t="s">
        <v>210</v>
      </c>
      <c r="L579" s="16" t="s">
        <v>121</v>
      </c>
      <c r="M579" s="17" t="n">
        <v>91</v>
      </c>
      <c r="N579" s="17" t="n">
        <v>1</v>
      </c>
      <c r="O579" s="18" t="n">
        <v>20.49</v>
      </c>
      <c r="P579" s="18" t="n">
        <v>20.49</v>
      </c>
      <c r="Q579" s="18" t="n">
        <v>0.225164835164835</v>
      </c>
      <c r="R579" s="18" t="n">
        <v>91</v>
      </c>
    </row>
    <row r="580" ht="14.5" customHeight="1">
      <c r="A580" s="16" t="s">
        <v>46</v>
      </c>
      <c r="B580" s="16" t="s">
        <v>64</v>
      </c>
      <c r="C580" s="16" t="s">
        <v>65</v>
      </c>
      <c r="D580" s="16" t="s">
        <v>66</v>
      </c>
      <c r="E580" s="16" t="s">
        <v>67</v>
      </c>
      <c r="F580" s="16" t="s">
        <v>74</v>
      </c>
      <c r="G580" s="16" t="s">
        <v>75</v>
      </c>
      <c r="H580" s="16" t="s">
        <v>211</v>
      </c>
      <c r="I580" s="16" t="s">
        <v>212</v>
      </c>
      <c r="J580" s="16" t="s">
        <v>211</v>
      </c>
      <c r="K580" s="16" t="s">
        <v>212</v>
      </c>
      <c r="L580" s="16" t="s">
        <v>121</v>
      </c>
      <c r="M580" s="17" t="n">
        <v>672</v>
      </c>
      <c r="N580" s="17" t="n">
        <v>7</v>
      </c>
      <c r="O580" s="18" t="n">
        <v>129.28</v>
      </c>
      <c r="P580" s="18" t="n">
        <v>18.4685714285714</v>
      </c>
      <c r="Q580" s="18" t="n">
        <v>0.192380952380952</v>
      </c>
      <c r="R580" s="18" t="n">
        <v>96</v>
      </c>
    </row>
    <row r="581" ht="14.5" customHeight="1">
      <c r="A581" s="16" t="s">
        <v>46</v>
      </c>
      <c r="B581" s="16" t="s">
        <v>64</v>
      </c>
      <c r="C581" s="16" t="s">
        <v>65</v>
      </c>
      <c r="D581" s="16" t="s">
        <v>66</v>
      </c>
      <c r="E581" s="16" t="s">
        <v>67</v>
      </c>
      <c r="F581" s="16" t="s">
        <v>74</v>
      </c>
      <c r="G581" s="16" t="s">
        <v>75</v>
      </c>
      <c r="H581" s="16" t="s">
        <v>213</v>
      </c>
      <c r="I581" s="16" t="s">
        <v>214</v>
      </c>
      <c r="J581" s="16" t="s">
        <v>213</v>
      </c>
      <c r="K581" s="16" t="s">
        <v>214</v>
      </c>
      <c r="L581" s="16" t="s">
        <v>121</v>
      </c>
      <c r="M581" s="17" t="n">
        <v>252</v>
      </c>
      <c r="N581" s="17" t="n">
        <v>3</v>
      </c>
      <c r="O581" s="18" t="n">
        <v>48.48</v>
      </c>
      <c r="P581" s="18" t="n">
        <v>16.16</v>
      </c>
      <c r="Q581" s="18" t="n">
        <v>0.192380952380952</v>
      </c>
      <c r="R581" s="18" t="n">
        <v>84</v>
      </c>
    </row>
    <row r="582" ht="14.5" customHeight="1">
      <c r="A582" s="16" t="s">
        <v>46</v>
      </c>
      <c r="B582" s="16" t="s">
        <v>64</v>
      </c>
      <c r="C582" s="16" t="s">
        <v>65</v>
      </c>
      <c r="D582" s="16" t="s">
        <v>66</v>
      </c>
      <c r="E582" s="16" t="s">
        <v>67</v>
      </c>
      <c r="F582" s="16" t="s">
        <v>74</v>
      </c>
      <c r="G582" s="16" t="s">
        <v>75</v>
      </c>
      <c r="H582" s="16" t="s">
        <v>217</v>
      </c>
      <c r="I582" s="16" t="s">
        <v>218</v>
      </c>
      <c r="J582" s="16" t="s">
        <v>217</v>
      </c>
      <c r="K582" s="16" t="s">
        <v>218</v>
      </c>
      <c r="L582" s="16" t="s">
        <v>121</v>
      </c>
      <c r="M582" s="17" t="n">
        <v>336</v>
      </c>
      <c r="N582" s="17" t="n">
        <v>3</v>
      </c>
      <c r="O582" s="18" t="n">
        <v>36.8</v>
      </c>
      <c r="P582" s="18" t="n">
        <v>12.2666666666667</v>
      </c>
      <c r="Q582" s="18" t="n">
        <v>0.10952380952381</v>
      </c>
      <c r="R582" s="18" t="n">
        <v>112</v>
      </c>
    </row>
    <row r="583" ht="14.5" customHeight="1">
      <c r="A583" s="16" t="s">
        <v>46</v>
      </c>
      <c r="B583" s="16" t="s">
        <v>64</v>
      </c>
      <c r="C583" s="16" t="s">
        <v>65</v>
      </c>
      <c r="D583" s="16" t="s">
        <v>66</v>
      </c>
      <c r="E583" s="16" t="s">
        <v>67</v>
      </c>
      <c r="F583" s="16" t="s">
        <v>74</v>
      </c>
      <c r="G583" s="16" t="s">
        <v>75</v>
      </c>
      <c r="H583" s="16" t="s">
        <v>219</v>
      </c>
      <c r="I583" s="16" t="s">
        <v>220</v>
      </c>
      <c r="J583" s="16" t="s">
        <v>219</v>
      </c>
      <c r="K583" s="16" t="s">
        <v>220</v>
      </c>
      <c r="L583" s="16" t="s">
        <v>127</v>
      </c>
      <c r="M583" s="17" t="n">
        <v>163630</v>
      </c>
      <c r="N583" s="17" t="n">
        <v>8082</v>
      </c>
      <c r="O583" s="18" t="n">
        <v>253768</v>
      </c>
      <c r="P583" s="18" t="n">
        <v>31.3991586241029</v>
      </c>
      <c r="Q583" s="18" t="n">
        <v>1.55086475585162</v>
      </c>
      <c r="R583" s="18" t="n">
        <v>20.2462261816382</v>
      </c>
    </row>
    <row r="584" ht="14.5" customHeight="1">
      <c r="A584" s="16" t="s">
        <v>46</v>
      </c>
      <c r="B584" s="16" t="s">
        <v>64</v>
      </c>
      <c r="C584" s="16" t="s">
        <v>65</v>
      </c>
      <c r="D584" s="16" t="s">
        <v>66</v>
      </c>
      <c r="E584" s="16" t="s">
        <v>67</v>
      </c>
      <c r="F584" s="16" t="s">
        <v>74</v>
      </c>
      <c r="G584" s="16" t="s">
        <v>75</v>
      </c>
      <c r="H584" s="16" t="s">
        <v>221</v>
      </c>
      <c r="I584" s="16" t="s">
        <v>222</v>
      </c>
      <c r="J584" s="16" t="s">
        <v>221</v>
      </c>
      <c r="K584" s="16" t="s">
        <v>222</v>
      </c>
      <c r="L584" s="16" t="s">
        <v>127</v>
      </c>
      <c r="M584" s="17" t="n">
        <v>24</v>
      </c>
      <c r="N584" s="17" t="n">
        <v>1</v>
      </c>
      <c r="O584" s="18" t="n">
        <v>33.27</v>
      </c>
      <c r="P584" s="18" t="n">
        <v>33.27</v>
      </c>
      <c r="Q584" s="18" t="n">
        <v>1.38625</v>
      </c>
      <c r="R584" s="18" t="n">
        <v>24</v>
      </c>
    </row>
    <row r="585" ht="14.5" customHeight="1">
      <c r="A585" s="16" t="s">
        <v>46</v>
      </c>
      <c r="B585" s="16" t="s">
        <v>64</v>
      </c>
      <c r="C585" s="16" t="s">
        <v>65</v>
      </c>
      <c r="D585" s="16" t="s">
        <v>66</v>
      </c>
      <c r="E585" s="16" t="s">
        <v>67</v>
      </c>
      <c r="F585" s="16" t="s">
        <v>74</v>
      </c>
      <c r="G585" s="16" t="s">
        <v>75</v>
      </c>
      <c r="H585" s="16" t="s">
        <v>223</v>
      </c>
      <c r="I585" s="16" t="s">
        <v>224</v>
      </c>
      <c r="J585" s="16" t="s">
        <v>223</v>
      </c>
      <c r="K585" s="16" t="s">
        <v>224</v>
      </c>
      <c r="L585" s="16" t="s">
        <v>121</v>
      </c>
      <c r="M585" s="17" t="n">
        <v>1583337</v>
      </c>
      <c r="N585" s="17" t="n">
        <v>17603</v>
      </c>
      <c r="O585" s="18" t="n">
        <v>248899.2</v>
      </c>
      <c r="P585" s="18" t="n">
        <v>14.1395898426405</v>
      </c>
      <c r="Q585" s="18" t="n">
        <v>0.15719913069675</v>
      </c>
      <c r="R585" s="18" t="n">
        <v>89.9469976708516</v>
      </c>
    </row>
    <row r="586" ht="14.5" customHeight="1">
      <c r="A586" s="16" t="s">
        <v>46</v>
      </c>
      <c r="B586" s="16" t="s">
        <v>64</v>
      </c>
      <c r="C586" s="16" t="s">
        <v>65</v>
      </c>
      <c r="D586" s="16" t="s">
        <v>66</v>
      </c>
      <c r="E586" s="16" t="s">
        <v>67</v>
      </c>
      <c r="F586" s="16" t="s">
        <v>74</v>
      </c>
      <c r="G586" s="16" t="s">
        <v>75</v>
      </c>
      <c r="H586" s="16" t="s">
        <v>225</v>
      </c>
      <c r="I586" s="16" t="s">
        <v>226</v>
      </c>
      <c r="J586" s="16" t="s">
        <v>225</v>
      </c>
      <c r="K586" s="16" t="s">
        <v>226</v>
      </c>
      <c r="L586" s="16" t="s">
        <v>121</v>
      </c>
      <c r="M586" s="17" t="n">
        <v>166127</v>
      </c>
      <c r="N586" s="17" t="n">
        <v>2016</v>
      </c>
      <c r="O586" s="18" t="n">
        <v>48315.99</v>
      </c>
      <c r="P586" s="18" t="n">
        <v>23.9662648809524</v>
      </c>
      <c r="Q586" s="18" t="n">
        <v>0.290837672383177</v>
      </c>
      <c r="R586" s="18" t="n">
        <v>82.4042658730159</v>
      </c>
    </row>
    <row r="587" ht="14.5" customHeight="1">
      <c r="A587" s="16" t="s">
        <v>46</v>
      </c>
      <c r="B587" s="16" t="s">
        <v>64</v>
      </c>
      <c r="C587" s="16" t="s">
        <v>65</v>
      </c>
      <c r="D587" s="16" t="s">
        <v>66</v>
      </c>
      <c r="E587" s="16" t="s">
        <v>67</v>
      </c>
      <c r="F587" s="16" t="s">
        <v>74</v>
      </c>
      <c r="G587" s="16" t="s">
        <v>75</v>
      </c>
      <c r="H587" s="16" t="s">
        <v>227</v>
      </c>
      <c r="I587" s="16" t="s">
        <v>228</v>
      </c>
      <c r="J587" s="16" t="s">
        <v>227</v>
      </c>
      <c r="K587" s="16" t="s">
        <v>228</v>
      </c>
      <c r="L587" s="16" t="s">
        <v>121</v>
      </c>
      <c r="M587" s="17" t="n">
        <v>170371</v>
      </c>
      <c r="N587" s="17" t="n">
        <v>1755</v>
      </c>
      <c r="O587" s="18" t="n">
        <v>41741.17</v>
      </c>
      <c r="P587" s="18" t="n">
        <v>23.7841424501425</v>
      </c>
      <c r="Q587" s="18" t="n">
        <v>0.24500161412447</v>
      </c>
      <c r="R587" s="18" t="n">
        <v>97.0774928774929</v>
      </c>
    </row>
    <row r="588" ht="14.5" customHeight="1">
      <c r="A588" s="16" t="s">
        <v>46</v>
      </c>
      <c r="B588" s="16" t="s">
        <v>64</v>
      </c>
      <c r="C588" s="16" t="s">
        <v>65</v>
      </c>
      <c r="D588" s="16" t="s">
        <v>66</v>
      </c>
      <c r="E588" s="16" t="s">
        <v>67</v>
      </c>
      <c r="F588" s="16" t="s">
        <v>74</v>
      </c>
      <c r="G588" s="16" t="s">
        <v>75</v>
      </c>
      <c r="H588" s="16" t="s">
        <v>229</v>
      </c>
      <c r="I588" s="16" t="s">
        <v>230</v>
      </c>
      <c r="J588" s="16" t="s">
        <v>229</v>
      </c>
      <c r="K588" s="16" t="s">
        <v>230</v>
      </c>
      <c r="L588" s="16" t="s">
        <v>121</v>
      </c>
      <c r="M588" s="17" t="n">
        <v>53062</v>
      </c>
      <c r="N588" s="17" t="n">
        <v>621</v>
      </c>
      <c r="O588" s="18" t="n">
        <v>13000.43</v>
      </c>
      <c r="P588" s="18" t="n">
        <v>20.9346698872786</v>
      </c>
      <c r="Q588" s="18" t="n">
        <v>0.245004523010818</v>
      </c>
      <c r="R588" s="18" t="n">
        <v>85.4460547504026</v>
      </c>
    </row>
    <row r="589" ht="14.5" customHeight="1">
      <c r="A589" s="16" t="s">
        <v>46</v>
      </c>
      <c r="B589" s="16" t="s">
        <v>64</v>
      </c>
      <c r="C589" s="16" t="s">
        <v>65</v>
      </c>
      <c r="D589" s="16" t="s">
        <v>66</v>
      </c>
      <c r="E589" s="16" t="s">
        <v>67</v>
      </c>
      <c r="F589" s="16" t="s">
        <v>74</v>
      </c>
      <c r="G589" s="16" t="s">
        <v>75</v>
      </c>
      <c r="H589" s="16" t="s">
        <v>231</v>
      </c>
      <c r="I589" s="16" t="s">
        <v>232</v>
      </c>
      <c r="J589" s="16" t="s">
        <v>231</v>
      </c>
      <c r="K589" s="16" t="s">
        <v>232</v>
      </c>
      <c r="L589" s="16" t="s">
        <v>121</v>
      </c>
      <c r="M589" s="17" t="n">
        <v>56903</v>
      </c>
      <c r="N589" s="17" t="n">
        <v>629</v>
      </c>
      <c r="O589" s="18" t="n">
        <v>13941.5</v>
      </c>
      <c r="P589" s="18" t="n">
        <v>22.164546899841</v>
      </c>
      <c r="Q589" s="18" t="n">
        <v>0.245004657047959</v>
      </c>
      <c r="R589" s="18" t="n">
        <v>90.4658187599364</v>
      </c>
    </row>
    <row r="590" ht="14.5" customHeight="1">
      <c r="A590" s="16" t="s">
        <v>46</v>
      </c>
      <c r="B590" s="16" t="s">
        <v>64</v>
      </c>
      <c r="C590" s="16" t="s">
        <v>65</v>
      </c>
      <c r="D590" s="16" t="s">
        <v>66</v>
      </c>
      <c r="E590" s="16" t="s">
        <v>67</v>
      </c>
      <c r="F590" s="16" t="s">
        <v>74</v>
      </c>
      <c r="G590" s="16" t="s">
        <v>75</v>
      </c>
      <c r="H590" s="16" t="s">
        <v>233</v>
      </c>
      <c r="I590" s="16" t="s">
        <v>234</v>
      </c>
      <c r="J590" s="16" t="s">
        <v>233</v>
      </c>
      <c r="K590" s="16" t="s">
        <v>234</v>
      </c>
      <c r="L590" s="16" t="s">
        <v>121</v>
      </c>
      <c r="M590" s="17" t="n">
        <v>924</v>
      </c>
      <c r="N590" s="17" t="n">
        <v>11</v>
      </c>
      <c r="O590" s="18" t="n">
        <v>125.73</v>
      </c>
      <c r="P590" s="18" t="n">
        <v>11.43</v>
      </c>
      <c r="Q590" s="18" t="n">
        <v>0.136071428571429</v>
      </c>
      <c r="R590" s="18" t="n">
        <v>84</v>
      </c>
    </row>
    <row r="591" ht="14.5" customHeight="1">
      <c r="A591" s="16" t="s">
        <v>46</v>
      </c>
      <c r="B591" s="16" t="s">
        <v>64</v>
      </c>
      <c r="C591" s="16" t="s">
        <v>65</v>
      </c>
      <c r="D591" s="16" t="s">
        <v>66</v>
      </c>
      <c r="E591" s="16" t="s">
        <v>67</v>
      </c>
      <c r="F591" s="16" t="s">
        <v>74</v>
      </c>
      <c r="G591" s="16" t="s">
        <v>75</v>
      </c>
      <c r="H591" s="16" t="s">
        <v>237</v>
      </c>
      <c r="I591" s="16" t="s">
        <v>238</v>
      </c>
      <c r="J591" s="16" t="s">
        <v>237</v>
      </c>
      <c r="K591" s="16" t="s">
        <v>238</v>
      </c>
      <c r="L591" s="16" t="s">
        <v>127</v>
      </c>
      <c r="M591" s="17" t="n">
        <v>6055</v>
      </c>
      <c r="N591" s="17" t="n">
        <v>279</v>
      </c>
      <c r="O591" s="18" t="n">
        <v>22500.21</v>
      </c>
      <c r="P591" s="18" t="n">
        <v>80.6459139784946</v>
      </c>
      <c r="Q591" s="18" t="n">
        <v>3.71597192402973</v>
      </c>
      <c r="R591" s="18" t="n">
        <v>21.7025089605735</v>
      </c>
    </row>
    <row r="592" ht="14.5" customHeight="1">
      <c r="A592" s="16" t="s">
        <v>46</v>
      </c>
      <c r="B592" s="16" t="s">
        <v>64</v>
      </c>
      <c r="C592" s="16" t="s">
        <v>65</v>
      </c>
      <c r="D592" s="16" t="s">
        <v>66</v>
      </c>
      <c r="E592" s="16" t="s">
        <v>67</v>
      </c>
      <c r="F592" s="16" t="s">
        <v>74</v>
      </c>
      <c r="G592" s="16" t="s">
        <v>75</v>
      </c>
      <c r="H592" s="16" t="s">
        <v>239</v>
      </c>
      <c r="I592" s="16" t="s">
        <v>240</v>
      </c>
      <c r="J592" s="16" t="s">
        <v>239</v>
      </c>
      <c r="K592" s="16" t="s">
        <v>240</v>
      </c>
      <c r="L592" s="16" t="s">
        <v>121</v>
      </c>
      <c r="M592" s="17" t="n">
        <v>239829</v>
      </c>
      <c r="N592" s="17" t="n">
        <v>2780</v>
      </c>
      <c r="O592" s="18" t="n">
        <v>69750.33</v>
      </c>
      <c r="P592" s="18" t="n">
        <v>25.0900467625899</v>
      </c>
      <c r="Q592" s="18" t="n">
        <v>0.290833593935679</v>
      </c>
      <c r="R592" s="18" t="n">
        <v>86.2694244604317</v>
      </c>
    </row>
    <row r="593" ht="14.5" customHeight="1">
      <c r="A593" s="16" t="s">
        <v>46</v>
      </c>
      <c r="B593" s="16" t="s">
        <v>64</v>
      </c>
      <c r="C593" s="16" t="s">
        <v>65</v>
      </c>
      <c r="D593" s="16" t="s">
        <v>66</v>
      </c>
      <c r="E593" s="16" t="s">
        <v>67</v>
      </c>
      <c r="F593" s="16" t="s">
        <v>74</v>
      </c>
      <c r="G593" s="16" t="s">
        <v>75</v>
      </c>
      <c r="H593" s="16" t="s">
        <v>241</v>
      </c>
      <c r="I593" s="16" t="s">
        <v>242</v>
      </c>
      <c r="J593" s="16" t="s">
        <v>219</v>
      </c>
      <c r="K593" s="16" t="s">
        <v>220</v>
      </c>
      <c r="L593" s="16" t="s">
        <v>127</v>
      </c>
      <c r="M593" s="17" t="n">
        <v>4550554</v>
      </c>
      <c r="N593" s="17" t="n">
        <v>218536</v>
      </c>
      <c r="O593" s="18" t="n">
        <v>7283525.7</v>
      </c>
      <c r="P593" s="18" t="n">
        <v>33.3287224988103</v>
      </c>
      <c r="Q593" s="18" t="n">
        <v>1.60057999531486</v>
      </c>
      <c r="R593" s="18" t="n">
        <v>20.8229033202768</v>
      </c>
    </row>
    <row r="594" ht="14.5" customHeight="1">
      <c r="A594" s="16" t="s">
        <v>46</v>
      </c>
      <c r="B594" s="16" t="s">
        <v>64</v>
      </c>
      <c r="C594" s="16" t="s">
        <v>65</v>
      </c>
      <c r="D594" s="16" t="s">
        <v>66</v>
      </c>
      <c r="E594" s="16" t="s">
        <v>67</v>
      </c>
      <c r="F594" s="16" t="s">
        <v>74</v>
      </c>
      <c r="G594" s="16" t="s">
        <v>75</v>
      </c>
      <c r="H594" s="16" t="s">
        <v>243</v>
      </c>
      <c r="I594" s="16" t="s">
        <v>244</v>
      </c>
      <c r="J594" s="16" t="s">
        <v>221</v>
      </c>
      <c r="K594" s="16" t="s">
        <v>222</v>
      </c>
      <c r="L594" s="16" t="s">
        <v>127</v>
      </c>
      <c r="M594" s="17" t="n">
        <v>1787848</v>
      </c>
      <c r="N594" s="17" t="n">
        <v>86503</v>
      </c>
      <c r="O594" s="18" t="n">
        <v>2478404.29</v>
      </c>
      <c r="P594" s="18" t="n">
        <v>28.6510790377212</v>
      </c>
      <c r="Q594" s="18" t="n">
        <v>1.38625</v>
      </c>
      <c r="R594" s="18" t="n">
        <v>20.6680461949297</v>
      </c>
    </row>
    <row r="595" ht="14.5" customHeight="1">
      <c r="A595" s="16" t="s">
        <v>46</v>
      </c>
      <c r="B595" s="16" t="s">
        <v>64</v>
      </c>
      <c r="C595" s="16" t="s">
        <v>65</v>
      </c>
      <c r="D595" s="16" t="s">
        <v>66</v>
      </c>
      <c r="E595" s="16" t="s">
        <v>67</v>
      </c>
      <c r="F595" s="16" t="s">
        <v>74</v>
      </c>
      <c r="G595" s="16" t="s">
        <v>75</v>
      </c>
      <c r="H595" s="16" t="s">
        <v>245</v>
      </c>
      <c r="I595" s="16" t="s">
        <v>246</v>
      </c>
      <c r="J595" s="16" t="s">
        <v>207</v>
      </c>
      <c r="K595" s="16" t="s">
        <v>208</v>
      </c>
      <c r="L595" s="16" t="s">
        <v>121</v>
      </c>
      <c r="M595" s="17" t="n">
        <v>16237889</v>
      </c>
      <c r="N595" s="17" t="n">
        <v>177832</v>
      </c>
      <c r="O595" s="18" t="n">
        <v>2209986.69</v>
      </c>
      <c r="P595" s="18" t="n">
        <v>12.4273847788924</v>
      </c>
      <c r="Q595" s="18" t="n">
        <v>0.136100615665004</v>
      </c>
      <c r="R595" s="18" t="n">
        <v>91.3102759908228</v>
      </c>
    </row>
    <row r="596" ht="14.5" customHeight="1">
      <c r="A596" s="16" t="s">
        <v>46</v>
      </c>
      <c r="B596" s="16" t="s">
        <v>64</v>
      </c>
      <c r="C596" s="16" t="s">
        <v>65</v>
      </c>
      <c r="D596" s="16" t="s">
        <v>66</v>
      </c>
      <c r="E596" s="16" t="s">
        <v>67</v>
      </c>
      <c r="F596" s="16" t="s">
        <v>74</v>
      </c>
      <c r="G596" s="16" t="s">
        <v>75</v>
      </c>
      <c r="H596" s="16" t="s">
        <v>247</v>
      </c>
      <c r="I596" s="16" t="s">
        <v>248</v>
      </c>
      <c r="J596" s="16" t="s">
        <v>209</v>
      </c>
      <c r="K596" s="16" t="s">
        <v>210</v>
      </c>
      <c r="L596" s="16" t="s">
        <v>121</v>
      </c>
      <c r="M596" s="17" t="n">
        <v>333788</v>
      </c>
      <c r="N596" s="17" t="n">
        <v>3167</v>
      </c>
      <c r="O596" s="18" t="n">
        <v>75157.32</v>
      </c>
      <c r="P596" s="18" t="n">
        <v>23.7313924850016</v>
      </c>
      <c r="Q596" s="18" t="n">
        <v>0.225164835164835</v>
      </c>
      <c r="R596" s="18" t="n">
        <v>105.395642563941</v>
      </c>
    </row>
    <row r="597" ht="14.5" customHeight="1">
      <c r="A597" s="16" t="s">
        <v>46</v>
      </c>
      <c r="B597" s="16" t="s">
        <v>64</v>
      </c>
      <c r="C597" s="16" t="s">
        <v>65</v>
      </c>
      <c r="D597" s="16" t="s">
        <v>66</v>
      </c>
      <c r="E597" s="16" t="s">
        <v>67</v>
      </c>
      <c r="F597" s="16" t="s">
        <v>74</v>
      </c>
      <c r="G597" s="16" t="s">
        <v>75</v>
      </c>
      <c r="H597" s="16" t="s">
        <v>249</v>
      </c>
      <c r="I597" s="16" t="s">
        <v>250</v>
      </c>
      <c r="J597" s="16" t="s">
        <v>211</v>
      </c>
      <c r="K597" s="16" t="s">
        <v>212</v>
      </c>
      <c r="L597" s="16" t="s">
        <v>121</v>
      </c>
      <c r="M597" s="17" t="n">
        <v>7019100</v>
      </c>
      <c r="N597" s="17" t="n">
        <v>75496</v>
      </c>
      <c r="O597" s="18" t="n">
        <v>1350811.78</v>
      </c>
      <c r="P597" s="18" t="n">
        <v>17.8924947017061</v>
      </c>
      <c r="Q597" s="18" t="n">
        <v>0.192448003305267</v>
      </c>
      <c r="R597" s="18" t="n">
        <v>92.9731376496768</v>
      </c>
    </row>
    <row r="598" ht="14.5" customHeight="1">
      <c r="A598" s="16" t="s">
        <v>46</v>
      </c>
      <c r="B598" s="16" t="s">
        <v>64</v>
      </c>
      <c r="C598" s="16" t="s">
        <v>65</v>
      </c>
      <c r="D598" s="16" t="s">
        <v>66</v>
      </c>
      <c r="E598" s="16" t="s">
        <v>67</v>
      </c>
      <c r="F598" s="16" t="s">
        <v>74</v>
      </c>
      <c r="G598" s="16" t="s">
        <v>75</v>
      </c>
      <c r="H598" s="16" t="s">
        <v>251</v>
      </c>
      <c r="I598" s="16" t="s">
        <v>252</v>
      </c>
      <c r="J598" s="16" t="s">
        <v>213</v>
      </c>
      <c r="K598" s="16" t="s">
        <v>214</v>
      </c>
      <c r="L598" s="16" t="s">
        <v>121</v>
      </c>
      <c r="M598" s="17" t="n">
        <v>9581504</v>
      </c>
      <c r="N598" s="17" t="n">
        <v>103623</v>
      </c>
      <c r="O598" s="18" t="n">
        <v>1843689.59</v>
      </c>
      <c r="P598" s="18" t="n">
        <v>17.7922815398126</v>
      </c>
      <c r="Q598" s="18" t="n">
        <v>0.192421731494346</v>
      </c>
      <c r="R598" s="18" t="n">
        <v>92.4650318944636</v>
      </c>
    </row>
    <row r="599" ht="14.5" customHeight="1">
      <c r="A599" s="16" t="s">
        <v>46</v>
      </c>
      <c r="B599" s="16" t="s">
        <v>64</v>
      </c>
      <c r="C599" s="16" t="s">
        <v>65</v>
      </c>
      <c r="D599" s="16" t="s">
        <v>66</v>
      </c>
      <c r="E599" s="16" t="s">
        <v>67</v>
      </c>
      <c r="F599" s="16" t="s">
        <v>74</v>
      </c>
      <c r="G599" s="16" t="s">
        <v>75</v>
      </c>
      <c r="H599" s="16" t="s">
        <v>253</v>
      </c>
      <c r="I599" s="16" t="s">
        <v>254</v>
      </c>
      <c r="J599" s="16" t="s">
        <v>225</v>
      </c>
      <c r="K599" s="16" t="s">
        <v>226</v>
      </c>
      <c r="L599" s="16" t="s">
        <v>121</v>
      </c>
      <c r="M599" s="17" t="n">
        <v>9955179</v>
      </c>
      <c r="N599" s="17" t="n">
        <v>109155</v>
      </c>
      <c r="O599" s="18" t="n">
        <v>2895293.23</v>
      </c>
      <c r="P599" s="18" t="n">
        <v>26.524604736384</v>
      </c>
      <c r="Q599" s="18" t="n">
        <v>0.290832864984145</v>
      </c>
      <c r="R599" s="18" t="n">
        <v>91.2022261921121</v>
      </c>
    </row>
    <row r="600" ht="14.5" customHeight="1">
      <c r="A600" s="16" t="s">
        <v>46</v>
      </c>
      <c r="B600" s="16" t="s">
        <v>64</v>
      </c>
      <c r="C600" s="16" t="s">
        <v>65</v>
      </c>
      <c r="D600" s="16" t="s">
        <v>66</v>
      </c>
      <c r="E600" s="16" t="s">
        <v>67</v>
      </c>
      <c r="F600" s="16" t="s">
        <v>74</v>
      </c>
      <c r="G600" s="16" t="s">
        <v>75</v>
      </c>
      <c r="H600" s="16" t="s">
        <v>255</v>
      </c>
      <c r="I600" s="16" t="s">
        <v>256</v>
      </c>
      <c r="J600" s="16" t="s">
        <v>239</v>
      </c>
      <c r="K600" s="16" t="s">
        <v>240</v>
      </c>
      <c r="L600" s="16" t="s">
        <v>121</v>
      </c>
      <c r="M600" s="17" t="n">
        <v>5876864</v>
      </c>
      <c r="N600" s="17" t="n">
        <v>65162</v>
      </c>
      <c r="O600" s="18" t="n">
        <v>1709185.05</v>
      </c>
      <c r="P600" s="18" t="n">
        <v>26.2297819281176</v>
      </c>
      <c r="Q600" s="18" t="n">
        <v>0.290832840440071</v>
      </c>
      <c r="R600" s="18" t="n">
        <v>90.1885147785519</v>
      </c>
    </row>
    <row r="601" ht="14.5" customHeight="1">
      <c r="A601" s="16" t="s">
        <v>46</v>
      </c>
      <c r="B601" s="16" t="s">
        <v>64</v>
      </c>
      <c r="C601" s="16" t="s">
        <v>65</v>
      </c>
      <c r="D601" s="16" t="s">
        <v>66</v>
      </c>
      <c r="E601" s="16" t="s">
        <v>67</v>
      </c>
      <c r="F601" s="16" t="s">
        <v>74</v>
      </c>
      <c r="G601" s="16" t="s">
        <v>75</v>
      </c>
      <c r="H601" s="16" t="s">
        <v>257</v>
      </c>
      <c r="I601" s="16" t="s">
        <v>258</v>
      </c>
      <c r="J601" s="16" t="s">
        <v>215</v>
      </c>
      <c r="K601" s="16" t="s">
        <v>216</v>
      </c>
      <c r="L601" s="16" t="s">
        <v>121</v>
      </c>
      <c r="M601" s="17" t="n">
        <v>1437124</v>
      </c>
      <c r="N601" s="17" t="n">
        <v>15336</v>
      </c>
      <c r="O601" s="18" t="n">
        <v>157473.66</v>
      </c>
      <c r="P601" s="18" t="n">
        <v>10.2682355242567</v>
      </c>
      <c r="Q601" s="18" t="n">
        <v>0.109575555066925</v>
      </c>
      <c r="R601" s="18" t="n">
        <v>93.7091810119979</v>
      </c>
    </row>
    <row r="602" ht="14.5" customHeight="1">
      <c r="A602" s="16" t="s">
        <v>46</v>
      </c>
      <c r="B602" s="16" t="s">
        <v>64</v>
      </c>
      <c r="C602" s="16" t="s">
        <v>65</v>
      </c>
      <c r="D602" s="16" t="s">
        <v>66</v>
      </c>
      <c r="E602" s="16" t="s">
        <v>67</v>
      </c>
      <c r="F602" s="16" t="s">
        <v>74</v>
      </c>
      <c r="G602" s="16" t="s">
        <v>75</v>
      </c>
      <c r="H602" s="16" t="s">
        <v>259</v>
      </c>
      <c r="I602" s="16" t="s">
        <v>260</v>
      </c>
      <c r="J602" s="16" t="s">
        <v>217</v>
      </c>
      <c r="K602" s="16" t="s">
        <v>218</v>
      </c>
      <c r="L602" s="16" t="s">
        <v>121</v>
      </c>
      <c r="M602" s="17" t="n">
        <v>1746790</v>
      </c>
      <c r="N602" s="17" t="n">
        <v>19020</v>
      </c>
      <c r="O602" s="18" t="n">
        <v>191430.82</v>
      </c>
      <c r="P602" s="18" t="n">
        <v>10.0647118822292</v>
      </c>
      <c r="Q602" s="18" t="n">
        <v>0.109590059480533</v>
      </c>
      <c r="R602" s="18" t="n">
        <v>91.8396424815983</v>
      </c>
    </row>
    <row r="603" ht="14.5" customHeight="1">
      <c r="A603" s="16" t="s">
        <v>46</v>
      </c>
      <c r="B603" s="16" t="s">
        <v>64</v>
      </c>
      <c r="C603" s="16" t="s">
        <v>65</v>
      </c>
      <c r="D603" s="16" t="s">
        <v>66</v>
      </c>
      <c r="E603" s="16" t="s">
        <v>67</v>
      </c>
      <c r="F603" s="16" t="s">
        <v>74</v>
      </c>
      <c r="G603" s="16" t="s">
        <v>75</v>
      </c>
      <c r="H603" s="16" t="s">
        <v>261</v>
      </c>
      <c r="I603" s="16" t="s">
        <v>262</v>
      </c>
      <c r="J603" s="16" t="s">
        <v>207</v>
      </c>
      <c r="K603" s="16" t="s">
        <v>208</v>
      </c>
      <c r="L603" s="16" t="s">
        <v>121</v>
      </c>
      <c r="M603" s="17" t="n">
        <v>744082</v>
      </c>
      <c r="N603" s="17" t="n">
        <v>8151</v>
      </c>
      <c r="O603" s="18" t="n">
        <v>150764.26</v>
      </c>
      <c r="P603" s="18" t="n">
        <v>18.4964127100969</v>
      </c>
      <c r="Q603" s="18" t="n">
        <v>0.202617802876565</v>
      </c>
      <c r="R603" s="18" t="n">
        <v>91.2872040240461</v>
      </c>
    </row>
    <row r="604" ht="14.5" customHeight="1">
      <c r="A604" s="16" t="s">
        <v>46</v>
      </c>
      <c r="B604" s="16" t="s">
        <v>64</v>
      </c>
      <c r="C604" s="16" t="s">
        <v>65</v>
      </c>
      <c r="D604" s="16" t="s">
        <v>66</v>
      </c>
      <c r="E604" s="16" t="s">
        <v>67</v>
      </c>
      <c r="F604" s="16" t="s">
        <v>74</v>
      </c>
      <c r="G604" s="16" t="s">
        <v>75</v>
      </c>
      <c r="H604" s="16" t="s">
        <v>263</v>
      </c>
      <c r="I604" s="16" t="s">
        <v>264</v>
      </c>
      <c r="J604" s="16" t="s">
        <v>223</v>
      </c>
      <c r="K604" s="16" t="s">
        <v>224</v>
      </c>
      <c r="L604" s="16" t="s">
        <v>121</v>
      </c>
      <c r="M604" s="17" t="n">
        <v>15347647</v>
      </c>
      <c r="N604" s="17" t="n">
        <v>167463</v>
      </c>
      <c r="O604" s="18" t="n">
        <v>2412990.8</v>
      </c>
      <c r="P604" s="18" t="n">
        <v>14.409098129139</v>
      </c>
      <c r="Q604" s="18" t="n">
        <v>0.157222198295283</v>
      </c>
      <c r="R604" s="18" t="n">
        <v>91.6479879137481</v>
      </c>
    </row>
    <row r="605" ht="14.5" customHeight="1">
      <c r="A605" s="16" t="s">
        <v>46</v>
      </c>
      <c r="B605" s="16" t="s">
        <v>64</v>
      </c>
      <c r="C605" s="16" t="s">
        <v>65</v>
      </c>
      <c r="D605" s="16" t="s">
        <v>66</v>
      </c>
      <c r="E605" s="16" t="s">
        <v>67</v>
      </c>
      <c r="F605" s="16" t="s">
        <v>74</v>
      </c>
      <c r="G605" s="16" t="s">
        <v>75</v>
      </c>
      <c r="H605" s="16" t="s">
        <v>265</v>
      </c>
      <c r="I605" s="16" t="s">
        <v>266</v>
      </c>
      <c r="J605" s="16" t="s">
        <v>227</v>
      </c>
      <c r="K605" s="16" t="s">
        <v>228</v>
      </c>
      <c r="L605" s="16" t="s">
        <v>121</v>
      </c>
      <c r="M605" s="17" t="n">
        <v>912634</v>
      </c>
      <c r="N605" s="17" t="n">
        <v>9497</v>
      </c>
      <c r="O605" s="18" t="n">
        <v>223595.76</v>
      </c>
      <c r="P605" s="18" t="n">
        <v>23.5438306833737</v>
      </c>
      <c r="Q605" s="18" t="n">
        <v>0.245000471163687</v>
      </c>
      <c r="R605" s="18" t="n">
        <v>96.0970832894598</v>
      </c>
    </row>
    <row r="606" ht="14.5" customHeight="1">
      <c r="A606" s="16" t="s">
        <v>46</v>
      </c>
      <c r="B606" s="16" t="s">
        <v>64</v>
      </c>
      <c r="C606" s="16" t="s">
        <v>65</v>
      </c>
      <c r="D606" s="16" t="s">
        <v>66</v>
      </c>
      <c r="E606" s="16" t="s">
        <v>67</v>
      </c>
      <c r="F606" s="16" t="s">
        <v>74</v>
      </c>
      <c r="G606" s="16" t="s">
        <v>75</v>
      </c>
      <c r="H606" s="16" t="s">
        <v>267</v>
      </c>
      <c r="I606" s="16" t="s">
        <v>268</v>
      </c>
      <c r="J606" s="16" t="s">
        <v>229</v>
      </c>
      <c r="K606" s="16" t="s">
        <v>230</v>
      </c>
      <c r="L606" s="16" t="s">
        <v>121</v>
      </c>
      <c r="M606" s="17" t="n">
        <v>281834</v>
      </c>
      <c r="N606" s="17" t="n">
        <v>3033</v>
      </c>
      <c r="O606" s="18" t="n">
        <v>69049.53</v>
      </c>
      <c r="P606" s="18" t="n">
        <v>22.7660830860534</v>
      </c>
      <c r="Q606" s="18" t="n">
        <v>0.245000709637588</v>
      </c>
      <c r="R606" s="18" t="n">
        <v>92.9225189581273</v>
      </c>
    </row>
    <row r="607" ht="14.5" customHeight="1">
      <c r="A607" s="16" t="s">
        <v>46</v>
      </c>
      <c r="B607" s="16" t="s">
        <v>64</v>
      </c>
      <c r="C607" s="16" t="s">
        <v>65</v>
      </c>
      <c r="D607" s="16" t="s">
        <v>66</v>
      </c>
      <c r="E607" s="16" t="s">
        <v>67</v>
      </c>
      <c r="F607" s="16" t="s">
        <v>74</v>
      </c>
      <c r="G607" s="16" t="s">
        <v>75</v>
      </c>
      <c r="H607" s="16" t="s">
        <v>269</v>
      </c>
      <c r="I607" s="16" t="s">
        <v>270</v>
      </c>
      <c r="J607" s="16" t="s">
        <v>231</v>
      </c>
      <c r="K607" s="16" t="s">
        <v>232</v>
      </c>
      <c r="L607" s="16" t="s">
        <v>121</v>
      </c>
      <c r="M607" s="17" t="n">
        <v>352529</v>
      </c>
      <c r="N607" s="17" t="n">
        <v>3756</v>
      </c>
      <c r="O607" s="18" t="n">
        <v>86369.75</v>
      </c>
      <c r="P607" s="18" t="n">
        <v>22.9951411075612</v>
      </c>
      <c r="Q607" s="18" t="n">
        <v>0.245000411313679</v>
      </c>
      <c r="R607" s="18" t="n">
        <v>93.8575612353568</v>
      </c>
    </row>
    <row r="608" ht="14.5" customHeight="1">
      <c r="A608" s="16" t="s">
        <v>46</v>
      </c>
      <c r="B608" s="16" t="s">
        <v>64</v>
      </c>
      <c r="C608" s="16" t="s">
        <v>65</v>
      </c>
      <c r="D608" s="16" t="s">
        <v>66</v>
      </c>
      <c r="E608" s="16" t="s">
        <v>67</v>
      </c>
      <c r="F608" s="16" t="s">
        <v>74</v>
      </c>
      <c r="G608" s="16" t="s">
        <v>75</v>
      </c>
      <c r="H608" s="16" t="s">
        <v>271</v>
      </c>
      <c r="I608" s="16" t="s">
        <v>272</v>
      </c>
      <c r="J608" s="16" t="s">
        <v>233</v>
      </c>
      <c r="K608" s="16" t="s">
        <v>234</v>
      </c>
      <c r="L608" s="16" t="s">
        <v>121</v>
      </c>
      <c r="M608" s="17" t="n">
        <v>6080258</v>
      </c>
      <c r="N608" s="17" t="n">
        <v>65737</v>
      </c>
      <c r="O608" s="18" t="n">
        <v>827768.22</v>
      </c>
      <c r="P608" s="18" t="n">
        <v>12.5921204192464</v>
      </c>
      <c r="Q608" s="18" t="n">
        <v>0.136140311809137</v>
      </c>
      <c r="R608" s="18" t="n">
        <v>92.4936945707897</v>
      </c>
    </row>
    <row r="609" ht="14.5" customHeight="1">
      <c r="A609" s="16" t="s">
        <v>46</v>
      </c>
      <c r="B609" s="16" t="s">
        <v>64</v>
      </c>
      <c r="C609" s="16" t="s">
        <v>65</v>
      </c>
      <c r="D609" s="16" t="s">
        <v>66</v>
      </c>
      <c r="E609" s="16" t="s">
        <v>67</v>
      </c>
      <c r="F609" s="16" t="s">
        <v>74</v>
      </c>
      <c r="G609" s="16" t="s">
        <v>75</v>
      </c>
      <c r="H609" s="16" t="s">
        <v>273</v>
      </c>
      <c r="I609" s="16" t="s">
        <v>274</v>
      </c>
      <c r="J609" s="16" t="s">
        <v>235</v>
      </c>
      <c r="K609" s="16" t="s">
        <v>236</v>
      </c>
      <c r="L609" s="16" t="s">
        <v>127</v>
      </c>
      <c r="M609" s="17" t="n">
        <v>7316</v>
      </c>
      <c r="N609" s="17" t="n">
        <v>650</v>
      </c>
      <c r="O609" s="18" t="n">
        <v>23446.22</v>
      </c>
      <c r="P609" s="18" t="n">
        <v>36.0711076923077</v>
      </c>
      <c r="Q609" s="18" t="n">
        <v>3.20478676872608</v>
      </c>
      <c r="R609" s="18" t="n">
        <v>11.2553846153846</v>
      </c>
    </row>
    <row r="610" ht="14.5" customHeight="1">
      <c r="A610" s="16" t="s">
        <v>46</v>
      </c>
      <c r="B610" s="16" t="s">
        <v>64</v>
      </c>
      <c r="C610" s="16" t="s">
        <v>65</v>
      </c>
      <c r="D610" s="16" t="s">
        <v>66</v>
      </c>
      <c r="E610" s="16" t="s">
        <v>67</v>
      </c>
      <c r="F610" s="16" t="s">
        <v>74</v>
      </c>
      <c r="G610" s="16" t="s">
        <v>75</v>
      </c>
      <c r="H610" s="16" t="s">
        <v>275</v>
      </c>
      <c r="I610" s="16" t="s">
        <v>276</v>
      </c>
      <c r="J610" s="16" t="s">
        <v>237</v>
      </c>
      <c r="K610" s="16" t="s">
        <v>238</v>
      </c>
      <c r="L610" s="16" t="s">
        <v>127</v>
      </c>
      <c r="M610" s="17" t="n">
        <v>31887</v>
      </c>
      <c r="N610" s="17" t="n">
        <v>2952</v>
      </c>
      <c r="O610" s="18" t="n">
        <v>120042.65</v>
      </c>
      <c r="P610" s="18" t="n">
        <v>40.6648543360434</v>
      </c>
      <c r="Q610" s="18" t="n">
        <v>3.76462665035908</v>
      </c>
      <c r="R610" s="18" t="n">
        <v>10.8018292682927</v>
      </c>
    </row>
    <row r="611" ht="14.5" customHeight="1">
      <c r="A611" s="16" t="s">
        <v>46</v>
      </c>
      <c r="B611" s="16" t="s">
        <v>64</v>
      </c>
      <c r="C611" s="16" t="s">
        <v>65</v>
      </c>
      <c r="D611" s="16" t="s">
        <v>66</v>
      </c>
      <c r="E611" s="16" t="s">
        <v>67</v>
      </c>
      <c r="F611" s="16" t="s">
        <v>74</v>
      </c>
      <c r="G611" s="16" t="s">
        <v>75</v>
      </c>
      <c r="H611" s="16" t="s">
        <v>277</v>
      </c>
      <c r="I611" s="16" t="s">
        <v>278</v>
      </c>
      <c r="J611" s="16" t="s">
        <v>277</v>
      </c>
      <c r="K611" s="16" t="s">
        <v>278</v>
      </c>
      <c r="L611" s="16" t="s">
        <v>121</v>
      </c>
      <c r="M611" s="17" t="n">
        <v>12096</v>
      </c>
      <c r="N611" s="17" t="n">
        <v>137</v>
      </c>
      <c r="O611" s="18" t="n">
        <v>1329.14</v>
      </c>
      <c r="P611" s="18" t="n">
        <v>9.70175182481752</v>
      </c>
      <c r="Q611" s="18" t="n">
        <v>0.109882605820106</v>
      </c>
      <c r="R611" s="18" t="n">
        <v>88.2919708029197</v>
      </c>
    </row>
    <row r="612" ht="14.5" customHeight="1">
      <c r="A612" s="16" t="s">
        <v>46</v>
      </c>
      <c r="B612" s="16" t="s">
        <v>64</v>
      </c>
      <c r="C612" s="16" t="s">
        <v>65</v>
      </c>
      <c r="D612" s="16" t="s">
        <v>66</v>
      </c>
      <c r="E612" s="16" t="s">
        <v>67</v>
      </c>
      <c r="F612" s="16" t="s">
        <v>82</v>
      </c>
      <c r="G612" s="16" t="s">
        <v>83</v>
      </c>
      <c r="H612" s="16" t="s">
        <v>279</v>
      </c>
      <c r="I612" s="16" t="s">
        <v>280</v>
      </c>
      <c r="J612" s="16" t="s">
        <v>279</v>
      </c>
      <c r="K612" s="16" t="s">
        <v>280</v>
      </c>
      <c r="L612" s="16" t="s">
        <v>121</v>
      </c>
      <c r="M612" s="17" t="n">
        <v>1096717</v>
      </c>
      <c r="N612" s="17" t="n">
        <v>18794</v>
      </c>
      <c r="O612" s="18" t="n">
        <v>134887.68</v>
      </c>
      <c r="P612" s="18" t="n">
        <v>7.17716718101522</v>
      </c>
      <c r="Q612" s="18" t="n">
        <v>0.122992239565904</v>
      </c>
      <c r="R612" s="18" t="n">
        <v>58.3546344578057</v>
      </c>
    </row>
    <row r="613" ht="14.5" customHeight="1">
      <c r="A613" s="16" t="s">
        <v>46</v>
      </c>
      <c r="B613" s="16" t="s">
        <v>64</v>
      </c>
      <c r="C613" s="16" t="s">
        <v>65</v>
      </c>
      <c r="D613" s="16" t="s">
        <v>66</v>
      </c>
      <c r="E613" s="16" t="s">
        <v>67</v>
      </c>
      <c r="F613" s="16" t="s">
        <v>82</v>
      </c>
      <c r="G613" s="16" t="s">
        <v>83</v>
      </c>
      <c r="H613" s="16" t="s">
        <v>281</v>
      </c>
      <c r="I613" s="16" t="s">
        <v>282</v>
      </c>
      <c r="J613" s="16" t="s">
        <v>279</v>
      </c>
      <c r="K613" s="16" t="s">
        <v>280</v>
      </c>
      <c r="L613" s="16" t="s">
        <v>121</v>
      </c>
      <c r="M613" s="17" t="n">
        <v>924</v>
      </c>
      <c r="N613" s="17" t="n">
        <v>16</v>
      </c>
      <c r="O613" s="18" t="n">
        <v>107.91</v>
      </c>
      <c r="P613" s="18" t="n">
        <v>6.744375</v>
      </c>
      <c r="Q613" s="18" t="n">
        <v>0.116785714285714</v>
      </c>
      <c r="R613" s="18" t="n">
        <v>57.75</v>
      </c>
    </row>
    <row r="614" ht="14.5" customHeight="1">
      <c r="A614" s="16" t="s">
        <v>46</v>
      </c>
      <c r="B614" s="16" t="s">
        <v>64</v>
      </c>
      <c r="C614" s="16" t="s">
        <v>65</v>
      </c>
      <c r="D614" s="16" t="s">
        <v>66</v>
      </c>
      <c r="E614" s="16" t="s">
        <v>67</v>
      </c>
      <c r="F614" s="16" t="s">
        <v>76</v>
      </c>
      <c r="G614" s="16" t="s">
        <v>77</v>
      </c>
      <c r="H614" s="16" t="s">
        <v>283</v>
      </c>
      <c r="I614" s="16" t="s">
        <v>284</v>
      </c>
      <c r="J614" s="16" t="s">
        <v>283</v>
      </c>
      <c r="K614" s="16" t="s">
        <v>284</v>
      </c>
      <c r="L614" s="16" t="s">
        <v>121</v>
      </c>
      <c r="M614" s="17" t="n">
        <v>2193994</v>
      </c>
      <c r="N614" s="17" t="n">
        <v>28486</v>
      </c>
      <c r="O614" s="18" t="n">
        <v>105011.43</v>
      </c>
      <c r="P614" s="18" t="n">
        <v>3.68642245313487</v>
      </c>
      <c r="Q614" s="18" t="n">
        <v>0.0478631345391099</v>
      </c>
      <c r="R614" s="18" t="n">
        <v>77.0200800393176</v>
      </c>
    </row>
    <row r="615" ht="14.5" customHeight="1">
      <c r="A615" s="16" t="s">
        <v>46</v>
      </c>
      <c r="B615" s="16" t="s">
        <v>64</v>
      </c>
      <c r="C615" s="16" t="s">
        <v>65</v>
      </c>
      <c r="D615" s="16" t="s">
        <v>66</v>
      </c>
      <c r="E615" s="16" t="s">
        <v>67</v>
      </c>
      <c r="F615" s="16" t="s">
        <v>76</v>
      </c>
      <c r="G615" s="16" t="s">
        <v>77</v>
      </c>
      <c r="H615" s="16" t="s">
        <v>285</v>
      </c>
      <c r="I615" s="16" t="s">
        <v>286</v>
      </c>
      <c r="J615" s="16" t="s">
        <v>285</v>
      </c>
      <c r="K615" s="16" t="s">
        <v>286</v>
      </c>
      <c r="L615" s="16" t="s">
        <v>121</v>
      </c>
      <c r="M615" s="17" t="n">
        <v>1054194</v>
      </c>
      <c r="N615" s="17" t="n">
        <v>14705</v>
      </c>
      <c r="O615" s="18" t="n">
        <v>44927.73</v>
      </c>
      <c r="P615" s="18" t="n">
        <v>3.05526895613737</v>
      </c>
      <c r="Q615" s="18" t="n">
        <v>0.0426180854757284</v>
      </c>
      <c r="R615" s="18" t="n">
        <v>71.6894933696022</v>
      </c>
    </row>
    <row r="616" ht="14.5" customHeight="1">
      <c r="A616" s="16" t="s">
        <v>46</v>
      </c>
      <c r="B616" s="16" t="s">
        <v>64</v>
      </c>
      <c r="C616" s="16" t="s">
        <v>65</v>
      </c>
      <c r="D616" s="16" t="s">
        <v>66</v>
      </c>
      <c r="E616" s="16" t="s">
        <v>67</v>
      </c>
      <c r="F616" s="16" t="s">
        <v>76</v>
      </c>
      <c r="G616" s="16" t="s">
        <v>77</v>
      </c>
      <c r="H616" s="16" t="s">
        <v>287</v>
      </c>
      <c r="I616" s="16" t="s">
        <v>288</v>
      </c>
      <c r="J616" s="16" t="s">
        <v>287</v>
      </c>
      <c r="K616" s="16" t="s">
        <v>288</v>
      </c>
      <c r="L616" s="16" t="s">
        <v>121</v>
      </c>
      <c r="M616" s="17" t="n">
        <v>618857</v>
      </c>
      <c r="N616" s="17" t="n">
        <v>7821</v>
      </c>
      <c r="O616" s="18" t="n">
        <v>44719.92</v>
      </c>
      <c r="P616" s="18" t="n">
        <v>5.71792865362486</v>
      </c>
      <c r="Q616" s="18" t="n">
        <v>0.0722621219441648</v>
      </c>
      <c r="R616" s="18" t="n">
        <v>79.1276051655799</v>
      </c>
    </row>
    <row r="617" ht="14.5" customHeight="1">
      <c r="A617" s="16" t="s">
        <v>46</v>
      </c>
      <c r="B617" s="16" t="s">
        <v>64</v>
      </c>
      <c r="C617" s="16" t="s">
        <v>65</v>
      </c>
      <c r="D617" s="16" t="s">
        <v>66</v>
      </c>
      <c r="E617" s="16" t="s">
        <v>67</v>
      </c>
      <c r="F617" s="16" t="s">
        <v>76</v>
      </c>
      <c r="G617" s="16" t="s">
        <v>77</v>
      </c>
      <c r="H617" s="16" t="s">
        <v>289</v>
      </c>
      <c r="I617" s="16" t="s">
        <v>290</v>
      </c>
      <c r="J617" s="16" t="s">
        <v>283</v>
      </c>
      <c r="K617" s="16" t="s">
        <v>284</v>
      </c>
      <c r="L617" s="16" t="s">
        <v>121</v>
      </c>
      <c r="M617" s="17" t="n">
        <v>4888757</v>
      </c>
      <c r="N617" s="17" t="n">
        <v>62869</v>
      </c>
      <c r="O617" s="18" t="n">
        <v>233986.41</v>
      </c>
      <c r="P617" s="18" t="n">
        <v>3.72180899966597</v>
      </c>
      <c r="Q617" s="18" t="n">
        <v>0.0478621477811231</v>
      </c>
      <c r="R617" s="18" t="n">
        <v>77.7610109911085</v>
      </c>
    </row>
    <row r="618" ht="14.5" customHeight="1">
      <c r="A618" s="16" t="s">
        <v>46</v>
      </c>
      <c r="B618" s="16" t="s">
        <v>64</v>
      </c>
      <c r="C618" s="16" t="s">
        <v>65</v>
      </c>
      <c r="D618" s="16" t="s">
        <v>66</v>
      </c>
      <c r="E618" s="16" t="s">
        <v>67</v>
      </c>
      <c r="F618" s="16" t="s">
        <v>76</v>
      </c>
      <c r="G618" s="16" t="s">
        <v>77</v>
      </c>
      <c r="H618" s="16" t="s">
        <v>291</v>
      </c>
      <c r="I618" s="16" t="s">
        <v>292</v>
      </c>
      <c r="J618" s="16" t="s">
        <v>285</v>
      </c>
      <c r="K618" s="16" t="s">
        <v>286</v>
      </c>
      <c r="L618" s="16" t="s">
        <v>121</v>
      </c>
      <c r="M618" s="17" t="n">
        <v>2606225</v>
      </c>
      <c r="N618" s="17" t="n">
        <v>33733</v>
      </c>
      <c r="O618" s="18" t="n">
        <v>111072.03</v>
      </c>
      <c r="P618" s="18" t="n">
        <v>3.29268164705185</v>
      </c>
      <c r="Q618" s="18" t="n">
        <v>0.0426179742731345</v>
      </c>
      <c r="R618" s="18" t="n">
        <v>77.2603978300181</v>
      </c>
    </row>
    <row r="619" ht="14.5" customHeight="1">
      <c r="A619" s="16" t="s">
        <v>46</v>
      </c>
      <c r="B619" s="16" t="s">
        <v>64</v>
      </c>
      <c r="C619" s="16" t="s">
        <v>65</v>
      </c>
      <c r="D619" s="16" t="s">
        <v>66</v>
      </c>
      <c r="E619" s="16" t="s">
        <v>67</v>
      </c>
      <c r="F619" s="16" t="s">
        <v>76</v>
      </c>
      <c r="G619" s="16" t="s">
        <v>77</v>
      </c>
      <c r="H619" s="16" t="s">
        <v>293</v>
      </c>
      <c r="I619" s="16" t="s">
        <v>294</v>
      </c>
      <c r="J619" s="16" t="s">
        <v>287</v>
      </c>
      <c r="K619" s="16" t="s">
        <v>288</v>
      </c>
      <c r="L619" s="16" t="s">
        <v>121</v>
      </c>
      <c r="M619" s="17" t="n">
        <v>1248378</v>
      </c>
      <c r="N619" s="17" t="n">
        <v>16374</v>
      </c>
      <c r="O619" s="18" t="n">
        <v>90211.44</v>
      </c>
      <c r="P619" s="18" t="n">
        <v>5.50943202638329</v>
      </c>
      <c r="Q619" s="18" t="n">
        <v>0.0722629203654662</v>
      </c>
      <c r="R619" s="18" t="n">
        <v>76.2414803957494</v>
      </c>
    </row>
    <row r="620" ht="14.5" customHeight="1">
      <c r="A620" s="16" t="s">
        <v>46</v>
      </c>
      <c r="B620" s="16" t="s">
        <v>64</v>
      </c>
      <c r="C620" s="16" t="s">
        <v>65</v>
      </c>
      <c r="D620" s="16" t="s">
        <v>66</v>
      </c>
      <c r="E620" s="16" t="s">
        <v>67</v>
      </c>
      <c r="F620" s="16" t="s">
        <v>78</v>
      </c>
      <c r="G620" s="16" t="s">
        <v>79</v>
      </c>
      <c r="H620" s="16" t="s">
        <v>295</v>
      </c>
      <c r="I620" s="16" t="s">
        <v>296</v>
      </c>
      <c r="J620" s="16" t="s">
        <v>295</v>
      </c>
      <c r="K620" s="16" t="s">
        <v>296</v>
      </c>
      <c r="L620" s="16" t="s">
        <v>121</v>
      </c>
      <c r="M620" s="17" t="n">
        <v>138245</v>
      </c>
      <c r="N620" s="17" t="n">
        <v>1616</v>
      </c>
      <c r="O620" s="18" t="n">
        <v>10729.81</v>
      </c>
      <c r="P620" s="18" t="n">
        <v>6.63973391089109</v>
      </c>
      <c r="Q620" s="18" t="n">
        <v>0.0776144526022641</v>
      </c>
      <c r="R620" s="18" t="n">
        <v>85.5476485148515</v>
      </c>
    </row>
    <row r="621" ht="14.5" customHeight="1">
      <c r="A621" s="16" t="s">
        <v>46</v>
      </c>
      <c r="B621" s="16" t="s">
        <v>64</v>
      </c>
      <c r="C621" s="16" t="s">
        <v>65</v>
      </c>
      <c r="D621" s="16" t="s">
        <v>66</v>
      </c>
      <c r="E621" s="16" t="s">
        <v>67</v>
      </c>
      <c r="F621" s="16" t="s">
        <v>78</v>
      </c>
      <c r="G621" s="16" t="s">
        <v>79</v>
      </c>
      <c r="H621" s="16" t="s">
        <v>297</v>
      </c>
      <c r="I621" s="16" t="s">
        <v>298</v>
      </c>
      <c r="J621" s="16" t="s">
        <v>295</v>
      </c>
      <c r="K621" s="16" t="s">
        <v>296</v>
      </c>
      <c r="L621" s="16" t="s">
        <v>121</v>
      </c>
      <c r="M621" s="17" t="n">
        <v>2590507</v>
      </c>
      <c r="N621" s="17" t="n">
        <v>28288</v>
      </c>
      <c r="O621" s="18" t="n">
        <v>201067.5</v>
      </c>
      <c r="P621" s="18" t="n">
        <v>7.10787259615385</v>
      </c>
      <c r="Q621" s="18" t="n">
        <v>0.0776170456207993</v>
      </c>
      <c r="R621" s="18" t="n">
        <v>91.5761807126697</v>
      </c>
    </row>
    <row r="622" ht="14.5" customHeight="1">
      <c r="A622" s="16" t="s">
        <v>46</v>
      </c>
      <c r="B622" s="16" t="s">
        <v>64</v>
      </c>
      <c r="C622" s="16" t="s">
        <v>65</v>
      </c>
      <c r="D622" s="16" t="s">
        <v>66</v>
      </c>
      <c r="E622" s="16" t="s">
        <v>67</v>
      </c>
      <c r="F622" s="16" t="s">
        <v>84</v>
      </c>
      <c r="G622" s="16" t="s">
        <v>85</v>
      </c>
      <c r="H622" s="16" t="s">
        <v>299</v>
      </c>
      <c r="I622" s="16" t="s">
        <v>300</v>
      </c>
      <c r="J622" s="16" t="s">
        <v>299</v>
      </c>
      <c r="K622" s="16" t="s">
        <v>300</v>
      </c>
      <c r="L622" s="16" t="s">
        <v>301</v>
      </c>
      <c r="M622" s="17" t="n">
        <v>10213792</v>
      </c>
      <c r="N622" s="17" t="n">
        <v>152710</v>
      </c>
      <c r="O622" s="18" t="n">
        <v>1746561.12</v>
      </c>
      <c r="P622" s="18" t="n">
        <v>11.4371103398599</v>
      </c>
      <c r="Q622" s="18" t="n">
        <v>0.17100026317356</v>
      </c>
      <c r="R622" s="18" t="n">
        <v>66.8835832623928</v>
      </c>
    </row>
    <row r="623" ht="14.5" customHeight="1">
      <c r="A623" s="16" t="s">
        <v>46</v>
      </c>
      <c r="B623" s="16" t="s">
        <v>64</v>
      </c>
      <c r="C623" s="16" t="s">
        <v>65</v>
      </c>
      <c r="D623" s="16" t="s">
        <v>66</v>
      </c>
      <c r="E623" s="16" t="s">
        <v>67</v>
      </c>
      <c r="F623" s="16" t="s">
        <v>84</v>
      </c>
      <c r="G623" s="16" t="s">
        <v>85</v>
      </c>
      <c r="H623" s="16" t="s">
        <v>302</v>
      </c>
      <c r="I623" s="16" t="s">
        <v>303</v>
      </c>
      <c r="J623" s="16" t="s">
        <v>302</v>
      </c>
      <c r="K623" s="16" t="s">
        <v>303</v>
      </c>
      <c r="L623" s="16" t="s">
        <v>301</v>
      </c>
      <c r="M623" s="17" t="n">
        <v>15</v>
      </c>
      <c r="N623" s="17" t="n">
        <v>1</v>
      </c>
      <c r="O623" s="18" t="n">
        <v>5.13</v>
      </c>
      <c r="P623" s="18" t="n">
        <v>5.13</v>
      </c>
      <c r="Q623" s="18" t="n">
        <v>0.342</v>
      </c>
      <c r="R623" s="18" t="n">
        <v>15</v>
      </c>
    </row>
    <row r="624" ht="14.5" customHeight="1">
      <c r="A624" s="16" t="s">
        <v>46</v>
      </c>
      <c r="B624" s="16" t="s">
        <v>64</v>
      </c>
      <c r="C624" s="16" t="s">
        <v>65</v>
      </c>
      <c r="D624" s="16" t="s">
        <v>66</v>
      </c>
      <c r="E624" s="16" t="s">
        <v>67</v>
      </c>
      <c r="F624" s="16" t="s">
        <v>84</v>
      </c>
      <c r="G624" s="16" t="s">
        <v>85</v>
      </c>
      <c r="H624" s="16" t="s">
        <v>304</v>
      </c>
      <c r="I624" s="16" t="s">
        <v>305</v>
      </c>
      <c r="J624" s="16" t="s">
        <v>304</v>
      </c>
      <c r="K624" s="16" t="s">
        <v>305</v>
      </c>
      <c r="L624" s="16" t="s">
        <v>301</v>
      </c>
      <c r="M624" s="17" t="n">
        <v>62362</v>
      </c>
      <c r="N624" s="17" t="n">
        <v>1456</v>
      </c>
      <c r="O624" s="18" t="n">
        <v>62362</v>
      </c>
      <c r="P624" s="18" t="n">
        <v>42.831043956044</v>
      </c>
      <c r="Q624" s="18" t="n">
        <v>1</v>
      </c>
      <c r="R624" s="18" t="n">
        <v>42.831043956044</v>
      </c>
    </row>
    <row r="625" ht="14.5" customHeight="1">
      <c r="A625" s="16" t="s">
        <v>46</v>
      </c>
      <c r="B625" s="16" t="s">
        <v>64</v>
      </c>
      <c r="C625" s="16" t="s">
        <v>65</v>
      </c>
      <c r="D625" s="16" t="s">
        <v>66</v>
      </c>
      <c r="E625" s="16" t="s">
        <v>67</v>
      </c>
      <c r="F625" s="16" t="s">
        <v>84</v>
      </c>
      <c r="G625" s="16" t="s">
        <v>85</v>
      </c>
      <c r="H625" s="16" t="s">
        <v>306</v>
      </c>
      <c r="I625" s="16" t="s">
        <v>307</v>
      </c>
      <c r="J625" s="16" t="s">
        <v>299</v>
      </c>
      <c r="K625" s="16" t="s">
        <v>300</v>
      </c>
      <c r="L625" s="16" t="s">
        <v>301</v>
      </c>
      <c r="M625" s="17" t="n">
        <v>14130471</v>
      </c>
      <c r="N625" s="17" t="n">
        <v>223513</v>
      </c>
      <c r="O625" s="18" t="n">
        <v>2416320.26</v>
      </c>
      <c r="P625" s="18" t="n">
        <v>10.8106475238577</v>
      </c>
      <c r="Q625" s="18" t="n">
        <v>0.171000687804391</v>
      </c>
      <c r="R625" s="18" t="n">
        <v>63.2199066720951</v>
      </c>
    </row>
    <row r="626" ht="14.5" customHeight="1">
      <c r="A626" s="16" t="s">
        <v>46</v>
      </c>
      <c r="B626" s="16" t="s">
        <v>64</v>
      </c>
      <c r="C626" s="16" t="s">
        <v>65</v>
      </c>
      <c r="D626" s="16" t="s">
        <v>66</v>
      </c>
      <c r="E626" s="16" t="s">
        <v>67</v>
      </c>
      <c r="F626" s="16" t="s">
        <v>84</v>
      </c>
      <c r="G626" s="16" t="s">
        <v>85</v>
      </c>
      <c r="H626" s="16" t="s">
        <v>308</v>
      </c>
      <c r="I626" s="16" t="s">
        <v>309</v>
      </c>
      <c r="J626" s="16" t="s">
        <v>302</v>
      </c>
      <c r="K626" s="16" t="s">
        <v>303</v>
      </c>
      <c r="L626" s="16" t="s">
        <v>301</v>
      </c>
      <c r="M626" s="17" t="n">
        <v>219</v>
      </c>
      <c r="N626" s="17" t="n">
        <v>7</v>
      </c>
      <c r="O626" s="18" t="n">
        <v>147.52</v>
      </c>
      <c r="P626" s="18" t="n">
        <v>21.0742857142857</v>
      </c>
      <c r="Q626" s="18" t="n">
        <v>0.673607305936073</v>
      </c>
      <c r="R626" s="18" t="n">
        <v>31.2857142857143</v>
      </c>
    </row>
    <row r="627" ht="14.5" customHeight="1">
      <c r="A627" s="16" t="s">
        <v>46</v>
      </c>
      <c r="B627" s="16" t="s">
        <v>64</v>
      </c>
      <c r="C627" s="16" t="s">
        <v>65</v>
      </c>
      <c r="D627" s="16" t="s">
        <v>66</v>
      </c>
      <c r="E627" s="16" t="s">
        <v>67</v>
      </c>
      <c r="F627" s="16" t="s">
        <v>80</v>
      </c>
      <c r="G627" s="16" t="s">
        <v>81</v>
      </c>
      <c r="H627" s="16" t="s">
        <v>310</v>
      </c>
      <c r="I627" s="16" t="s">
        <v>311</v>
      </c>
      <c r="J627" s="16" t="s">
        <v>310</v>
      </c>
      <c r="K627" s="16" t="s">
        <v>311</v>
      </c>
      <c r="L627" s="16" t="s">
        <v>121</v>
      </c>
      <c r="M627" s="17" t="n">
        <v>8941981</v>
      </c>
      <c r="N627" s="17" t="n">
        <v>169288</v>
      </c>
      <c r="O627" s="18" t="n">
        <v>2495225.62</v>
      </c>
      <c r="P627" s="18" t="n">
        <v>14.7395303860876</v>
      </c>
      <c r="Q627" s="18" t="n">
        <v>0.279046177798857</v>
      </c>
      <c r="R627" s="18" t="n">
        <v>52.821115495487</v>
      </c>
    </row>
    <row r="628" ht="14.5" customHeight="1">
      <c r="A628" s="16" t="s">
        <v>46</v>
      </c>
      <c r="B628" s="16" t="s">
        <v>64</v>
      </c>
      <c r="C628" s="16" t="s">
        <v>65</v>
      </c>
      <c r="D628" s="16" t="s">
        <v>66</v>
      </c>
      <c r="E628" s="16" t="s">
        <v>67</v>
      </c>
      <c r="F628" s="16" t="s">
        <v>80</v>
      </c>
      <c r="G628" s="16" t="s">
        <v>81</v>
      </c>
      <c r="H628" s="16" t="s">
        <v>312</v>
      </c>
      <c r="I628" s="16" t="s">
        <v>313</v>
      </c>
      <c r="J628" s="16" t="s">
        <v>310</v>
      </c>
      <c r="K628" s="16" t="s">
        <v>311</v>
      </c>
      <c r="L628" s="16" t="s">
        <v>121</v>
      </c>
      <c r="M628" s="17" t="n">
        <v>1009407</v>
      </c>
      <c r="N628" s="17" t="n">
        <v>16643</v>
      </c>
      <c r="O628" s="18" t="n">
        <v>373480.59</v>
      </c>
      <c r="P628" s="18" t="n">
        <v>22.4407011956979</v>
      </c>
      <c r="Q628" s="18" t="n">
        <v>0.37</v>
      </c>
      <c r="R628" s="18" t="n">
        <v>60.6505437721565</v>
      </c>
    </row>
    <row r="629" ht="14.5" customHeight="1">
      <c r="A629" s="16" t="s">
        <v>46</v>
      </c>
      <c r="B629" s="16" t="s">
        <v>86</v>
      </c>
      <c r="C629" s="16" t="s">
        <v>87</v>
      </c>
      <c r="D629" s="16" t="s">
        <v>88</v>
      </c>
      <c r="E629" s="16" t="s">
        <v>89</v>
      </c>
      <c r="F629" s="16" t="s">
        <v>68</v>
      </c>
      <c r="G629" s="16" t="s">
        <v>92</v>
      </c>
      <c r="H629" s="16" t="s">
        <v>314</v>
      </c>
      <c r="I629" s="16" t="s">
        <v>315</v>
      </c>
      <c r="J629" s="16" t="s">
        <v>314</v>
      </c>
      <c r="K629" s="16" t="s">
        <v>315</v>
      </c>
      <c r="L629" s="16" t="s">
        <v>316</v>
      </c>
      <c r="M629" s="17" t="n">
        <v>11823845</v>
      </c>
      <c r="N629" s="17" t="n">
        <v>510961</v>
      </c>
      <c r="O629" s="18" t="n">
        <v>8237136.29</v>
      </c>
      <c r="P629" s="18" t="n">
        <v>16.1208708492429</v>
      </c>
      <c r="Q629" s="18" t="n">
        <v>0.696654623770863</v>
      </c>
      <c r="R629" s="18" t="n">
        <v>23.1404060192461</v>
      </c>
    </row>
    <row r="630" ht="14.5" customHeight="1">
      <c r="A630" s="16" t="s">
        <v>46</v>
      </c>
      <c r="B630" s="16" t="s">
        <v>86</v>
      </c>
      <c r="C630" s="16" t="s">
        <v>87</v>
      </c>
      <c r="D630" s="16" t="s">
        <v>88</v>
      </c>
      <c r="E630" s="16" t="s">
        <v>89</v>
      </c>
      <c r="F630" s="16" t="s">
        <v>68</v>
      </c>
      <c r="G630" s="16" t="s">
        <v>92</v>
      </c>
      <c r="H630" s="16" t="s">
        <v>317</v>
      </c>
      <c r="I630" s="16" t="s">
        <v>318</v>
      </c>
      <c r="J630" s="16" t="s">
        <v>317</v>
      </c>
      <c r="K630" s="16" t="s">
        <v>318</v>
      </c>
      <c r="L630" s="16" t="s">
        <v>116</v>
      </c>
      <c r="M630" s="17" t="n">
        <v>3868</v>
      </c>
      <c r="N630" s="17" t="n">
        <v>3680</v>
      </c>
      <c r="O630" s="18" t="n">
        <v>121532.56</v>
      </c>
      <c r="P630" s="18" t="n">
        <v>33.025152173913</v>
      </c>
      <c r="Q630" s="18" t="n">
        <v>31.42</v>
      </c>
      <c r="R630" s="18" t="n">
        <v>1.05108695652174</v>
      </c>
    </row>
    <row r="631" ht="14.5" customHeight="1">
      <c r="A631" s="16" t="s">
        <v>46</v>
      </c>
      <c r="B631" s="16" t="s">
        <v>86</v>
      </c>
      <c r="C631" s="16" t="s">
        <v>87</v>
      </c>
      <c r="D631" s="16" t="s">
        <v>88</v>
      </c>
      <c r="E631" s="16" t="s">
        <v>89</v>
      </c>
      <c r="F631" s="16" t="s">
        <v>68</v>
      </c>
      <c r="G631" s="16" t="s">
        <v>92</v>
      </c>
      <c r="H631" s="16" t="s">
        <v>319</v>
      </c>
      <c r="I631" s="16" t="s">
        <v>320</v>
      </c>
      <c r="J631" s="16" t="s">
        <v>314</v>
      </c>
      <c r="K631" s="16" t="s">
        <v>315</v>
      </c>
      <c r="L631" s="16" t="s">
        <v>316</v>
      </c>
      <c r="M631" s="17" t="n">
        <v>12285879</v>
      </c>
      <c r="N631" s="17" t="n">
        <v>520568</v>
      </c>
      <c r="O631" s="18" t="n">
        <v>8559047.4</v>
      </c>
      <c r="P631" s="18" t="n">
        <v>16.4417470916384</v>
      </c>
      <c r="Q631" s="18" t="n">
        <v>0.696657308768872</v>
      </c>
      <c r="R631" s="18" t="n">
        <v>23.6009109280632</v>
      </c>
    </row>
    <row r="632" ht="14.5" customHeight="1">
      <c r="A632" s="16" t="s">
        <v>46</v>
      </c>
      <c r="B632" s="16" t="s">
        <v>86</v>
      </c>
      <c r="C632" s="16" t="s">
        <v>87</v>
      </c>
      <c r="D632" s="16" t="s">
        <v>88</v>
      </c>
      <c r="E632" s="16" t="s">
        <v>89</v>
      </c>
      <c r="F632" s="16" t="s">
        <v>68</v>
      </c>
      <c r="G632" s="16" t="s">
        <v>92</v>
      </c>
      <c r="H632" s="16" t="s">
        <v>321</v>
      </c>
      <c r="I632" s="16" t="s">
        <v>322</v>
      </c>
      <c r="J632" s="16" t="s">
        <v>317</v>
      </c>
      <c r="K632" s="16" t="s">
        <v>318</v>
      </c>
      <c r="L632" s="16" t="s">
        <v>116</v>
      </c>
      <c r="M632" s="17" t="n">
        <v>5278</v>
      </c>
      <c r="N632" s="17" t="n">
        <v>5032</v>
      </c>
      <c r="O632" s="18" t="n">
        <v>165834.76</v>
      </c>
      <c r="P632" s="18" t="n">
        <v>32.9560333863275</v>
      </c>
      <c r="Q632" s="18" t="n">
        <v>31.42</v>
      </c>
      <c r="R632" s="18" t="n">
        <v>1.04888712241653</v>
      </c>
    </row>
    <row r="633" ht="14.5" customHeight="1">
      <c r="A633" s="16" t="s">
        <v>46</v>
      </c>
      <c r="B633" s="16" t="s">
        <v>86</v>
      </c>
      <c r="C633" s="16" t="s">
        <v>87</v>
      </c>
      <c r="D633" s="16" t="s">
        <v>88</v>
      </c>
      <c r="E633" s="16" t="s">
        <v>89</v>
      </c>
      <c r="F633" s="16" t="s">
        <v>68</v>
      </c>
      <c r="G633" s="16" t="s">
        <v>92</v>
      </c>
      <c r="H633" s="16" t="s">
        <v>349</v>
      </c>
      <c r="I633" s="16" t="s">
        <v>350</v>
      </c>
      <c r="J633" s="16" t="s">
        <v>314</v>
      </c>
      <c r="K633" s="16" t="s">
        <v>315</v>
      </c>
      <c r="L633" s="16" t="s">
        <v>316</v>
      </c>
      <c r="M633" s="17" t="n">
        <v>104039</v>
      </c>
      <c r="N633" s="17" t="n">
        <v>4115</v>
      </c>
      <c r="O633" s="18" t="n">
        <v>49158.73</v>
      </c>
      <c r="P633" s="18" t="n">
        <v>11.9462284325638</v>
      </c>
      <c r="Q633" s="18" t="n">
        <v>0.47250290756351</v>
      </c>
      <c r="R633" s="18" t="n">
        <v>25.2828675577157</v>
      </c>
    </row>
    <row r="634" ht="14.5" customHeight="1">
      <c r="A634" s="16" t="s">
        <v>46</v>
      </c>
      <c r="B634" s="16" t="s">
        <v>86</v>
      </c>
      <c r="C634" s="16" t="s">
        <v>87</v>
      </c>
      <c r="D634" s="16" t="s">
        <v>88</v>
      </c>
      <c r="E634" s="16" t="s">
        <v>89</v>
      </c>
      <c r="F634" s="16" t="s">
        <v>90</v>
      </c>
      <c r="G634" s="16" t="s">
        <v>91</v>
      </c>
      <c r="H634" s="16" t="s">
        <v>323</v>
      </c>
      <c r="I634" s="16" t="s">
        <v>324</v>
      </c>
      <c r="J634" s="16" t="s">
        <v>323</v>
      </c>
      <c r="K634" s="16" t="s">
        <v>324</v>
      </c>
      <c r="L634" s="16" t="s">
        <v>124</v>
      </c>
      <c r="M634" s="17" t="n">
        <v>5685845</v>
      </c>
      <c r="N634" s="17" t="n">
        <v>281680</v>
      </c>
      <c r="O634" s="18" t="n">
        <v>1686803.65</v>
      </c>
      <c r="P634" s="18" t="n">
        <v>5.9883685387674</v>
      </c>
      <c r="Q634" s="18" t="n">
        <v>0.296667188430216</v>
      </c>
      <c r="R634" s="18" t="n">
        <v>20.1854764271514</v>
      </c>
    </row>
    <row r="635" ht="14.5" customHeight="1">
      <c r="A635" s="16" t="s">
        <v>46</v>
      </c>
      <c r="B635" s="16" t="s">
        <v>86</v>
      </c>
      <c r="C635" s="16" t="s">
        <v>87</v>
      </c>
      <c r="D635" s="16" t="s">
        <v>88</v>
      </c>
      <c r="E635" s="16" t="s">
        <v>89</v>
      </c>
      <c r="F635" s="16" t="s">
        <v>90</v>
      </c>
      <c r="G635" s="16" t="s">
        <v>91</v>
      </c>
      <c r="H635" s="16" t="s">
        <v>327</v>
      </c>
      <c r="I635" s="16" t="s">
        <v>328</v>
      </c>
      <c r="J635" s="16" t="s">
        <v>327</v>
      </c>
      <c r="K635" s="16" t="s">
        <v>328</v>
      </c>
      <c r="L635" s="16" t="s">
        <v>329</v>
      </c>
      <c r="M635" s="17" t="n">
        <v>240832</v>
      </c>
      <c r="N635" s="17" t="n">
        <v>209873</v>
      </c>
      <c r="O635" s="18" t="n">
        <v>6023990.98</v>
      </c>
      <c r="P635" s="18" t="n">
        <v>28.7030298323272</v>
      </c>
      <c r="Q635" s="18" t="n">
        <v>25.0132498173</v>
      </c>
      <c r="R635" s="18" t="n">
        <v>1.14751301977863</v>
      </c>
    </row>
    <row r="636" ht="14.5" customHeight="1">
      <c r="A636" s="16" t="s">
        <v>46</v>
      </c>
      <c r="B636" s="16" t="s">
        <v>86</v>
      </c>
      <c r="C636" s="16" t="s">
        <v>87</v>
      </c>
      <c r="D636" s="16" t="s">
        <v>88</v>
      </c>
      <c r="E636" s="16" t="s">
        <v>89</v>
      </c>
      <c r="F636" s="16" t="s">
        <v>90</v>
      </c>
      <c r="G636" s="16" t="s">
        <v>91</v>
      </c>
      <c r="H636" s="16" t="s">
        <v>336</v>
      </c>
      <c r="I636" s="16" t="s">
        <v>337</v>
      </c>
      <c r="J636" s="16" t="s">
        <v>336</v>
      </c>
      <c r="K636" s="16" t="s">
        <v>337</v>
      </c>
      <c r="L636" s="16" t="s">
        <v>124</v>
      </c>
      <c r="M636" s="17" t="n">
        <v>135390</v>
      </c>
      <c r="N636" s="17" t="n">
        <v>4073</v>
      </c>
      <c r="O636" s="18" t="n">
        <v>85295.7</v>
      </c>
      <c r="P636" s="18" t="n">
        <v>20.9417382764547</v>
      </c>
      <c r="Q636" s="18" t="n">
        <v>0.63</v>
      </c>
      <c r="R636" s="18" t="n">
        <v>33.240854407071</v>
      </c>
    </row>
    <row r="637" ht="14.5" customHeight="1">
      <c r="A637" s="16" t="s">
        <v>46</v>
      </c>
      <c r="B637" s="16" t="s">
        <v>86</v>
      </c>
      <c r="C637" s="16" t="s">
        <v>87</v>
      </c>
      <c r="D637" s="16" t="s">
        <v>88</v>
      </c>
      <c r="E637" s="16" t="s">
        <v>89</v>
      </c>
      <c r="F637" s="16" t="s">
        <v>90</v>
      </c>
      <c r="G637" s="16" t="s">
        <v>91</v>
      </c>
      <c r="H637" s="16" t="s">
        <v>338</v>
      </c>
      <c r="I637" s="16" t="s">
        <v>339</v>
      </c>
      <c r="J637" s="16" t="s">
        <v>338</v>
      </c>
      <c r="K637" s="16" t="s">
        <v>339</v>
      </c>
      <c r="L637" s="16" t="s">
        <v>316</v>
      </c>
      <c r="M637" s="17" t="n">
        <v>68716</v>
      </c>
      <c r="N637" s="17" t="n">
        <v>2751</v>
      </c>
      <c r="O637" s="18" t="n">
        <v>38309.45</v>
      </c>
      <c r="P637" s="18" t="n">
        <v>13.92564521992</v>
      </c>
      <c r="Q637" s="18" t="n">
        <v>0.557504074742418</v>
      </c>
      <c r="R637" s="18" t="n">
        <v>24.9785532533624</v>
      </c>
    </row>
    <row r="638" ht="14.5" customHeight="1">
      <c r="A638" s="16" t="s">
        <v>46</v>
      </c>
      <c r="B638" s="16" t="s">
        <v>86</v>
      </c>
      <c r="C638" s="16" t="s">
        <v>87</v>
      </c>
      <c r="D638" s="16" t="s">
        <v>88</v>
      </c>
      <c r="E638" s="16" t="s">
        <v>89</v>
      </c>
      <c r="F638" s="16" t="s">
        <v>90</v>
      </c>
      <c r="G638" s="16" t="s">
        <v>91</v>
      </c>
      <c r="H638" s="16" t="s">
        <v>330</v>
      </c>
      <c r="I638" s="16" t="s">
        <v>331</v>
      </c>
      <c r="J638" s="16" t="s">
        <v>323</v>
      </c>
      <c r="K638" s="16" t="s">
        <v>324</v>
      </c>
      <c r="L638" s="16" t="s">
        <v>124</v>
      </c>
      <c r="M638" s="17" t="n">
        <v>3195480</v>
      </c>
      <c r="N638" s="17" t="n">
        <v>158934</v>
      </c>
      <c r="O638" s="18" t="n">
        <v>947992.4</v>
      </c>
      <c r="P638" s="18" t="n">
        <v>5.96469226219689</v>
      </c>
      <c r="Q638" s="18" t="n">
        <v>0.296666666666667</v>
      </c>
      <c r="R638" s="18" t="n">
        <v>20.1057042545962</v>
      </c>
    </row>
    <row r="639" ht="14.5" customHeight="1">
      <c r="A639" s="16" t="s">
        <v>46</v>
      </c>
      <c r="B639" s="16" t="s">
        <v>86</v>
      </c>
      <c r="C639" s="16" t="s">
        <v>87</v>
      </c>
      <c r="D639" s="16" t="s">
        <v>88</v>
      </c>
      <c r="E639" s="16" t="s">
        <v>89</v>
      </c>
      <c r="F639" s="16" t="s">
        <v>90</v>
      </c>
      <c r="G639" s="16" t="s">
        <v>91</v>
      </c>
      <c r="H639" s="16" t="s">
        <v>340</v>
      </c>
      <c r="I639" s="16" t="s">
        <v>341</v>
      </c>
      <c r="J639" s="16" t="s">
        <v>336</v>
      </c>
      <c r="K639" s="16" t="s">
        <v>337</v>
      </c>
      <c r="L639" s="16" t="s">
        <v>124</v>
      </c>
      <c r="M639" s="17" t="n">
        <v>70620</v>
      </c>
      <c r="N639" s="17" t="n">
        <v>2044</v>
      </c>
      <c r="O639" s="18" t="n">
        <v>44490.6</v>
      </c>
      <c r="P639" s="18" t="n">
        <v>21.7664383561644</v>
      </c>
      <c r="Q639" s="18" t="n">
        <v>0.63</v>
      </c>
      <c r="R639" s="18" t="n">
        <v>34.5499021526419</v>
      </c>
    </row>
    <row r="640" ht="14.5" customHeight="1">
      <c r="A640" s="16" t="s">
        <v>46</v>
      </c>
      <c r="B640" s="16" t="s">
        <v>86</v>
      </c>
      <c r="C640" s="16" t="s">
        <v>87</v>
      </c>
      <c r="D640" s="16" t="s">
        <v>88</v>
      </c>
      <c r="E640" s="16" t="s">
        <v>89</v>
      </c>
      <c r="F640" s="16" t="s">
        <v>90</v>
      </c>
      <c r="G640" s="16" t="s">
        <v>91</v>
      </c>
      <c r="H640" s="16" t="s">
        <v>342</v>
      </c>
      <c r="I640" s="16" t="s">
        <v>343</v>
      </c>
      <c r="J640" s="16" t="s">
        <v>338</v>
      </c>
      <c r="K640" s="16" t="s">
        <v>339</v>
      </c>
      <c r="L640" s="16" t="s">
        <v>316</v>
      </c>
      <c r="M640" s="17" t="n">
        <v>49981</v>
      </c>
      <c r="N640" s="17" t="n">
        <v>1836</v>
      </c>
      <c r="O640" s="18" t="n">
        <v>27864.49</v>
      </c>
      <c r="P640" s="18" t="n">
        <v>15.1767374727669</v>
      </c>
      <c r="Q640" s="18" t="n">
        <v>0.557501650627238</v>
      </c>
      <c r="R640" s="18" t="n">
        <v>27.2227668845316</v>
      </c>
    </row>
    <row r="641" ht="14.5" customHeight="1">
      <c r="A641" s="16" t="s">
        <v>47</v>
      </c>
      <c r="B641" s="16" t="s">
        <v>93</v>
      </c>
      <c r="C641" s="16" t="s">
        <v>94</v>
      </c>
      <c r="D641" s="16" t="s">
        <v>95</v>
      </c>
      <c r="E641" s="16" t="s">
        <v>96</v>
      </c>
      <c r="F641" s="16" t="s">
        <v>97</v>
      </c>
      <c r="G641" s="16" t="s">
        <v>98</v>
      </c>
      <c r="H641" s="16" t="s">
        <v>114</v>
      </c>
      <c r="I641" s="16" t="s">
        <v>115</v>
      </c>
      <c r="J641" s="16" t="s">
        <v>114</v>
      </c>
      <c r="K641" s="16" t="s">
        <v>115</v>
      </c>
      <c r="L641" s="16" t="s">
        <v>116</v>
      </c>
      <c r="M641" s="17" t="n">
        <v>2887</v>
      </c>
      <c r="N641" s="17" t="n">
        <v>2859</v>
      </c>
      <c r="O641" s="18" t="n">
        <v>254056</v>
      </c>
      <c r="P641" s="18" t="n">
        <v>88.8618398041273</v>
      </c>
      <c r="Q641" s="18" t="n">
        <v>88</v>
      </c>
      <c r="R641" s="18" t="n">
        <v>1.00979363413781</v>
      </c>
    </row>
    <row r="642" ht="14.5" customHeight="1">
      <c r="A642" s="16" t="s">
        <v>47</v>
      </c>
      <c r="B642" s="16" t="s">
        <v>93</v>
      </c>
      <c r="C642" s="16" t="s">
        <v>94</v>
      </c>
      <c r="D642" s="16" t="s">
        <v>95</v>
      </c>
      <c r="E642" s="16" t="s">
        <v>96</v>
      </c>
      <c r="F642" s="16" t="s">
        <v>97</v>
      </c>
      <c r="G642" s="16" t="s">
        <v>98</v>
      </c>
      <c r="H642" s="16" t="s">
        <v>117</v>
      </c>
      <c r="I642" s="16" t="s">
        <v>118</v>
      </c>
      <c r="J642" s="16" t="s">
        <v>114</v>
      </c>
      <c r="K642" s="16" t="s">
        <v>115</v>
      </c>
      <c r="L642" s="16" t="s">
        <v>116</v>
      </c>
      <c r="M642" s="17" t="n">
        <v>123108</v>
      </c>
      <c r="N642" s="17" t="n">
        <v>122173</v>
      </c>
      <c r="O642" s="18" t="n">
        <v>10833504</v>
      </c>
      <c r="P642" s="18" t="n">
        <v>88.6734712252298</v>
      </c>
      <c r="Q642" s="18" t="n">
        <v>88</v>
      </c>
      <c r="R642" s="18" t="n">
        <v>1.00765308210488</v>
      </c>
    </row>
    <row r="643" ht="14.5" customHeight="1">
      <c r="A643" s="16" t="s">
        <v>47</v>
      </c>
      <c r="B643" s="16" t="s">
        <v>64</v>
      </c>
      <c r="C643" s="16" t="s">
        <v>65</v>
      </c>
      <c r="D643" s="16" t="s">
        <v>99</v>
      </c>
      <c r="E643" s="16" t="s">
        <v>100</v>
      </c>
      <c r="F643" s="16" t="s">
        <v>101</v>
      </c>
      <c r="G643" s="16" t="s">
        <v>102</v>
      </c>
      <c r="H643" s="16" t="s">
        <v>332</v>
      </c>
      <c r="I643" s="16" t="s">
        <v>333</v>
      </c>
      <c r="J643" s="16" t="s">
        <v>332</v>
      </c>
      <c r="K643" s="16" t="s">
        <v>333</v>
      </c>
      <c r="L643" s="16" t="s">
        <v>316</v>
      </c>
      <c r="M643" s="17" t="n">
        <v>46883</v>
      </c>
      <c r="N643" s="17" t="n">
        <v>1351</v>
      </c>
      <c r="O643" s="18" t="n">
        <v>26689.77</v>
      </c>
      <c r="P643" s="18" t="n">
        <v>19.7555662472243</v>
      </c>
      <c r="Q643" s="18" t="n">
        <v>0.569284602094576</v>
      </c>
      <c r="R643" s="18" t="n">
        <v>34.7024426350851</v>
      </c>
    </row>
    <row r="644" ht="14.5" customHeight="1">
      <c r="A644" s="16" t="s">
        <v>47</v>
      </c>
      <c r="B644" s="16" t="s">
        <v>64</v>
      </c>
      <c r="C644" s="16" t="s">
        <v>65</v>
      </c>
      <c r="D644" s="16" t="s">
        <v>99</v>
      </c>
      <c r="E644" s="16" t="s">
        <v>100</v>
      </c>
      <c r="F644" s="16" t="s">
        <v>101</v>
      </c>
      <c r="G644" s="16" t="s">
        <v>102</v>
      </c>
      <c r="H644" s="16" t="s">
        <v>334</v>
      </c>
      <c r="I644" s="16" t="s">
        <v>335</v>
      </c>
      <c r="J644" s="16" t="s">
        <v>332</v>
      </c>
      <c r="K644" s="16" t="s">
        <v>333</v>
      </c>
      <c r="L644" s="16" t="s">
        <v>316</v>
      </c>
      <c r="M644" s="17" t="n">
        <v>40275</v>
      </c>
      <c r="N644" s="17" t="n">
        <v>1162</v>
      </c>
      <c r="O644" s="18" t="n">
        <v>22927.96</v>
      </c>
      <c r="P644" s="18" t="n">
        <v>19.7314629948365</v>
      </c>
      <c r="Q644" s="18" t="n">
        <v>0.569285164494103</v>
      </c>
      <c r="R644" s="18" t="n">
        <v>34.6600688468158</v>
      </c>
    </row>
    <row r="645" ht="14.5" customHeight="1">
      <c r="A645" s="16" t="s">
        <v>47</v>
      </c>
      <c r="B645" s="16" t="s">
        <v>64</v>
      </c>
      <c r="C645" s="16" t="s">
        <v>65</v>
      </c>
      <c r="D645" s="16" t="s">
        <v>66</v>
      </c>
      <c r="E645" s="16" t="s">
        <v>67</v>
      </c>
      <c r="F645" s="16" t="s">
        <v>68</v>
      </c>
      <c r="G645" s="16" t="s">
        <v>69</v>
      </c>
      <c r="H645" s="16" t="s">
        <v>119</v>
      </c>
      <c r="I645" s="16" t="s">
        <v>120</v>
      </c>
      <c r="J645" s="16" t="s">
        <v>119</v>
      </c>
      <c r="K645" s="16" t="s">
        <v>120</v>
      </c>
      <c r="L645" s="16" t="s">
        <v>121</v>
      </c>
      <c r="M645" s="17" t="n">
        <v>6859662</v>
      </c>
      <c r="N645" s="17" t="n">
        <v>84787</v>
      </c>
      <c r="O645" s="18" t="n">
        <v>413231.15</v>
      </c>
      <c r="P645" s="18" t="n">
        <v>4.87375600033024</v>
      </c>
      <c r="Q645" s="18" t="n">
        <v>0.0602407450979363</v>
      </c>
      <c r="R645" s="18" t="n">
        <v>80.9046434005213</v>
      </c>
    </row>
    <row r="646" ht="14.5" customHeight="1">
      <c r="A646" s="16" t="s">
        <v>47</v>
      </c>
      <c r="B646" s="16" t="s">
        <v>64</v>
      </c>
      <c r="C646" s="16" t="s">
        <v>65</v>
      </c>
      <c r="D646" s="16" t="s">
        <v>66</v>
      </c>
      <c r="E646" s="16" t="s">
        <v>67</v>
      </c>
      <c r="F646" s="16" t="s">
        <v>68</v>
      </c>
      <c r="G646" s="16" t="s">
        <v>69</v>
      </c>
      <c r="H646" s="16" t="s">
        <v>122</v>
      </c>
      <c r="I646" s="16" t="s">
        <v>123</v>
      </c>
      <c r="J646" s="16" t="s">
        <v>122</v>
      </c>
      <c r="K646" s="16" t="s">
        <v>123</v>
      </c>
      <c r="L646" s="16" t="s">
        <v>124</v>
      </c>
      <c r="M646" s="17" t="n">
        <v>68575680</v>
      </c>
      <c r="N646" s="17" t="n">
        <v>457773</v>
      </c>
      <c r="O646" s="18" t="n">
        <v>4114540.8</v>
      </c>
      <c r="P646" s="18" t="n">
        <v>8.98816837166019</v>
      </c>
      <c r="Q646" s="18" t="n">
        <v>0.06</v>
      </c>
      <c r="R646" s="18" t="n">
        <v>149.802806194336</v>
      </c>
    </row>
    <row r="647" ht="14.5" customHeight="1">
      <c r="A647" s="16" t="s">
        <v>47</v>
      </c>
      <c r="B647" s="16" t="s">
        <v>64</v>
      </c>
      <c r="C647" s="16" t="s">
        <v>65</v>
      </c>
      <c r="D647" s="16" t="s">
        <v>66</v>
      </c>
      <c r="E647" s="16" t="s">
        <v>67</v>
      </c>
      <c r="F647" s="16" t="s">
        <v>68</v>
      </c>
      <c r="G647" s="16" t="s">
        <v>69</v>
      </c>
      <c r="H647" s="16" t="s">
        <v>125</v>
      </c>
      <c r="I647" s="16" t="s">
        <v>126</v>
      </c>
      <c r="J647" s="16" t="s">
        <v>125</v>
      </c>
      <c r="K647" s="16" t="s">
        <v>126</v>
      </c>
      <c r="L647" s="16" t="s">
        <v>127</v>
      </c>
      <c r="M647" s="17" t="n">
        <v>575991</v>
      </c>
      <c r="N647" s="17" t="n">
        <v>31807</v>
      </c>
      <c r="O647" s="18" t="n">
        <v>285698.37</v>
      </c>
      <c r="P647" s="18" t="n">
        <v>8.98224824724117</v>
      </c>
      <c r="Q647" s="18" t="n">
        <v>0.49601186476872</v>
      </c>
      <c r="R647" s="18" t="n">
        <v>18.1089382840255</v>
      </c>
    </row>
    <row r="648" ht="14.5" customHeight="1">
      <c r="A648" s="16" t="s">
        <v>47</v>
      </c>
      <c r="B648" s="16" t="s">
        <v>64</v>
      </c>
      <c r="C648" s="16" t="s">
        <v>65</v>
      </c>
      <c r="D648" s="16" t="s">
        <v>66</v>
      </c>
      <c r="E648" s="16" t="s">
        <v>67</v>
      </c>
      <c r="F648" s="16" t="s">
        <v>68</v>
      </c>
      <c r="G648" s="16" t="s">
        <v>69</v>
      </c>
      <c r="H648" s="16" t="s">
        <v>128</v>
      </c>
      <c r="I648" s="16" t="s">
        <v>129</v>
      </c>
      <c r="J648" s="16" t="s">
        <v>128</v>
      </c>
      <c r="K648" s="16" t="s">
        <v>129</v>
      </c>
      <c r="L648" s="16" t="s">
        <v>121</v>
      </c>
      <c r="M648" s="17" t="n">
        <v>8239703</v>
      </c>
      <c r="N648" s="17" t="n">
        <v>104441</v>
      </c>
      <c r="O648" s="18" t="n">
        <v>496372.33</v>
      </c>
      <c r="P648" s="18" t="n">
        <v>4.75265776850088</v>
      </c>
      <c r="Q648" s="18" t="n">
        <v>0.0602415317639483</v>
      </c>
      <c r="R648" s="18" t="n">
        <v>78.8933752070547</v>
      </c>
    </row>
    <row r="649" ht="14.5" customHeight="1">
      <c r="A649" s="16" t="s">
        <v>47</v>
      </c>
      <c r="B649" s="16" t="s">
        <v>64</v>
      </c>
      <c r="C649" s="16" t="s">
        <v>65</v>
      </c>
      <c r="D649" s="16" t="s">
        <v>66</v>
      </c>
      <c r="E649" s="16" t="s">
        <v>67</v>
      </c>
      <c r="F649" s="16" t="s">
        <v>68</v>
      </c>
      <c r="G649" s="16" t="s">
        <v>69</v>
      </c>
      <c r="H649" s="16" t="s">
        <v>130</v>
      </c>
      <c r="I649" s="16" t="s">
        <v>131</v>
      </c>
      <c r="J649" s="16" t="s">
        <v>130</v>
      </c>
      <c r="K649" s="16" t="s">
        <v>131</v>
      </c>
      <c r="L649" s="16" t="s">
        <v>127</v>
      </c>
      <c r="M649" s="17" t="n">
        <v>65736</v>
      </c>
      <c r="N649" s="17" t="n">
        <v>3753</v>
      </c>
      <c r="O649" s="18" t="n">
        <v>49302</v>
      </c>
      <c r="P649" s="18" t="n">
        <v>13.136690647482</v>
      </c>
      <c r="Q649" s="18" t="n">
        <v>0.75</v>
      </c>
      <c r="R649" s="18" t="n">
        <v>17.515587529976</v>
      </c>
    </row>
    <row r="650" ht="14.5" customHeight="1">
      <c r="A650" s="16" t="s">
        <v>47</v>
      </c>
      <c r="B650" s="16" t="s">
        <v>64</v>
      </c>
      <c r="C650" s="16" t="s">
        <v>65</v>
      </c>
      <c r="D650" s="16" t="s">
        <v>66</v>
      </c>
      <c r="E650" s="16" t="s">
        <v>67</v>
      </c>
      <c r="F650" s="16" t="s">
        <v>68</v>
      </c>
      <c r="G650" s="16" t="s">
        <v>69</v>
      </c>
      <c r="H650" s="16" t="s">
        <v>132</v>
      </c>
      <c r="I650" s="16" t="s">
        <v>133</v>
      </c>
      <c r="J650" s="16" t="s">
        <v>132</v>
      </c>
      <c r="K650" s="16" t="s">
        <v>133</v>
      </c>
      <c r="L650" s="16" t="s">
        <v>134</v>
      </c>
      <c r="M650" s="17" t="n">
        <v>1819596</v>
      </c>
      <c r="N650" s="17" t="n">
        <v>28656</v>
      </c>
      <c r="O650" s="18" t="n">
        <v>330127.29</v>
      </c>
      <c r="P650" s="18" t="n">
        <v>11.5203548994975</v>
      </c>
      <c r="Q650" s="18" t="n">
        <v>0.181428894106164</v>
      </c>
      <c r="R650" s="18" t="n">
        <v>63.4979061976549</v>
      </c>
    </row>
    <row r="651" ht="14.5" customHeight="1">
      <c r="A651" s="16" t="s">
        <v>47</v>
      </c>
      <c r="B651" s="16" t="s">
        <v>64</v>
      </c>
      <c r="C651" s="16" t="s">
        <v>65</v>
      </c>
      <c r="D651" s="16" t="s">
        <v>66</v>
      </c>
      <c r="E651" s="16" t="s">
        <v>67</v>
      </c>
      <c r="F651" s="16" t="s">
        <v>68</v>
      </c>
      <c r="G651" s="16" t="s">
        <v>69</v>
      </c>
      <c r="H651" s="16" t="s">
        <v>135</v>
      </c>
      <c r="I651" s="16" t="s">
        <v>136</v>
      </c>
      <c r="J651" s="16" t="s">
        <v>135</v>
      </c>
      <c r="K651" s="16" t="s">
        <v>136</v>
      </c>
      <c r="L651" s="16" t="s">
        <v>134</v>
      </c>
      <c r="M651" s="17" t="n">
        <v>3808727</v>
      </c>
      <c r="N651" s="17" t="n">
        <v>52517</v>
      </c>
      <c r="O651" s="18" t="n">
        <v>795738.91</v>
      </c>
      <c r="P651" s="18" t="n">
        <v>15.152025248967</v>
      </c>
      <c r="Q651" s="18" t="n">
        <v>0.208925163184445</v>
      </c>
      <c r="R651" s="18" t="n">
        <v>72.5236970885618</v>
      </c>
    </row>
    <row r="652" ht="14.5" customHeight="1">
      <c r="A652" s="16" t="s">
        <v>47</v>
      </c>
      <c r="B652" s="16" t="s">
        <v>64</v>
      </c>
      <c r="C652" s="16" t="s">
        <v>65</v>
      </c>
      <c r="D652" s="16" t="s">
        <v>66</v>
      </c>
      <c r="E652" s="16" t="s">
        <v>67</v>
      </c>
      <c r="F652" s="16" t="s">
        <v>68</v>
      </c>
      <c r="G652" s="16" t="s">
        <v>69</v>
      </c>
      <c r="H652" s="16" t="s">
        <v>137</v>
      </c>
      <c r="I652" s="16" t="s">
        <v>138</v>
      </c>
      <c r="J652" s="16" t="s">
        <v>137</v>
      </c>
      <c r="K652" s="16" t="s">
        <v>138</v>
      </c>
      <c r="L652" s="16" t="s">
        <v>127</v>
      </c>
      <c r="M652" s="17" t="n">
        <v>1426385</v>
      </c>
      <c r="N652" s="17" t="n">
        <v>74073</v>
      </c>
      <c r="O652" s="18" t="n">
        <v>786250.38</v>
      </c>
      <c r="P652" s="18" t="n">
        <v>10.6145340407436</v>
      </c>
      <c r="Q652" s="18" t="n">
        <v>0.551218906536454</v>
      </c>
      <c r="R652" s="18" t="n">
        <v>19.2564767189124</v>
      </c>
    </row>
    <row r="653" ht="14.5" customHeight="1">
      <c r="A653" s="16" t="s">
        <v>47</v>
      </c>
      <c r="B653" s="16" t="s">
        <v>64</v>
      </c>
      <c r="C653" s="16" t="s">
        <v>65</v>
      </c>
      <c r="D653" s="16" t="s">
        <v>66</v>
      </c>
      <c r="E653" s="16" t="s">
        <v>67</v>
      </c>
      <c r="F653" s="16" t="s">
        <v>68</v>
      </c>
      <c r="G653" s="16" t="s">
        <v>69</v>
      </c>
      <c r="H653" s="16" t="s">
        <v>139</v>
      </c>
      <c r="I653" s="16" t="s">
        <v>140</v>
      </c>
      <c r="J653" s="16" t="s">
        <v>139</v>
      </c>
      <c r="K653" s="16" t="s">
        <v>140</v>
      </c>
      <c r="L653" s="16" t="s">
        <v>127</v>
      </c>
      <c r="M653" s="17" t="n">
        <v>321743</v>
      </c>
      <c r="N653" s="17" t="n">
        <v>16143</v>
      </c>
      <c r="O653" s="18" t="n">
        <v>218909.33</v>
      </c>
      <c r="P653" s="18" t="n">
        <v>13.5606349501332</v>
      </c>
      <c r="Q653" s="18" t="n">
        <v>0.680385680496545</v>
      </c>
      <c r="R653" s="18" t="n">
        <v>19.9308059220715</v>
      </c>
    </row>
    <row r="654" ht="14.5" customHeight="1">
      <c r="A654" s="16" t="s">
        <v>47</v>
      </c>
      <c r="B654" s="16" t="s">
        <v>64</v>
      </c>
      <c r="C654" s="16" t="s">
        <v>65</v>
      </c>
      <c r="D654" s="16" t="s">
        <v>66</v>
      </c>
      <c r="E654" s="16" t="s">
        <v>67</v>
      </c>
      <c r="F654" s="16" t="s">
        <v>68</v>
      </c>
      <c r="G654" s="16" t="s">
        <v>69</v>
      </c>
      <c r="H654" s="16" t="s">
        <v>141</v>
      </c>
      <c r="I654" s="16" t="s">
        <v>142</v>
      </c>
      <c r="J654" s="16" t="s">
        <v>141</v>
      </c>
      <c r="K654" s="16" t="s">
        <v>142</v>
      </c>
      <c r="L654" s="16" t="s">
        <v>127</v>
      </c>
      <c r="M654" s="17" t="n">
        <v>348674</v>
      </c>
      <c r="N654" s="17" t="n">
        <v>17815</v>
      </c>
      <c r="O654" s="18" t="n">
        <v>179575.77</v>
      </c>
      <c r="P654" s="18" t="n">
        <v>10.0800319955094</v>
      </c>
      <c r="Q654" s="18" t="n">
        <v>0.515024836953716</v>
      </c>
      <c r="R654" s="18" t="n">
        <v>19.5719337636823</v>
      </c>
    </row>
    <row r="655" ht="14.5" customHeight="1">
      <c r="A655" s="16" t="s">
        <v>47</v>
      </c>
      <c r="B655" s="16" t="s">
        <v>64</v>
      </c>
      <c r="C655" s="16" t="s">
        <v>65</v>
      </c>
      <c r="D655" s="16" t="s">
        <v>66</v>
      </c>
      <c r="E655" s="16" t="s">
        <v>67</v>
      </c>
      <c r="F655" s="16" t="s">
        <v>68</v>
      </c>
      <c r="G655" s="16" t="s">
        <v>69</v>
      </c>
      <c r="H655" s="16" t="s">
        <v>344</v>
      </c>
      <c r="I655" s="16" t="s">
        <v>345</v>
      </c>
      <c r="J655" s="16" t="s">
        <v>344</v>
      </c>
      <c r="K655" s="16" t="s">
        <v>345</v>
      </c>
      <c r="L655" s="16" t="s">
        <v>346</v>
      </c>
      <c r="M655" s="17" t="n">
        <v>198086</v>
      </c>
      <c r="N655" s="17" t="n">
        <v>10600</v>
      </c>
      <c r="O655" s="18" t="n">
        <v>132659.4</v>
      </c>
      <c r="P655" s="18" t="n">
        <v>12.5150377358491</v>
      </c>
      <c r="Q655" s="18" t="n">
        <v>0.669706087255031</v>
      </c>
      <c r="R655" s="18" t="n">
        <v>18.687358490566</v>
      </c>
    </row>
    <row r="656" ht="14.5" customHeight="1">
      <c r="A656" s="16" t="s">
        <v>47</v>
      </c>
      <c r="B656" s="16" t="s">
        <v>64</v>
      </c>
      <c r="C656" s="16" t="s">
        <v>65</v>
      </c>
      <c r="D656" s="16" t="s">
        <v>66</v>
      </c>
      <c r="E656" s="16" t="s">
        <v>67</v>
      </c>
      <c r="F656" s="16" t="s">
        <v>68</v>
      </c>
      <c r="G656" s="16" t="s">
        <v>69</v>
      </c>
      <c r="H656" s="16" t="s">
        <v>143</v>
      </c>
      <c r="I656" s="16" t="s">
        <v>144</v>
      </c>
      <c r="J656" s="16" t="s">
        <v>125</v>
      </c>
      <c r="K656" s="16" t="s">
        <v>126</v>
      </c>
      <c r="L656" s="16" t="s">
        <v>127</v>
      </c>
      <c r="M656" s="17" t="n">
        <v>598694</v>
      </c>
      <c r="N656" s="17" t="n">
        <v>32317</v>
      </c>
      <c r="O656" s="18" t="n">
        <v>411072.17</v>
      </c>
      <c r="P656" s="18" t="n">
        <v>12.7199978339574</v>
      </c>
      <c r="Q656" s="18" t="n">
        <v>0.686614814913796</v>
      </c>
      <c r="R656" s="18" t="n">
        <v>18.5256676052851</v>
      </c>
    </row>
    <row r="657" ht="14.5" customHeight="1">
      <c r="A657" s="16" t="s">
        <v>47</v>
      </c>
      <c r="B657" s="16" t="s">
        <v>64</v>
      </c>
      <c r="C657" s="16" t="s">
        <v>65</v>
      </c>
      <c r="D657" s="16" t="s">
        <v>66</v>
      </c>
      <c r="E657" s="16" t="s">
        <v>67</v>
      </c>
      <c r="F657" s="16" t="s">
        <v>68</v>
      </c>
      <c r="G657" s="16" t="s">
        <v>69</v>
      </c>
      <c r="H657" s="16" t="s">
        <v>145</v>
      </c>
      <c r="I657" s="16" t="s">
        <v>146</v>
      </c>
      <c r="J657" s="16" t="s">
        <v>137</v>
      </c>
      <c r="K657" s="16" t="s">
        <v>138</v>
      </c>
      <c r="L657" s="16" t="s">
        <v>127</v>
      </c>
      <c r="M657" s="17" t="n">
        <v>940624</v>
      </c>
      <c r="N657" s="17" t="n">
        <v>47919</v>
      </c>
      <c r="O657" s="18" t="n">
        <v>646316.01</v>
      </c>
      <c r="P657" s="18" t="n">
        <v>13.4876773304952</v>
      </c>
      <c r="Q657" s="18" t="n">
        <v>0.687114096599704</v>
      </c>
      <c r="R657" s="18" t="n">
        <v>19.6294580437822</v>
      </c>
    </row>
    <row r="658" ht="14.5" customHeight="1">
      <c r="A658" s="16" t="s">
        <v>47</v>
      </c>
      <c r="B658" s="16" t="s">
        <v>64</v>
      </c>
      <c r="C658" s="16" t="s">
        <v>65</v>
      </c>
      <c r="D658" s="16" t="s">
        <v>66</v>
      </c>
      <c r="E658" s="16" t="s">
        <v>67</v>
      </c>
      <c r="F658" s="16" t="s">
        <v>68</v>
      </c>
      <c r="G658" s="16" t="s">
        <v>69</v>
      </c>
      <c r="H658" s="16" t="s">
        <v>147</v>
      </c>
      <c r="I658" s="16" t="s">
        <v>148</v>
      </c>
      <c r="J658" s="16" t="s">
        <v>139</v>
      </c>
      <c r="K658" s="16" t="s">
        <v>140</v>
      </c>
      <c r="L658" s="16" t="s">
        <v>127</v>
      </c>
      <c r="M658" s="17" t="n">
        <v>215614</v>
      </c>
      <c r="N658" s="17" t="n">
        <v>11137</v>
      </c>
      <c r="O658" s="18" t="n">
        <v>179547.5</v>
      </c>
      <c r="P658" s="18" t="n">
        <v>16.1217114124091</v>
      </c>
      <c r="Q658" s="18" t="n">
        <v>0.832726539093009</v>
      </c>
      <c r="R658" s="18" t="n">
        <v>19.3601508485229</v>
      </c>
    </row>
    <row r="659" ht="14.5" customHeight="1">
      <c r="A659" s="16" t="s">
        <v>47</v>
      </c>
      <c r="B659" s="16" t="s">
        <v>64</v>
      </c>
      <c r="C659" s="16" t="s">
        <v>65</v>
      </c>
      <c r="D659" s="16" t="s">
        <v>66</v>
      </c>
      <c r="E659" s="16" t="s">
        <v>67</v>
      </c>
      <c r="F659" s="16" t="s">
        <v>68</v>
      </c>
      <c r="G659" s="16" t="s">
        <v>69</v>
      </c>
      <c r="H659" s="16" t="s">
        <v>149</v>
      </c>
      <c r="I659" s="16" t="s">
        <v>150</v>
      </c>
      <c r="J659" s="16" t="s">
        <v>141</v>
      </c>
      <c r="K659" s="16" t="s">
        <v>142</v>
      </c>
      <c r="L659" s="16" t="s">
        <v>127</v>
      </c>
      <c r="M659" s="17" t="n">
        <v>271179</v>
      </c>
      <c r="N659" s="17" t="n">
        <v>14150</v>
      </c>
      <c r="O659" s="18" t="n">
        <v>217685.3</v>
      </c>
      <c r="P659" s="18" t="n">
        <v>15.3841201413428</v>
      </c>
      <c r="Q659" s="18" t="n">
        <v>0.802736568834607</v>
      </c>
      <c r="R659" s="18" t="n">
        <v>19.164593639576</v>
      </c>
    </row>
    <row r="660" ht="14.5" customHeight="1">
      <c r="A660" s="16" t="s">
        <v>47</v>
      </c>
      <c r="B660" s="16" t="s">
        <v>64</v>
      </c>
      <c r="C660" s="16" t="s">
        <v>65</v>
      </c>
      <c r="D660" s="16" t="s">
        <v>66</v>
      </c>
      <c r="E660" s="16" t="s">
        <v>67</v>
      </c>
      <c r="F660" s="16" t="s">
        <v>68</v>
      </c>
      <c r="G660" s="16" t="s">
        <v>69</v>
      </c>
      <c r="H660" s="16" t="s">
        <v>151</v>
      </c>
      <c r="I660" s="16" t="s">
        <v>152</v>
      </c>
      <c r="J660" s="16" t="s">
        <v>119</v>
      </c>
      <c r="K660" s="16" t="s">
        <v>120</v>
      </c>
      <c r="L660" s="16" t="s">
        <v>121</v>
      </c>
      <c r="M660" s="17" t="n">
        <v>2217573</v>
      </c>
      <c r="N660" s="17" t="n">
        <v>26867</v>
      </c>
      <c r="O660" s="18" t="n">
        <v>181894.34</v>
      </c>
      <c r="P660" s="18" t="n">
        <v>6.77017679681394</v>
      </c>
      <c r="Q660" s="18" t="n">
        <v>0.0820240596363682</v>
      </c>
      <c r="R660" s="18" t="n">
        <v>82.5389139092567</v>
      </c>
    </row>
    <row r="661" ht="14.5" customHeight="1">
      <c r="A661" s="16" t="s">
        <v>47</v>
      </c>
      <c r="B661" s="16" t="s">
        <v>64</v>
      </c>
      <c r="C661" s="16" t="s">
        <v>65</v>
      </c>
      <c r="D661" s="16" t="s">
        <v>66</v>
      </c>
      <c r="E661" s="16" t="s">
        <v>67</v>
      </c>
      <c r="F661" s="16" t="s">
        <v>68</v>
      </c>
      <c r="G661" s="16" t="s">
        <v>69</v>
      </c>
      <c r="H661" s="16" t="s">
        <v>153</v>
      </c>
      <c r="I661" s="16" t="s">
        <v>154</v>
      </c>
      <c r="J661" s="16" t="s">
        <v>128</v>
      </c>
      <c r="K661" s="16" t="s">
        <v>129</v>
      </c>
      <c r="L661" s="16" t="s">
        <v>121</v>
      </c>
      <c r="M661" s="17" t="n">
        <v>2616126</v>
      </c>
      <c r="N661" s="17" t="n">
        <v>31425</v>
      </c>
      <c r="O661" s="18" t="n">
        <v>214586.61</v>
      </c>
      <c r="P661" s="18" t="n">
        <v>6.82853174224344</v>
      </c>
      <c r="Q661" s="18" t="n">
        <v>0.082024569917504</v>
      </c>
      <c r="R661" s="18" t="n">
        <v>83.2498329355609</v>
      </c>
    </row>
    <row r="662" ht="14.5" customHeight="1">
      <c r="A662" s="16" t="s">
        <v>47</v>
      </c>
      <c r="B662" s="16" t="s">
        <v>64</v>
      </c>
      <c r="C662" s="16" t="s">
        <v>65</v>
      </c>
      <c r="D662" s="16" t="s">
        <v>66</v>
      </c>
      <c r="E662" s="16" t="s">
        <v>67</v>
      </c>
      <c r="F662" s="16" t="s">
        <v>68</v>
      </c>
      <c r="G662" s="16" t="s">
        <v>69</v>
      </c>
      <c r="H662" s="16" t="s">
        <v>155</v>
      </c>
      <c r="I662" s="16" t="s">
        <v>156</v>
      </c>
      <c r="J662" s="16" t="s">
        <v>137</v>
      </c>
      <c r="K662" s="16" t="s">
        <v>138</v>
      </c>
      <c r="L662" s="16" t="s">
        <v>127</v>
      </c>
      <c r="M662" s="17" t="n">
        <v>4351443</v>
      </c>
      <c r="N662" s="17" t="n">
        <v>223754</v>
      </c>
      <c r="O662" s="18" t="n">
        <v>2112022.81</v>
      </c>
      <c r="P662" s="18" t="n">
        <v>9.43903934678263</v>
      </c>
      <c r="Q662" s="18" t="n">
        <v>0.485361478939285</v>
      </c>
      <c r="R662" s="18" t="n">
        <v>19.4474422803615</v>
      </c>
    </row>
    <row r="663" ht="14.5" customHeight="1">
      <c r="A663" s="16" t="s">
        <v>47</v>
      </c>
      <c r="B663" s="16" t="s">
        <v>64</v>
      </c>
      <c r="C663" s="16" t="s">
        <v>65</v>
      </c>
      <c r="D663" s="16" t="s">
        <v>66</v>
      </c>
      <c r="E663" s="16" t="s">
        <v>67</v>
      </c>
      <c r="F663" s="16" t="s">
        <v>68</v>
      </c>
      <c r="G663" s="16" t="s">
        <v>69</v>
      </c>
      <c r="H663" s="16" t="s">
        <v>157</v>
      </c>
      <c r="I663" s="16" t="s">
        <v>158</v>
      </c>
      <c r="J663" s="16" t="s">
        <v>125</v>
      </c>
      <c r="K663" s="16" t="s">
        <v>126</v>
      </c>
      <c r="L663" s="16" t="s">
        <v>127</v>
      </c>
      <c r="M663" s="17" t="n">
        <v>1904247</v>
      </c>
      <c r="N663" s="17" t="n">
        <v>110215</v>
      </c>
      <c r="O663" s="18" t="n">
        <v>814068.63</v>
      </c>
      <c r="P663" s="18" t="n">
        <v>7.38618727033525</v>
      </c>
      <c r="Q663" s="18" t="n">
        <v>0.4275015951187</v>
      </c>
      <c r="R663" s="18" t="n">
        <v>17.2775665744227</v>
      </c>
    </row>
    <row r="664" ht="14.5" customHeight="1">
      <c r="A664" s="16" t="s">
        <v>47</v>
      </c>
      <c r="B664" s="16" t="s">
        <v>64</v>
      </c>
      <c r="C664" s="16" t="s">
        <v>65</v>
      </c>
      <c r="D664" s="16" t="s">
        <v>66</v>
      </c>
      <c r="E664" s="16" t="s">
        <v>67</v>
      </c>
      <c r="F664" s="16" t="s">
        <v>68</v>
      </c>
      <c r="G664" s="16" t="s">
        <v>69</v>
      </c>
      <c r="H664" s="16" t="s">
        <v>159</v>
      </c>
      <c r="I664" s="16" t="s">
        <v>160</v>
      </c>
      <c r="J664" s="16" t="s">
        <v>141</v>
      </c>
      <c r="K664" s="16" t="s">
        <v>142</v>
      </c>
      <c r="L664" s="16" t="s">
        <v>127</v>
      </c>
      <c r="M664" s="17" t="n">
        <v>1441683</v>
      </c>
      <c r="N664" s="17" t="n">
        <v>76283</v>
      </c>
      <c r="O664" s="18" t="n">
        <v>742467.04</v>
      </c>
      <c r="P664" s="18" t="n">
        <v>9.73306031488012</v>
      </c>
      <c r="Q664" s="18" t="n">
        <v>0.515000204621959</v>
      </c>
      <c r="R664" s="18" t="n">
        <v>18.8991387334006</v>
      </c>
    </row>
    <row r="665" ht="14.5" customHeight="1">
      <c r="A665" s="16" t="s">
        <v>47</v>
      </c>
      <c r="B665" s="16" t="s">
        <v>64</v>
      </c>
      <c r="C665" s="16" t="s">
        <v>65</v>
      </c>
      <c r="D665" s="16" t="s">
        <v>66</v>
      </c>
      <c r="E665" s="16" t="s">
        <v>67</v>
      </c>
      <c r="F665" s="16" t="s">
        <v>68</v>
      </c>
      <c r="G665" s="16" t="s">
        <v>69</v>
      </c>
      <c r="H665" s="16" t="s">
        <v>161</v>
      </c>
      <c r="I665" s="16" t="s">
        <v>162</v>
      </c>
      <c r="J665" s="16" t="s">
        <v>139</v>
      </c>
      <c r="K665" s="16" t="s">
        <v>140</v>
      </c>
      <c r="L665" s="16" t="s">
        <v>127</v>
      </c>
      <c r="M665" s="17" t="n">
        <v>1095347</v>
      </c>
      <c r="N665" s="17" t="n">
        <v>58070</v>
      </c>
      <c r="O665" s="18" t="n">
        <v>586010.94</v>
      </c>
      <c r="P665" s="18" t="n">
        <v>10.0914575512313</v>
      </c>
      <c r="Q665" s="18" t="n">
        <v>0.535000269321046</v>
      </c>
      <c r="R665" s="18" t="n">
        <v>18.8625279834682</v>
      </c>
    </row>
    <row r="666" ht="14.5" customHeight="1">
      <c r="A666" s="16" t="s">
        <v>47</v>
      </c>
      <c r="B666" s="16" t="s">
        <v>64</v>
      </c>
      <c r="C666" s="16" t="s">
        <v>65</v>
      </c>
      <c r="D666" s="16" t="s">
        <v>66</v>
      </c>
      <c r="E666" s="16" t="s">
        <v>67</v>
      </c>
      <c r="F666" s="16" t="s">
        <v>68</v>
      </c>
      <c r="G666" s="16" t="s">
        <v>69</v>
      </c>
      <c r="H666" s="16" t="s">
        <v>163</v>
      </c>
      <c r="I666" s="16" t="s">
        <v>164</v>
      </c>
      <c r="J666" s="16" t="s">
        <v>122</v>
      </c>
      <c r="K666" s="16" t="s">
        <v>123</v>
      </c>
      <c r="L666" s="16" t="s">
        <v>124</v>
      </c>
      <c r="M666" s="17" t="n">
        <v>55574640</v>
      </c>
      <c r="N666" s="17" t="n">
        <v>370298</v>
      </c>
      <c r="O666" s="18" t="n">
        <v>3334478.4</v>
      </c>
      <c r="P666" s="18" t="n">
        <v>9.00485122792994</v>
      </c>
      <c r="Q666" s="18" t="n">
        <v>0.06</v>
      </c>
      <c r="R666" s="18" t="n">
        <v>150.080853798832</v>
      </c>
    </row>
    <row r="667" ht="14.5" customHeight="1">
      <c r="A667" s="16" t="s">
        <v>47</v>
      </c>
      <c r="B667" s="16" t="s">
        <v>64</v>
      </c>
      <c r="C667" s="16" t="s">
        <v>65</v>
      </c>
      <c r="D667" s="16" t="s">
        <v>66</v>
      </c>
      <c r="E667" s="16" t="s">
        <v>67</v>
      </c>
      <c r="F667" s="16" t="s">
        <v>68</v>
      </c>
      <c r="G667" s="16" t="s">
        <v>69</v>
      </c>
      <c r="H667" s="16" t="s">
        <v>165</v>
      </c>
      <c r="I667" s="16" t="s">
        <v>166</v>
      </c>
      <c r="J667" s="16" t="s">
        <v>137</v>
      </c>
      <c r="K667" s="16" t="s">
        <v>138</v>
      </c>
      <c r="L667" s="16" t="s">
        <v>127</v>
      </c>
      <c r="M667" s="17" t="n">
        <v>24431</v>
      </c>
      <c r="N667" s="17" t="n">
        <v>2089</v>
      </c>
      <c r="O667" s="18" t="n">
        <v>36769.28</v>
      </c>
      <c r="P667" s="18" t="n">
        <v>17.6013786500718</v>
      </c>
      <c r="Q667" s="18" t="n">
        <v>1.50502558225206</v>
      </c>
      <c r="R667" s="18" t="n">
        <v>11.6950694112015</v>
      </c>
    </row>
    <row r="668" ht="14.5" customHeight="1">
      <c r="A668" s="16" t="s">
        <v>47</v>
      </c>
      <c r="B668" s="16" t="s">
        <v>64</v>
      </c>
      <c r="C668" s="16" t="s">
        <v>65</v>
      </c>
      <c r="D668" s="16" t="s">
        <v>66</v>
      </c>
      <c r="E668" s="16" t="s">
        <v>67</v>
      </c>
      <c r="F668" s="16" t="s">
        <v>68</v>
      </c>
      <c r="G668" s="16" t="s">
        <v>69</v>
      </c>
      <c r="H668" s="16" t="s">
        <v>167</v>
      </c>
      <c r="I668" s="16" t="s">
        <v>168</v>
      </c>
      <c r="J668" s="16" t="s">
        <v>141</v>
      </c>
      <c r="K668" s="16" t="s">
        <v>142</v>
      </c>
      <c r="L668" s="16" t="s">
        <v>127</v>
      </c>
      <c r="M668" s="17" t="n">
        <v>7745</v>
      </c>
      <c r="N668" s="17" t="n">
        <v>734</v>
      </c>
      <c r="O668" s="18" t="n">
        <v>13515.05</v>
      </c>
      <c r="P668" s="18" t="n">
        <v>18.4128746594005</v>
      </c>
      <c r="Q668" s="18" t="n">
        <v>1.74500322788896</v>
      </c>
      <c r="R668" s="18" t="n">
        <v>10.5517711171662</v>
      </c>
    </row>
    <row r="669" ht="14.5" customHeight="1">
      <c r="A669" s="16" t="s">
        <v>47</v>
      </c>
      <c r="B669" s="16" t="s">
        <v>64</v>
      </c>
      <c r="C669" s="16" t="s">
        <v>65</v>
      </c>
      <c r="D669" s="16" t="s">
        <v>66</v>
      </c>
      <c r="E669" s="16" t="s">
        <v>67</v>
      </c>
      <c r="F669" s="16" t="s">
        <v>68</v>
      </c>
      <c r="G669" s="16" t="s">
        <v>69</v>
      </c>
      <c r="H669" s="16" t="s">
        <v>169</v>
      </c>
      <c r="I669" s="16" t="s">
        <v>170</v>
      </c>
      <c r="J669" s="16" t="s">
        <v>139</v>
      </c>
      <c r="K669" s="16" t="s">
        <v>140</v>
      </c>
      <c r="L669" s="16" t="s">
        <v>127</v>
      </c>
      <c r="M669" s="17" t="n">
        <v>940</v>
      </c>
      <c r="N669" s="17" t="n">
        <v>95</v>
      </c>
      <c r="O669" s="18" t="n">
        <v>1710.8</v>
      </c>
      <c r="P669" s="18" t="n">
        <v>18.0084210526316</v>
      </c>
      <c r="Q669" s="18" t="n">
        <v>1.82</v>
      </c>
      <c r="R669" s="18" t="n">
        <v>9.89473684210526</v>
      </c>
    </row>
    <row r="670" ht="14.5" customHeight="1">
      <c r="A670" s="16" t="s">
        <v>47</v>
      </c>
      <c r="B670" s="16" t="s">
        <v>64</v>
      </c>
      <c r="C670" s="16" t="s">
        <v>65</v>
      </c>
      <c r="D670" s="16" t="s">
        <v>66</v>
      </c>
      <c r="E670" s="16" t="s">
        <v>67</v>
      </c>
      <c r="F670" s="16" t="s">
        <v>68</v>
      </c>
      <c r="G670" s="16" t="s">
        <v>69</v>
      </c>
      <c r="H670" s="16" t="s">
        <v>171</v>
      </c>
      <c r="I670" s="16" t="s">
        <v>172</v>
      </c>
      <c r="J670" s="16" t="s">
        <v>137</v>
      </c>
      <c r="K670" s="16" t="s">
        <v>138</v>
      </c>
      <c r="L670" s="16" t="s">
        <v>127</v>
      </c>
      <c r="M670" s="17" t="n">
        <v>117835</v>
      </c>
      <c r="N670" s="17" t="n">
        <v>8461</v>
      </c>
      <c r="O670" s="18" t="n">
        <v>185560</v>
      </c>
      <c r="P670" s="18" t="n">
        <v>21.9312138045148</v>
      </c>
      <c r="Q670" s="18" t="n">
        <v>1.57474434590741</v>
      </c>
      <c r="R670" s="18" t="n">
        <v>13.9268407989599</v>
      </c>
    </row>
    <row r="671" ht="14.5" customHeight="1">
      <c r="A671" s="16" t="s">
        <v>47</v>
      </c>
      <c r="B671" s="16" t="s">
        <v>64</v>
      </c>
      <c r="C671" s="16" t="s">
        <v>65</v>
      </c>
      <c r="D671" s="16" t="s">
        <v>66</v>
      </c>
      <c r="E671" s="16" t="s">
        <v>67</v>
      </c>
      <c r="F671" s="16" t="s">
        <v>68</v>
      </c>
      <c r="G671" s="16" t="s">
        <v>69</v>
      </c>
      <c r="H671" s="16" t="s">
        <v>173</v>
      </c>
      <c r="I671" s="16" t="s">
        <v>174</v>
      </c>
      <c r="J671" s="16" t="s">
        <v>139</v>
      </c>
      <c r="K671" s="16" t="s">
        <v>140</v>
      </c>
      <c r="L671" s="16" t="s">
        <v>127</v>
      </c>
      <c r="M671" s="17" t="n">
        <v>53314</v>
      </c>
      <c r="N671" s="17" t="n">
        <v>3506</v>
      </c>
      <c r="O671" s="18" t="n">
        <v>91966.68</v>
      </c>
      <c r="P671" s="18" t="n">
        <v>26.2312264689104</v>
      </c>
      <c r="Q671" s="18" t="n">
        <v>1.72500056270398</v>
      </c>
      <c r="R671" s="18" t="n">
        <v>15.2065031374786</v>
      </c>
    </row>
    <row r="672" ht="14.5" customHeight="1">
      <c r="A672" s="16" t="s">
        <v>47</v>
      </c>
      <c r="B672" s="16" t="s">
        <v>64</v>
      </c>
      <c r="C672" s="16" t="s">
        <v>65</v>
      </c>
      <c r="D672" s="16" t="s">
        <v>66</v>
      </c>
      <c r="E672" s="16" t="s">
        <v>67</v>
      </c>
      <c r="F672" s="16" t="s">
        <v>68</v>
      </c>
      <c r="G672" s="16" t="s">
        <v>69</v>
      </c>
      <c r="H672" s="16" t="s">
        <v>175</v>
      </c>
      <c r="I672" s="16" t="s">
        <v>176</v>
      </c>
      <c r="J672" s="16" t="s">
        <v>128</v>
      </c>
      <c r="K672" s="16" t="s">
        <v>129</v>
      </c>
      <c r="L672" s="16" t="s">
        <v>121</v>
      </c>
      <c r="M672" s="17" t="n">
        <v>5039713</v>
      </c>
      <c r="N672" s="17" t="n">
        <v>59390</v>
      </c>
      <c r="O672" s="18" t="n">
        <v>303598.12</v>
      </c>
      <c r="P672" s="18" t="n">
        <v>5.1119400572487</v>
      </c>
      <c r="Q672" s="18" t="n">
        <v>0.0602411526211909</v>
      </c>
      <c r="R672" s="18" t="n">
        <v>84.8579390469776</v>
      </c>
    </row>
    <row r="673" ht="14.5" customHeight="1">
      <c r="A673" s="16" t="s">
        <v>47</v>
      </c>
      <c r="B673" s="16" t="s">
        <v>64</v>
      </c>
      <c r="C673" s="16" t="s">
        <v>65</v>
      </c>
      <c r="D673" s="16" t="s">
        <v>66</v>
      </c>
      <c r="E673" s="16" t="s">
        <v>67</v>
      </c>
      <c r="F673" s="16" t="s">
        <v>68</v>
      </c>
      <c r="G673" s="16" t="s">
        <v>69</v>
      </c>
      <c r="H673" s="16" t="s">
        <v>177</v>
      </c>
      <c r="I673" s="16" t="s">
        <v>178</v>
      </c>
      <c r="J673" s="16" t="s">
        <v>119</v>
      </c>
      <c r="K673" s="16" t="s">
        <v>120</v>
      </c>
      <c r="L673" s="16" t="s">
        <v>121</v>
      </c>
      <c r="M673" s="17" t="n">
        <v>2793769</v>
      </c>
      <c r="N673" s="17" t="n">
        <v>33084</v>
      </c>
      <c r="O673" s="18" t="n">
        <v>168298.06</v>
      </c>
      <c r="P673" s="18" t="n">
        <v>5.08699250392939</v>
      </c>
      <c r="Q673" s="18" t="n">
        <v>0.0602405066417445</v>
      </c>
      <c r="R673" s="18" t="n">
        <v>84.4447164792649</v>
      </c>
    </row>
    <row r="674" ht="14.5" customHeight="1">
      <c r="A674" s="16" t="s">
        <v>47</v>
      </c>
      <c r="B674" s="16" t="s">
        <v>64</v>
      </c>
      <c r="C674" s="16" t="s">
        <v>65</v>
      </c>
      <c r="D674" s="16" t="s">
        <v>66</v>
      </c>
      <c r="E674" s="16" t="s">
        <v>67</v>
      </c>
      <c r="F674" s="16" t="s">
        <v>68</v>
      </c>
      <c r="G674" s="16" t="s">
        <v>69</v>
      </c>
      <c r="H674" s="16" t="s">
        <v>179</v>
      </c>
      <c r="I674" s="16" t="s">
        <v>180</v>
      </c>
      <c r="J674" s="16" t="s">
        <v>132</v>
      </c>
      <c r="K674" s="16" t="s">
        <v>133</v>
      </c>
      <c r="L674" s="16" t="s">
        <v>134</v>
      </c>
      <c r="M674" s="17" t="n">
        <v>2861588</v>
      </c>
      <c r="N674" s="17" t="n">
        <v>45005</v>
      </c>
      <c r="O674" s="18" t="n">
        <v>519174.53</v>
      </c>
      <c r="P674" s="18" t="n">
        <v>11.5359300077769</v>
      </c>
      <c r="Q674" s="18" t="n">
        <v>0.181428818544109</v>
      </c>
      <c r="R674" s="18" t="n">
        <v>63.5837795800467</v>
      </c>
    </row>
    <row r="675" ht="14.5" customHeight="1">
      <c r="A675" s="16" t="s">
        <v>47</v>
      </c>
      <c r="B675" s="16" t="s">
        <v>64</v>
      </c>
      <c r="C675" s="16" t="s">
        <v>65</v>
      </c>
      <c r="D675" s="16" t="s">
        <v>66</v>
      </c>
      <c r="E675" s="16" t="s">
        <v>67</v>
      </c>
      <c r="F675" s="16" t="s">
        <v>68</v>
      </c>
      <c r="G675" s="16" t="s">
        <v>69</v>
      </c>
      <c r="H675" s="16" t="s">
        <v>181</v>
      </c>
      <c r="I675" s="16" t="s">
        <v>182</v>
      </c>
      <c r="J675" s="16" t="s">
        <v>135</v>
      </c>
      <c r="K675" s="16" t="s">
        <v>136</v>
      </c>
      <c r="L675" s="16" t="s">
        <v>134</v>
      </c>
      <c r="M675" s="17" t="n">
        <v>6406666</v>
      </c>
      <c r="N675" s="17" t="n">
        <v>85639</v>
      </c>
      <c r="O675" s="18" t="n">
        <v>1303280.65</v>
      </c>
      <c r="P675" s="18" t="n">
        <v>15.2183076635645</v>
      </c>
      <c r="Q675" s="18" t="n">
        <v>0.203425720960013</v>
      </c>
      <c r="R675" s="18" t="n">
        <v>74.8101449106132</v>
      </c>
    </row>
    <row r="676" ht="14.5" customHeight="1">
      <c r="A676" s="16" t="s">
        <v>47</v>
      </c>
      <c r="B676" s="16" t="s">
        <v>64</v>
      </c>
      <c r="C676" s="16" t="s">
        <v>65</v>
      </c>
      <c r="D676" s="16" t="s">
        <v>66</v>
      </c>
      <c r="E676" s="16" t="s">
        <v>67</v>
      </c>
      <c r="F676" s="16" t="s">
        <v>68</v>
      </c>
      <c r="G676" s="16" t="s">
        <v>69</v>
      </c>
      <c r="H676" s="16" t="s">
        <v>183</v>
      </c>
      <c r="I676" s="16" t="s">
        <v>184</v>
      </c>
      <c r="J676" s="16" t="s">
        <v>141</v>
      </c>
      <c r="K676" s="16" t="s">
        <v>142</v>
      </c>
      <c r="L676" s="16" t="s">
        <v>127</v>
      </c>
      <c r="M676" s="17" t="n">
        <v>459721</v>
      </c>
      <c r="N676" s="17" t="n">
        <v>23645</v>
      </c>
      <c r="O676" s="18" t="n">
        <v>402255.91</v>
      </c>
      <c r="P676" s="18" t="n">
        <v>17.0123032353563</v>
      </c>
      <c r="Q676" s="18" t="n">
        <v>0.875000076133133</v>
      </c>
      <c r="R676" s="18" t="n">
        <v>19.4426305772891</v>
      </c>
    </row>
    <row r="677" ht="14.5" customHeight="1">
      <c r="A677" s="16" t="s">
        <v>47</v>
      </c>
      <c r="B677" s="16" t="s">
        <v>64</v>
      </c>
      <c r="C677" s="16" t="s">
        <v>65</v>
      </c>
      <c r="D677" s="16" t="s">
        <v>66</v>
      </c>
      <c r="E677" s="16" t="s">
        <v>67</v>
      </c>
      <c r="F677" s="16" t="s">
        <v>68</v>
      </c>
      <c r="G677" s="16" t="s">
        <v>69</v>
      </c>
      <c r="H677" s="16" t="s">
        <v>185</v>
      </c>
      <c r="I677" s="16" t="s">
        <v>186</v>
      </c>
      <c r="J677" s="16" t="s">
        <v>139</v>
      </c>
      <c r="K677" s="16" t="s">
        <v>140</v>
      </c>
      <c r="L677" s="16" t="s">
        <v>127</v>
      </c>
      <c r="M677" s="17" t="n">
        <v>685160</v>
      </c>
      <c r="N677" s="17" t="n">
        <v>33903</v>
      </c>
      <c r="O677" s="18" t="n">
        <v>622641.74</v>
      </c>
      <c r="P677" s="18" t="n">
        <v>18.3653877238003</v>
      </c>
      <c r="Q677" s="18" t="n">
        <v>0.908753780138946</v>
      </c>
      <c r="R677" s="18" t="n">
        <v>20.2094209951922</v>
      </c>
    </row>
    <row r="678" ht="14.5" customHeight="1">
      <c r="A678" s="16" t="s">
        <v>47</v>
      </c>
      <c r="B678" s="16" t="s">
        <v>64</v>
      </c>
      <c r="C678" s="16" t="s">
        <v>65</v>
      </c>
      <c r="D678" s="16" t="s">
        <v>66</v>
      </c>
      <c r="E678" s="16" t="s">
        <v>67</v>
      </c>
      <c r="F678" s="16" t="s">
        <v>68</v>
      </c>
      <c r="G678" s="16" t="s">
        <v>69</v>
      </c>
      <c r="H678" s="16" t="s">
        <v>187</v>
      </c>
      <c r="I678" s="16" t="s">
        <v>188</v>
      </c>
      <c r="J678" s="16" t="s">
        <v>125</v>
      </c>
      <c r="K678" s="16" t="s">
        <v>126</v>
      </c>
      <c r="L678" s="16" t="s">
        <v>127</v>
      </c>
      <c r="M678" s="17" t="n">
        <v>535280</v>
      </c>
      <c r="N678" s="17" t="n">
        <v>29460</v>
      </c>
      <c r="O678" s="18" t="n">
        <v>400792.95</v>
      </c>
      <c r="P678" s="18" t="n">
        <v>13.6046486761711</v>
      </c>
      <c r="Q678" s="18" t="n">
        <v>0.748753829771335</v>
      </c>
      <c r="R678" s="18" t="n">
        <v>18.1697216564834</v>
      </c>
    </row>
    <row r="679" ht="14.5" customHeight="1">
      <c r="A679" s="16" t="s">
        <v>47</v>
      </c>
      <c r="B679" s="16" t="s">
        <v>64</v>
      </c>
      <c r="C679" s="16" t="s">
        <v>65</v>
      </c>
      <c r="D679" s="16" t="s">
        <v>66</v>
      </c>
      <c r="E679" s="16" t="s">
        <v>67</v>
      </c>
      <c r="F679" s="16" t="s">
        <v>68</v>
      </c>
      <c r="G679" s="16" t="s">
        <v>69</v>
      </c>
      <c r="H679" s="16" t="s">
        <v>189</v>
      </c>
      <c r="I679" s="16" t="s">
        <v>190</v>
      </c>
      <c r="J679" s="16" t="s">
        <v>130</v>
      </c>
      <c r="K679" s="16" t="s">
        <v>131</v>
      </c>
      <c r="L679" s="16" t="s">
        <v>127</v>
      </c>
      <c r="M679" s="17" t="n">
        <v>211625</v>
      </c>
      <c r="N679" s="17" t="n">
        <v>11442</v>
      </c>
      <c r="O679" s="18" t="n">
        <v>158718.75</v>
      </c>
      <c r="P679" s="18" t="n">
        <v>13.8715915049816</v>
      </c>
      <c r="Q679" s="18" t="n">
        <v>0.75</v>
      </c>
      <c r="R679" s="18" t="n">
        <v>18.4954553399755</v>
      </c>
    </row>
    <row r="680" ht="14.5" customHeight="1">
      <c r="A680" s="16" t="s">
        <v>47</v>
      </c>
      <c r="B680" s="16" t="s">
        <v>64</v>
      </c>
      <c r="C680" s="16" t="s">
        <v>65</v>
      </c>
      <c r="D680" s="16" t="s">
        <v>66</v>
      </c>
      <c r="E680" s="16" t="s">
        <v>67</v>
      </c>
      <c r="F680" s="16" t="s">
        <v>68</v>
      </c>
      <c r="G680" s="16" t="s">
        <v>69</v>
      </c>
      <c r="H680" s="16" t="s">
        <v>191</v>
      </c>
      <c r="I680" s="16" t="s">
        <v>192</v>
      </c>
      <c r="J680" s="16" t="s">
        <v>137</v>
      </c>
      <c r="K680" s="16" t="s">
        <v>138</v>
      </c>
      <c r="L680" s="16" t="s">
        <v>127</v>
      </c>
      <c r="M680" s="17" t="n">
        <v>1110702</v>
      </c>
      <c r="N680" s="17" t="n">
        <v>57553</v>
      </c>
      <c r="O680" s="18" t="n">
        <v>835804.04</v>
      </c>
      <c r="P680" s="18" t="n">
        <v>14.5223366288465</v>
      </c>
      <c r="Q680" s="18" t="n">
        <v>0.752500706760229</v>
      </c>
      <c r="R680" s="18" t="n">
        <v>19.2987680920195</v>
      </c>
    </row>
    <row r="681" ht="14.5" customHeight="1">
      <c r="A681" s="16" t="s">
        <v>47</v>
      </c>
      <c r="B681" s="16" t="s">
        <v>64</v>
      </c>
      <c r="C681" s="16" t="s">
        <v>65</v>
      </c>
      <c r="D681" s="16" t="s">
        <v>66</v>
      </c>
      <c r="E681" s="16" t="s">
        <v>67</v>
      </c>
      <c r="F681" s="16" t="s">
        <v>68</v>
      </c>
      <c r="G681" s="16" t="s">
        <v>69</v>
      </c>
      <c r="H681" s="16" t="s">
        <v>193</v>
      </c>
      <c r="I681" s="16" t="s">
        <v>194</v>
      </c>
      <c r="J681" s="16" t="s">
        <v>119</v>
      </c>
      <c r="K681" s="16" t="s">
        <v>120</v>
      </c>
      <c r="L681" s="16" t="s">
        <v>121</v>
      </c>
      <c r="M681" s="17" t="n">
        <v>112</v>
      </c>
      <c r="N681" s="17" t="n">
        <v>2</v>
      </c>
      <c r="O681" s="18" t="n">
        <v>6.76</v>
      </c>
      <c r="P681" s="18" t="n">
        <v>3.38</v>
      </c>
      <c r="Q681" s="18" t="n">
        <v>0.0603571428571429</v>
      </c>
      <c r="R681" s="18" t="n">
        <v>56</v>
      </c>
    </row>
    <row r="682" ht="14.5" customHeight="1">
      <c r="A682" s="16" t="s">
        <v>47</v>
      </c>
      <c r="B682" s="16" t="s">
        <v>64</v>
      </c>
      <c r="C682" s="16" t="s">
        <v>65</v>
      </c>
      <c r="D682" s="16" t="s">
        <v>66</v>
      </c>
      <c r="E682" s="16" t="s">
        <v>67</v>
      </c>
      <c r="F682" s="16" t="s">
        <v>68</v>
      </c>
      <c r="G682" s="16" t="s">
        <v>69</v>
      </c>
      <c r="H682" s="16" t="s">
        <v>347</v>
      </c>
      <c r="I682" s="16" t="s">
        <v>348</v>
      </c>
      <c r="J682" s="16" t="s">
        <v>344</v>
      </c>
      <c r="K682" s="16" t="s">
        <v>345</v>
      </c>
      <c r="L682" s="16" t="s">
        <v>346</v>
      </c>
      <c r="M682" s="17" t="n">
        <v>880987</v>
      </c>
      <c r="N682" s="17" t="n">
        <v>25075</v>
      </c>
      <c r="O682" s="18" t="n">
        <v>342667.8</v>
      </c>
      <c r="P682" s="18" t="n">
        <v>13.6657148554337</v>
      </c>
      <c r="Q682" s="18" t="n">
        <v>0.388958974423005</v>
      </c>
      <c r="R682" s="18" t="n">
        <v>35.1340777666999</v>
      </c>
    </row>
    <row r="683" ht="14.5" customHeight="1">
      <c r="A683" s="16" t="s">
        <v>47</v>
      </c>
      <c r="B683" s="16" t="s">
        <v>64</v>
      </c>
      <c r="C683" s="16" t="s">
        <v>65</v>
      </c>
      <c r="D683" s="16" t="s">
        <v>66</v>
      </c>
      <c r="E683" s="16" t="s">
        <v>67</v>
      </c>
      <c r="F683" s="16" t="s">
        <v>70</v>
      </c>
      <c r="G683" s="16" t="s">
        <v>71</v>
      </c>
      <c r="H683" s="16" t="s">
        <v>197</v>
      </c>
      <c r="I683" s="16" t="s">
        <v>198</v>
      </c>
      <c r="J683" s="16" t="s">
        <v>195</v>
      </c>
      <c r="K683" s="16" t="s">
        <v>196</v>
      </c>
      <c r="L683" s="16" t="s">
        <v>121</v>
      </c>
      <c r="M683" s="17" t="n">
        <v>608104</v>
      </c>
      <c r="N683" s="17" t="n">
        <v>6556</v>
      </c>
      <c r="O683" s="18" t="n">
        <v>80356.6</v>
      </c>
      <c r="P683" s="18" t="n">
        <v>12.2569554606467</v>
      </c>
      <c r="Q683" s="18" t="n">
        <v>0.132142857142857</v>
      </c>
      <c r="R683" s="18" t="n">
        <v>92.7553386211104</v>
      </c>
    </row>
    <row r="684" ht="14.5" customHeight="1">
      <c r="A684" s="16" t="s">
        <v>47</v>
      </c>
      <c r="B684" s="16" t="s">
        <v>64</v>
      </c>
      <c r="C684" s="16" t="s">
        <v>65</v>
      </c>
      <c r="D684" s="16" t="s">
        <v>66</v>
      </c>
      <c r="E684" s="16" t="s">
        <v>67</v>
      </c>
      <c r="F684" s="16" t="s">
        <v>72</v>
      </c>
      <c r="G684" s="16" t="s">
        <v>73</v>
      </c>
      <c r="H684" s="16" t="s">
        <v>199</v>
      </c>
      <c r="I684" s="16" t="s">
        <v>200</v>
      </c>
      <c r="J684" s="16" t="s">
        <v>199</v>
      </c>
      <c r="K684" s="16" t="s">
        <v>200</v>
      </c>
      <c r="L684" s="16" t="s">
        <v>121</v>
      </c>
      <c r="M684" s="17" t="n">
        <v>2006645</v>
      </c>
      <c r="N684" s="17" t="n">
        <v>26340</v>
      </c>
      <c r="O684" s="18" t="n">
        <v>174382.21</v>
      </c>
      <c r="P684" s="18" t="n">
        <v>6.62043318147304</v>
      </c>
      <c r="Q684" s="18" t="n">
        <v>0.0869023718694637</v>
      </c>
      <c r="R684" s="18" t="n">
        <v>76.1824221716021</v>
      </c>
    </row>
    <row r="685" ht="14.5" customHeight="1">
      <c r="A685" s="16" t="s">
        <v>47</v>
      </c>
      <c r="B685" s="16" t="s">
        <v>64</v>
      </c>
      <c r="C685" s="16" t="s">
        <v>65</v>
      </c>
      <c r="D685" s="16" t="s">
        <v>66</v>
      </c>
      <c r="E685" s="16" t="s">
        <v>67</v>
      </c>
      <c r="F685" s="16" t="s">
        <v>72</v>
      </c>
      <c r="G685" s="16" t="s">
        <v>73</v>
      </c>
      <c r="H685" s="16" t="s">
        <v>201</v>
      </c>
      <c r="I685" s="16" t="s">
        <v>202</v>
      </c>
      <c r="J685" s="16" t="s">
        <v>201</v>
      </c>
      <c r="K685" s="16" t="s">
        <v>202</v>
      </c>
      <c r="L685" s="16" t="s">
        <v>121</v>
      </c>
      <c r="M685" s="17" t="n">
        <v>3031555</v>
      </c>
      <c r="N685" s="17" t="n">
        <v>34533</v>
      </c>
      <c r="O685" s="18" t="n">
        <v>263458.28</v>
      </c>
      <c r="P685" s="18" t="n">
        <v>7.62917441288043</v>
      </c>
      <c r="Q685" s="18" t="n">
        <v>0.0869053274639583</v>
      </c>
      <c r="R685" s="18" t="n">
        <v>87.7871890655315</v>
      </c>
    </row>
    <row r="686" ht="14.5" customHeight="1">
      <c r="A686" s="16" t="s">
        <v>47</v>
      </c>
      <c r="B686" s="16" t="s">
        <v>64</v>
      </c>
      <c r="C686" s="16" t="s">
        <v>65</v>
      </c>
      <c r="D686" s="16" t="s">
        <v>66</v>
      </c>
      <c r="E686" s="16" t="s">
        <v>67</v>
      </c>
      <c r="F686" s="16" t="s">
        <v>72</v>
      </c>
      <c r="G686" s="16" t="s">
        <v>73</v>
      </c>
      <c r="H686" s="16" t="s">
        <v>203</v>
      </c>
      <c r="I686" s="16" t="s">
        <v>204</v>
      </c>
      <c r="J686" s="16" t="s">
        <v>199</v>
      </c>
      <c r="K686" s="16" t="s">
        <v>200</v>
      </c>
      <c r="L686" s="16" t="s">
        <v>121</v>
      </c>
      <c r="M686" s="17" t="n">
        <v>2148172</v>
      </c>
      <c r="N686" s="17" t="n">
        <v>26875</v>
      </c>
      <c r="O686" s="18" t="n">
        <v>186683.55</v>
      </c>
      <c r="P686" s="18" t="n">
        <v>6.94636465116279</v>
      </c>
      <c r="Q686" s="18" t="n">
        <v>0.0869034462789758</v>
      </c>
      <c r="R686" s="18" t="n">
        <v>79.9319813953488</v>
      </c>
    </row>
    <row r="687" ht="14.5" customHeight="1">
      <c r="A687" s="16" t="s">
        <v>47</v>
      </c>
      <c r="B687" s="16" t="s">
        <v>64</v>
      </c>
      <c r="C687" s="16" t="s">
        <v>65</v>
      </c>
      <c r="D687" s="16" t="s">
        <v>66</v>
      </c>
      <c r="E687" s="16" t="s">
        <v>67</v>
      </c>
      <c r="F687" s="16" t="s">
        <v>72</v>
      </c>
      <c r="G687" s="16" t="s">
        <v>73</v>
      </c>
      <c r="H687" s="16" t="s">
        <v>205</v>
      </c>
      <c r="I687" s="16" t="s">
        <v>206</v>
      </c>
      <c r="J687" s="16" t="s">
        <v>201</v>
      </c>
      <c r="K687" s="16" t="s">
        <v>202</v>
      </c>
      <c r="L687" s="16" t="s">
        <v>121</v>
      </c>
      <c r="M687" s="17" t="n">
        <v>3147269</v>
      </c>
      <c r="N687" s="17" t="n">
        <v>34713</v>
      </c>
      <c r="O687" s="18" t="n">
        <v>273511.55</v>
      </c>
      <c r="P687" s="18" t="n">
        <v>7.87922536225622</v>
      </c>
      <c r="Q687" s="18" t="n">
        <v>0.0869044082345678</v>
      </c>
      <c r="R687" s="18" t="n">
        <v>90.6654279376602</v>
      </c>
    </row>
    <row r="688" ht="14.5" customHeight="1">
      <c r="A688" s="16" t="s">
        <v>47</v>
      </c>
      <c r="B688" s="16" t="s">
        <v>64</v>
      </c>
      <c r="C688" s="16" t="s">
        <v>65</v>
      </c>
      <c r="D688" s="16" t="s">
        <v>66</v>
      </c>
      <c r="E688" s="16" t="s">
        <v>67</v>
      </c>
      <c r="F688" s="16" t="s">
        <v>74</v>
      </c>
      <c r="G688" s="16" t="s">
        <v>75</v>
      </c>
      <c r="H688" s="16" t="s">
        <v>207</v>
      </c>
      <c r="I688" s="16" t="s">
        <v>208</v>
      </c>
      <c r="J688" s="16" t="s">
        <v>207</v>
      </c>
      <c r="K688" s="16" t="s">
        <v>208</v>
      </c>
      <c r="L688" s="16" t="s">
        <v>121</v>
      </c>
      <c r="M688" s="17" t="n">
        <v>1283380</v>
      </c>
      <c r="N688" s="17" t="n">
        <v>14829</v>
      </c>
      <c r="O688" s="18" t="n">
        <v>260035.79</v>
      </c>
      <c r="P688" s="18" t="n">
        <v>17.5356254636186</v>
      </c>
      <c r="Q688" s="18" t="n">
        <v>0.202617922984619</v>
      </c>
      <c r="R688" s="18" t="n">
        <v>86.5452828916313</v>
      </c>
    </row>
    <row r="689" ht="14.5" customHeight="1">
      <c r="A689" s="16" t="s">
        <v>47</v>
      </c>
      <c r="B689" s="16" t="s">
        <v>64</v>
      </c>
      <c r="C689" s="16" t="s">
        <v>65</v>
      </c>
      <c r="D689" s="16" t="s">
        <v>66</v>
      </c>
      <c r="E689" s="16" t="s">
        <v>67</v>
      </c>
      <c r="F689" s="16" t="s">
        <v>74</v>
      </c>
      <c r="G689" s="16" t="s">
        <v>75</v>
      </c>
      <c r="H689" s="16" t="s">
        <v>211</v>
      </c>
      <c r="I689" s="16" t="s">
        <v>212</v>
      </c>
      <c r="J689" s="16" t="s">
        <v>211</v>
      </c>
      <c r="K689" s="16" t="s">
        <v>212</v>
      </c>
      <c r="L689" s="16" t="s">
        <v>121</v>
      </c>
      <c r="M689" s="17" t="n">
        <v>672</v>
      </c>
      <c r="N689" s="17" t="n">
        <v>5</v>
      </c>
      <c r="O689" s="18" t="n">
        <v>129.28</v>
      </c>
      <c r="P689" s="18" t="n">
        <v>25.856</v>
      </c>
      <c r="Q689" s="18" t="n">
        <v>0.192380952380952</v>
      </c>
      <c r="R689" s="18" t="n">
        <v>134.4</v>
      </c>
    </row>
    <row r="690" ht="14.5" customHeight="1">
      <c r="A690" s="16" t="s">
        <v>47</v>
      </c>
      <c r="B690" s="16" t="s">
        <v>64</v>
      </c>
      <c r="C690" s="16" t="s">
        <v>65</v>
      </c>
      <c r="D690" s="16" t="s">
        <v>66</v>
      </c>
      <c r="E690" s="16" t="s">
        <v>67</v>
      </c>
      <c r="F690" s="16" t="s">
        <v>74</v>
      </c>
      <c r="G690" s="16" t="s">
        <v>75</v>
      </c>
      <c r="H690" s="16" t="s">
        <v>213</v>
      </c>
      <c r="I690" s="16" t="s">
        <v>214</v>
      </c>
      <c r="J690" s="16" t="s">
        <v>213</v>
      </c>
      <c r="K690" s="16" t="s">
        <v>214</v>
      </c>
      <c r="L690" s="16" t="s">
        <v>121</v>
      </c>
      <c r="M690" s="17" t="n">
        <v>84</v>
      </c>
      <c r="N690" s="17" t="n">
        <v>1</v>
      </c>
      <c r="O690" s="18" t="n">
        <v>16.16</v>
      </c>
      <c r="P690" s="18" t="n">
        <v>16.16</v>
      </c>
      <c r="Q690" s="18" t="n">
        <v>0.192380952380952</v>
      </c>
      <c r="R690" s="18" t="n">
        <v>84</v>
      </c>
    </row>
    <row r="691" ht="14.5" customHeight="1">
      <c r="A691" s="16" t="s">
        <v>47</v>
      </c>
      <c r="B691" s="16" t="s">
        <v>64</v>
      </c>
      <c r="C691" s="16" t="s">
        <v>65</v>
      </c>
      <c r="D691" s="16" t="s">
        <v>66</v>
      </c>
      <c r="E691" s="16" t="s">
        <v>67</v>
      </c>
      <c r="F691" s="16" t="s">
        <v>74</v>
      </c>
      <c r="G691" s="16" t="s">
        <v>75</v>
      </c>
      <c r="H691" s="16" t="s">
        <v>215</v>
      </c>
      <c r="I691" s="16" t="s">
        <v>216</v>
      </c>
      <c r="J691" s="16" t="s">
        <v>215</v>
      </c>
      <c r="K691" s="16" t="s">
        <v>216</v>
      </c>
      <c r="L691" s="16" t="s">
        <v>121</v>
      </c>
      <c r="M691" s="17" t="n">
        <v>84</v>
      </c>
      <c r="N691" s="17" t="n">
        <v>1</v>
      </c>
      <c r="O691" s="18" t="n">
        <v>9.2</v>
      </c>
      <c r="P691" s="18" t="n">
        <v>9.2</v>
      </c>
      <c r="Q691" s="18" t="n">
        <v>0.10952380952381</v>
      </c>
      <c r="R691" s="18" t="n">
        <v>84</v>
      </c>
    </row>
    <row r="692" ht="14.5" customHeight="1">
      <c r="A692" s="16" t="s">
        <v>47</v>
      </c>
      <c r="B692" s="16" t="s">
        <v>64</v>
      </c>
      <c r="C692" s="16" t="s">
        <v>65</v>
      </c>
      <c r="D692" s="16" t="s">
        <v>66</v>
      </c>
      <c r="E692" s="16" t="s">
        <v>67</v>
      </c>
      <c r="F692" s="16" t="s">
        <v>74</v>
      </c>
      <c r="G692" s="16" t="s">
        <v>75</v>
      </c>
      <c r="H692" s="16" t="s">
        <v>217</v>
      </c>
      <c r="I692" s="16" t="s">
        <v>218</v>
      </c>
      <c r="J692" s="16" t="s">
        <v>217</v>
      </c>
      <c r="K692" s="16" t="s">
        <v>218</v>
      </c>
      <c r="L692" s="16" t="s">
        <v>121</v>
      </c>
      <c r="M692" s="17" t="n">
        <v>252</v>
      </c>
      <c r="N692" s="17" t="n">
        <v>3</v>
      </c>
      <c r="O692" s="18" t="n">
        <v>27.6</v>
      </c>
      <c r="P692" s="18" t="n">
        <v>9.2</v>
      </c>
      <c r="Q692" s="18" t="n">
        <v>0.10952380952381</v>
      </c>
      <c r="R692" s="18" t="n">
        <v>84</v>
      </c>
    </row>
    <row r="693" ht="14.5" customHeight="1">
      <c r="A693" s="16" t="s">
        <v>47</v>
      </c>
      <c r="B693" s="16" t="s">
        <v>64</v>
      </c>
      <c r="C693" s="16" t="s">
        <v>65</v>
      </c>
      <c r="D693" s="16" t="s">
        <v>66</v>
      </c>
      <c r="E693" s="16" t="s">
        <v>67</v>
      </c>
      <c r="F693" s="16" t="s">
        <v>74</v>
      </c>
      <c r="G693" s="16" t="s">
        <v>75</v>
      </c>
      <c r="H693" s="16" t="s">
        <v>219</v>
      </c>
      <c r="I693" s="16" t="s">
        <v>220</v>
      </c>
      <c r="J693" s="16" t="s">
        <v>219</v>
      </c>
      <c r="K693" s="16" t="s">
        <v>220</v>
      </c>
      <c r="L693" s="16" t="s">
        <v>127</v>
      </c>
      <c r="M693" s="17" t="n">
        <v>272581</v>
      </c>
      <c r="N693" s="17" t="n">
        <v>13636</v>
      </c>
      <c r="O693" s="18" t="n">
        <v>422739.51</v>
      </c>
      <c r="P693" s="18" t="n">
        <v>31.001724112643</v>
      </c>
      <c r="Q693" s="18" t="n">
        <v>1.55087665684696</v>
      </c>
      <c r="R693" s="18" t="n">
        <v>19.9898063948372</v>
      </c>
    </row>
    <row r="694" ht="14.5" customHeight="1">
      <c r="A694" s="16" t="s">
        <v>47</v>
      </c>
      <c r="B694" s="16" t="s">
        <v>64</v>
      </c>
      <c r="C694" s="16" t="s">
        <v>65</v>
      </c>
      <c r="D694" s="16" t="s">
        <v>66</v>
      </c>
      <c r="E694" s="16" t="s">
        <v>67</v>
      </c>
      <c r="F694" s="16" t="s">
        <v>74</v>
      </c>
      <c r="G694" s="16" t="s">
        <v>75</v>
      </c>
      <c r="H694" s="16" t="s">
        <v>223</v>
      </c>
      <c r="I694" s="16" t="s">
        <v>224</v>
      </c>
      <c r="J694" s="16" t="s">
        <v>223</v>
      </c>
      <c r="K694" s="16" t="s">
        <v>224</v>
      </c>
      <c r="L694" s="16" t="s">
        <v>121</v>
      </c>
      <c r="M694" s="17" t="n">
        <v>1427256</v>
      </c>
      <c r="N694" s="17" t="n">
        <v>16038</v>
      </c>
      <c r="O694" s="18" t="n">
        <v>224334</v>
      </c>
      <c r="P694" s="18" t="n">
        <v>13.9876543209877</v>
      </c>
      <c r="Q694" s="18" t="n">
        <v>0.157178529990415</v>
      </c>
      <c r="R694" s="18" t="n">
        <v>88.9921436588103</v>
      </c>
    </row>
    <row r="695" ht="14.5" customHeight="1">
      <c r="A695" s="16" t="s">
        <v>47</v>
      </c>
      <c r="B695" s="16" t="s">
        <v>64</v>
      </c>
      <c r="C695" s="16" t="s">
        <v>65</v>
      </c>
      <c r="D695" s="16" t="s">
        <v>66</v>
      </c>
      <c r="E695" s="16" t="s">
        <v>67</v>
      </c>
      <c r="F695" s="16" t="s">
        <v>74</v>
      </c>
      <c r="G695" s="16" t="s">
        <v>75</v>
      </c>
      <c r="H695" s="16" t="s">
        <v>225</v>
      </c>
      <c r="I695" s="16" t="s">
        <v>226</v>
      </c>
      <c r="J695" s="16" t="s">
        <v>225</v>
      </c>
      <c r="K695" s="16" t="s">
        <v>226</v>
      </c>
      <c r="L695" s="16" t="s">
        <v>121</v>
      </c>
      <c r="M695" s="17" t="n">
        <v>153940</v>
      </c>
      <c r="N695" s="17" t="n">
        <v>1881</v>
      </c>
      <c r="O695" s="18" t="n">
        <v>44771.36</v>
      </c>
      <c r="P695" s="18" t="n">
        <v>23.8018926103137</v>
      </c>
      <c r="Q695" s="18" t="n">
        <v>0.290836429777836</v>
      </c>
      <c r="R695" s="18" t="n">
        <v>81.839447102605</v>
      </c>
    </row>
    <row r="696" ht="14.5" customHeight="1">
      <c r="A696" s="16" t="s">
        <v>47</v>
      </c>
      <c r="B696" s="16" t="s">
        <v>64</v>
      </c>
      <c r="C696" s="16" t="s">
        <v>65</v>
      </c>
      <c r="D696" s="16" t="s">
        <v>66</v>
      </c>
      <c r="E696" s="16" t="s">
        <v>67</v>
      </c>
      <c r="F696" s="16" t="s">
        <v>74</v>
      </c>
      <c r="G696" s="16" t="s">
        <v>75</v>
      </c>
      <c r="H696" s="16" t="s">
        <v>227</v>
      </c>
      <c r="I696" s="16" t="s">
        <v>228</v>
      </c>
      <c r="J696" s="16" t="s">
        <v>227</v>
      </c>
      <c r="K696" s="16" t="s">
        <v>228</v>
      </c>
      <c r="L696" s="16" t="s">
        <v>121</v>
      </c>
      <c r="M696" s="17" t="n">
        <v>149798</v>
      </c>
      <c r="N696" s="17" t="n">
        <v>1629</v>
      </c>
      <c r="O696" s="18" t="n">
        <v>36700.78</v>
      </c>
      <c r="P696" s="18" t="n">
        <v>22.5296378146102</v>
      </c>
      <c r="Q696" s="18" t="n">
        <v>0.245001802427269</v>
      </c>
      <c r="R696" s="18" t="n">
        <v>91.9570288520565</v>
      </c>
    </row>
    <row r="697" ht="14.5" customHeight="1">
      <c r="A697" s="16" t="s">
        <v>47</v>
      </c>
      <c r="B697" s="16" t="s">
        <v>64</v>
      </c>
      <c r="C697" s="16" t="s">
        <v>65</v>
      </c>
      <c r="D697" s="16" t="s">
        <v>66</v>
      </c>
      <c r="E697" s="16" t="s">
        <v>67</v>
      </c>
      <c r="F697" s="16" t="s">
        <v>74</v>
      </c>
      <c r="G697" s="16" t="s">
        <v>75</v>
      </c>
      <c r="H697" s="16" t="s">
        <v>229</v>
      </c>
      <c r="I697" s="16" t="s">
        <v>230</v>
      </c>
      <c r="J697" s="16" t="s">
        <v>229</v>
      </c>
      <c r="K697" s="16" t="s">
        <v>230</v>
      </c>
      <c r="L697" s="16" t="s">
        <v>121</v>
      </c>
      <c r="M697" s="17" t="n">
        <v>48034</v>
      </c>
      <c r="N697" s="17" t="n">
        <v>535</v>
      </c>
      <c r="O697" s="18" t="n">
        <v>11768.41</v>
      </c>
      <c r="P697" s="18" t="n">
        <v>21.9970280373832</v>
      </c>
      <c r="Q697" s="18" t="n">
        <v>0.245001665486947</v>
      </c>
      <c r="R697" s="18" t="n">
        <v>89.7831775700935</v>
      </c>
    </row>
    <row r="698" ht="14.5" customHeight="1">
      <c r="A698" s="16" t="s">
        <v>47</v>
      </c>
      <c r="B698" s="16" t="s">
        <v>64</v>
      </c>
      <c r="C698" s="16" t="s">
        <v>65</v>
      </c>
      <c r="D698" s="16" t="s">
        <v>66</v>
      </c>
      <c r="E698" s="16" t="s">
        <v>67</v>
      </c>
      <c r="F698" s="16" t="s">
        <v>74</v>
      </c>
      <c r="G698" s="16" t="s">
        <v>75</v>
      </c>
      <c r="H698" s="16" t="s">
        <v>231</v>
      </c>
      <c r="I698" s="16" t="s">
        <v>232</v>
      </c>
      <c r="J698" s="16" t="s">
        <v>231</v>
      </c>
      <c r="K698" s="16" t="s">
        <v>232</v>
      </c>
      <c r="L698" s="16" t="s">
        <v>121</v>
      </c>
      <c r="M698" s="17" t="n">
        <v>57948</v>
      </c>
      <c r="N698" s="17" t="n">
        <v>689</v>
      </c>
      <c r="O698" s="18" t="n">
        <v>14197.52</v>
      </c>
      <c r="P698" s="18" t="n">
        <v>20.6059796806967</v>
      </c>
      <c r="Q698" s="18" t="n">
        <v>0.245004486781252</v>
      </c>
      <c r="R698" s="18" t="n">
        <v>84.1044992743106</v>
      </c>
    </row>
    <row r="699" ht="14.5" customHeight="1">
      <c r="A699" s="16" t="s">
        <v>47</v>
      </c>
      <c r="B699" s="16" t="s">
        <v>64</v>
      </c>
      <c r="C699" s="16" t="s">
        <v>65</v>
      </c>
      <c r="D699" s="16" t="s">
        <v>66</v>
      </c>
      <c r="E699" s="16" t="s">
        <v>67</v>
      </c>
      <c r="F699" s="16" t="s">
        <v>74</v>
      </c>
      <c r="G699" s="16" t="s">
        <v>75</v>
      </c>
      <c r="H699" s="16" t="s">
        <v>233</v>
      </c>
      <c r="I699" s="16" t="s">
        <v>234</v>
      </c>
      <c r="J699" s="16" t="s">
        <v>233</v>
      </c>
      <c r="K699" s="16" t="s">
        <v>234</v>
      </c>
      <c r="L699" s="16" t="s">
        <v>121</v>
      </c>
      <c r="M699" s="17" t="n">
        <v>504</v>
      </c>
      <c r="N699" s="17" t="n">
        <v>5</v>
      </c>
      <c r="O699" s="18" t="n">
        <v>68.58</v>
      </c>
      <c r="P699" s="18" t="n">
        <v>13.716</v>
      </c>
      <c r="Q699" s="18" t="n">
        <v>0.136071428571429</v>
      </c>
      <c r="R699" s="18" t="n">
        <v>100.8</v>
      </c>
    </row>
    <row r="700" ht="14.5" customHeight="1">
      <c r="A700" s="16" t="s">
        <v>47</v>
      </c>
      <c r="B700" s="16" t="s">
        <v>64</v>
      </c>
      <c r="C700" s="16" t="s">
        <v>65</v>
      </c>
      <c r="D700" s="16" t="s">
        <v>66</v>
      </c>
      <c r="E700" s="16" t="s">
        <v>67</v>
      </c>
      <c r="F700" s="16" t="s">
        <v>74</v>
      </c>
      <c r="G700" s="16" t="s">
        <v>75</v>
      </c>
      <c r="H700" s="16" t="s">
        <v>237</v>
      </c>
      <c r="I700" s="16" t="s">
        <v>238</v>
      </c>
      <c r="J700" s="16" t="s">
        <v>237</v>
      </c>
      <c r="K700" s="16" t="s">
        <v>238</v>
      </c>
      <c r="L700" s="16" t="s">
        <v>127</v>
      </c>
      <c r="M700" s="17" t="n">
        <v>20907</v>
      </c>
      <c r="N700" s="17" t="n">
        <v>1832</v>
      </c>
      <c r="O700" s="18" t="n">
        <v>78230.2</v>
      </c>
      <c r="P700" s="18" t="n">
        <v>42.7020742358079</v>
      </c>
      <c r="Q700" s="18" t="n">
        <v>3.74181852967905</v>
      </c>
      <c r="R700" s="18" t="n">
        <v>11.4121179039301</v>
      </c>
    </row>
    <row r="701" ht="14.5" customHeight="1">
      <c r="A701" s="16" t="s">
        <v>47</v>
      </c>
      <c r="B701" s="16" t="s">
        <v>64</v>
      </c>
      <c r="C701" s="16" t="s">
        <v>65</v>
      </c>
      <c r="D701" s="16" t="s">
        <v>66</v>
      </c>
      <c r="E701" s="16" t="s">
        <v>67</v>
      </c>
      <c r="F701" s="16" t="s">
        <v>74</v>
      </c>
      <c r="G701" s="16" t="s">
        <v>75</v>
      </c>
      <c r="H701" s="16" t="s">
        <v>239</v>
      </c>
      <c r="I701" s="16" t="s">
        <v>240</v>
      </c>
      <c r="J701" s="16" t="s">
        <v>239</v>
      </c>
      <c r="K701" s="16" t="s">
        <v>240</v>
      </c>
      <c r="L701" s="16" t="s">
        <v>121</v>
      </c>
      <c r="M701" s="17" t="n">
        <v>231627</v>
      </c>
      <c r="N701" s="17" t="n">
        <v>2781</v>
      </c>
      <c r="O701" s="18" t="n">
        <v>67365.22</v>
      </c>
      <c r="P701" s="18" t="n">
        <v>24.2233800791082</v>
      </c>
      <c r="Q701" s="18" t="n">
        <v>0.290834919935931</v>
      </c>
      <c r="R701" s="18" t="n">
        <v>83.2891046386192</v>
      </c>
    </row>
    <row r="702" ht="14.5" customHeight="1">
      <c r="A702" s="16" t="s">
        <v>47</v>
      </c>
      <c r="B702" s="16" t="s">
        <v>64</v>
      </c>
      <c r="C702" s="16" t="s">
        <v>65</v>
      </c>
      <c r="D702" s="16" t="s">
        <v>66</v>
      </c>
      <c r="E702" s="16" t="s">
        <v>67</v>
      </c>
      <c r="F702" s="16" t="s">
        <v>74</v>
      </c>
      <c r="G702" s="16" t="s">
        <v>75</v>
      </c>
      <c r="H702" s="16" t="s">
        <v>351</v>
      </c>
      <c r="I702" s="16" t="s">
        <v>352</v>
      </c>
      <c r="J702" s="16" t="s">
        <v>351</v>
      </c>
      <c r="K702" s="16" t="s">
        <v>352</v>
      </c>
      <c r="L702" s="16" t="s">
        <v>301</v>
      </c>
      <c r="M702" s="17" t="n">
        <v>11436</v>
      </c>
      <c r="N702" s="17" t="n">
        <v>128</v>
      </c>
      <c r="O702" s="18" t="n">
        <v>3324.58</v>
      </c>
      <c r="P702" s="18" t="n">
        <v>25.97328125</v>
      </c>
      <c r="Q702" s="18" t="n">
        <v>0.29071178733823</v>
      </c>
      <c r="R702" s="18" t="n">
        <v>89.34375</v>
      </c>
    </row>
    <row r="703" ht="14.5" customHeight="1">
      <c r="A703" s="16" t="s">
        <v>47</v>
      </c>
      <c r="B703" s="16" t="s">
        <v>64</v>
      </c>
      <c r="C703" s="16" t="s">
        <v>65</v>
      </c>
      <c r="D703" s="16" t="s">
        <v>66</v>
      </c>
      <c r="E703" s="16" t="s">
        <v>67</v>
      </c>
      <c r="F703" s="16" t="s">
        <v>74</v>
      </c>
      <c r="G703" s="16" t="s">
        <v>75</v>
      </c>
      <c r="H703" s="16" t="s">
        <v>241</v>
      </c>
      <c r="I703" s="16" t="s">
        <v>242</v>
      </c>
      <c r="J703" s="16" t="s">
        <v>219</v>
      </c>
      <c r="K703" s="16" t="s">
        <v>220</v>
      </c>
      <c r="L703" s="16" t="s">
        <v>127</v>
      </c>
      <c r="M703" s="17" t="n">
        <v>9240768</v>
      </c>
      <c r="N703" s="17" t="n">
        <v>451541</v>
      </c>
      <c r="O703" s="18" t="n">
        <v>14709006.31</v>
      </c>
      <c r="P703" s="18" t="n">
        <v>32.5751289694624</v>
      </c>
      <c r="Q703" s="18" t="n">
        <v>1.59175149836031</v>
      </c>
      <c r="R703" s="18" t="n">
        <v>20.4649588852397</v>
      </c>
    </row>
    <row r="704" ht="14.5" customHeight="1">
      <c r="A704" s="16" t="s">
        <v>47</v>
      </c>
      <c r="B704" s="16" t="s">
        <v>64</v>
      </c>
      <c r="C704" s="16" t="s">
        <v>65</v>
      </c>
      <c r="D704" s="16" t="s">
        <v>66</v>
      </c>
      <c r="E704" s="16" t="s">
        <v>67</v>
      </c>
      <c r="F704" s="16" t="s">
        <v>74</v>
      </c>
      <c r="G704" s="16" t="s">
        <v>75</v>
      </c>
      <c r="H704" s="16" t="s">
        <v>243</v>
      </c>
      <c r="I704" s="16" t="s">
        <v>244</v>
      </c>
      <c r="J704" s="16" t="s">
        <v>221</v>
      </c>
      <c r="K704" s="16" t="s">
        <v>222</v>
      </c>
      <c r="L704" s="16" t="s">
        <v>127</v>
      </c>
      <c r="M704" s="17" t="n">
        <v>5053632</v>
      </c>
      <c r="N704" s="17" t="n">
        <v>249450</v>
      </c>
      <c r="O704" s="18" t="n">
        <v>7005597.36</v>
      </c>
      <c r="P704" s="18" t="n">
        <v>28.0841746241732</v>
      </c>
      <c r="Q704" s="18" t="n">
        <v>1.38625</v>
      </c>
      <c r="R704" s="18" t="n">
        <v>20.2590980156344</v>
      </c>
    </row>
    <row r="705" ht="14.5" customHeight="1">
      <c r="A705" s="16" t="s">
        <v>47</v>
      </c>
      <c r="B705" s="16" t="s">
        <v>64</v>
      </c>
      <c r="C705" s="16" t="s">
        <v>65</v>
      </c>
      <c r="D705" s="16" t="s">
        <v>66</v>
      </c>
      <c r="E705" s="16" t="s">
        <v>67</v>
      </c>
      <c r="F705" s="16" t="s">
        <v>74</v>
      </c>
      <c r="G705" s="16" t="s">
        <v>75</v>
      </c>
      <c r="H705" s="16" t="s">
        <v>245</v>
      </c>
      <c r="I705" s="16" t="s">
        <v>246</v>
      </c>
      <c r="J705" s="16" t="s">
        <v>207</v>
      </c>
      <c r="K705" s="16" t="s">
        <v>208</v>
      </c>
      <c r="L705" s="16" t="s">
        <v>121</v>
      </c>
      <c r="M705" s="17" t="n">
        <v>14085107</v>
      </c>
      <c r="N705" s="17" t="n">
        <v>155971</v>
      </c>
      <c r="O705" s="18" t="n">
        <v>1916841.48</v>
      </c>
      <c r="P705" s="18" t="n">
        <v>12.2897300139128</v>
      </c>
      <c r="Q705" s="18" t="n">
        <v>0.136089948056483</v>
      </c>
      <c r="R705" s="18" t="n">
        <v>90.3059350776747</v>
      </c>
    </row>
    <row r="706" ht="14.5" customHeight="1">
      <c r="A706" s="16" t="s">
        <v>47</v>
      </c>
      <c r="B706" s="16" t="s">
        <v>64</v>
      </c>
      <c r="C706" s="16" t="s">
        <v>65</v>
      </c>
      <c r="D706" s="16" t="s">
        <v>66</v>
      </c>
      <c r="E706" s="16" t="s">
        <v>67</v>
      </c>
      <c r="F706" s="16" t="s">
        <v>74</v>
      </c>
      <c r="G706" s="16" t="s">
        <v>75</v>
      </c>
      <c r="H706" s="16" t="s">
        <v>247</v>
      </c>
      <c r="I706" s="16" t="s">
        <v>248</v>
      </c>
      <c r="J706" s="16" t="s">
        <v>209</v>
      </c>
      <c r="K706" s="16" t="s">
        <v>210</v>
      </c>
      <c r="L706" s="16" t="s">
        <v>121</v>
      </c>
      <c r="M706" s="17" t="n">
        <v>343525</v>
      </c>
      <c r="N706" s="17" t="n">
        <v>3340</v>
      </c>
      <c r="O706" s="18" t="n">
        <v>77349.75</v>
      </c>
      <c r="P706" s="18" t="n">
        <v>23.1586077844311</v>
      </c>
      <c r="Q706" s="18" t="n">
        <v>0.225164835164835</v>
      </c>
      <c r="R706" s="18" t="n">
        <v>102.851796407186</v>
      </c>
    </row>
    <row r="707" ht="14.5" customHeight="1">
      <c r="A707" s="16" t="s">
        <v>47</v>
      </c>
      <c r="B707" s="16" t="s">
        <v>64</v>
      </c>
      <c r="C707" s="16" t="s">
        <v>65</v>
      </c>
      <c r="D707" s="16" t="s">
        <v>66</v>
      </c>
      <c r="E707" s="16" t="s">
        <v>67</v>
      </c>
      <c r="F707" s="16" t="s">
        <v>74</v>
      </c>
      <c r="G707" s="16" t="s">
        <v>75</v>
      </c>
      <c r="H707" s="16" t="s">
        <v>249</v>
      </c>
      <c r="I707" s="16" t="s">
        <v>250</v>
      </c>
      <c r="J707" s="16" t="s">
        <v>211</v>
      </c>
      <c r="K707" s="16" t="s">
        <v>212</v>
      </c>
      <c r="L707" s="16" t="s">
        <v>121</v>
      </c>
      <c r="M707" s="17" t="n">
        <v>6333052</v>
      </c>
      <c r="N707" s="17" t="n">
        <v>68900</v>
      </c>
      <c r="O707" s="18" t="n">
        <v>1218582.24</v>
      </c>
      <c r="P707" s="18" t="n">
        <v>17.6862444121916</v>
      </c>
      <c r="Q707" s="18" t="n">
        <v>0.192416269438495</v>
      </c>
      <c r="R707" s="18" t="n">
        <v>91.9165747460087</v>
      </c>
    </row>
    <row r="708" ht="14.5" customHeight="1">
      <c r="A708" s="16" t="s">
        <v>47</v>
      </c>
      <c r="B708" s="16" t="s">
        <v>64</v>
      </c>
      <c r="C708" s="16" t="s">
        <v>65</v>
      </c>
      <c r="D708" s="16" t="s">
        <v>66</v>
      </c>
      <c r="E708" s="16" t="s">
        <v>67</v>
      </c>
      <c r="F708" s="16" t="s">
        <v>74</v>
      </c>
      <c r="G708" s="16" t="s">
        <v>75</v>
      </c>
      <c r="H708" s="16" t="s">
        <v>251</v>
      </c>
      <c r="I708" s="16" t="s">
        <v>252</v>
      </c>
      <c r="J708" s="16" t="s">
        <v>213</v>
      </c>
      <c r="K708" s="16" t="s">
        <v>214</v>
      </c>
      <c r="L708" s="16" t="s">
        <v>121</v>
      </c>
      <c r="M708" s="17" t="n">
        <v>8277429</v>
      </c>
      <c r="N708" s="17" t="n">
        <v>90219</v>
      </c>
      <c r="O708" s="18" t="n">
        <v>1592796.88</v>
      </c>
      <c r="P708" s="18" t="n">
        <v>17.6547831388067</v>
      </c>
      <c r="Q708" s="18" t="n">
        <v>0.192426522776577</v>
      </c>
      <c r="R708" s="18" t="n">
        <v>91.7481794300535</v>
      </c>
    </row>
    <row r="709" ht="14.5" customHeight="1">
      <c r="A709" s="16" t="s">
        <v>47</v>
      </c>
      <c r="B709" s="16" t="s">
        <v>64</v>
      </c>
      <c r="C709" s="16" t="s">
        <v>65</v>
      </c>
      <c r="D709" s="16" t="s">
        <v>66</v>
      </c>
      <c r="E709" s="16" t="s">
        <v>67</v>
      </c>
      <c r="F709" s="16" t="s">
        <v>74</v>
      </c>
      <c r="G709" s="16" t="s">
        <v>75</v>
      </c>
      <c r="H709" s="16" t="s">
        <v>253</v>
      </c>
      <c r="I709" s="16" t="s">
        <v>254</v>
      </c>
      <c r="J709" s="16" t="s">
        <v>225</v>
      </c>
      <c r="K709" s="16" t="s">
        <v>226</v>
      </c>
      <c r="L709" s="16" t="s">
        <v>121</v>
      </c>
      <c r="M709" s="17" t="n">
        <v>10045026</v>
      </c>
      <c r="N709" s="17" t="n">
        <v>111204</v>
      </c>
      <c r="O709" s="18" t="n">
        <v>2921420.01</v>
      </c>
      <c r="P709" s="18" t="n">
        <v>26.2708176864142</v>
      </c>
      <c r="Q709" s="18" t="n">
        <v>0.29083249859184</v>
      </c>
      <c r="R709" s="18" t="n">
        <v>90.3297183554548</v>
      </c>
    </row>
    <row r="710" ht="14.5" customHeight="1">
      <c r="A710" s="16" t="s">
        <v>47</v>
      </c>
      <c r="B710" s="16" t="s">
        <v>64</v>
      </c>
      <c r="C710" s="16" t="s">
        <v>65</v>
      </c>
      <c r="D710" s="16" t="s">
        <v>66</v>
      </c>
      <c r="E710" s="16" t="s">
        <v>67</v>
      </c>
      <c r="F710" s="16" t="s">
        <v>74</v>
      </c>
      <c r="G710" s="16" t="s">
        <v>75</v>
      </c>
      <c r="H710" s="16" t="s">
        <v>255</v>
      </c>
      <c r="I710" s="16" t="s">
        <v>256</v>
      </c>
      <c r="J710" s="16" t="s">
        <v>239</v>
      </c>
      <c r="K710" s="16" t="s">
        <v>240</v>
      </c>
      <c r="L710" s="16" t="s">
        <v>121</v>
      </c>
      <c r="M710" s="17" t="n">
        <v>5881558</v>
      </c>
      <c r="N710" s="17" t="n">
        <v>66158</v>
      </c>
      <c r="O710" s="18" t="n">
        <v>1710547.52</v>
      </c>
      <c r="P710" s="18" t="n">
        <v>25.8554901901509</v>
      </c>
      <c r="Q710" s="18" t="n">
        <v>0.290832381488034</v>
      </c>
      <c r="R710" s="18" t="n">
        <v>88.9016898938904</v>
      </c>
    </row>
    <row r="711" ht="14.5" customHeight="1">
      <c r="A711" s="16" t="s">
        <v>47</v>
      </c>
      <c r="B711" s="16" t="s">
        <v>64</v>
      </c>
      <c r="C711" s="16" t="s">
        <v>65</v>
      </c>
      <c r="D711" s="16" t="s">
        <v>66</v>
      </c>
      <c r="E711" s="16" t="s">
        <v>67</v>
      </c>
      <c r="F711" s="16" t="s">
        <v>74</v>
      </c>
      <c r="G711" s="16" t="s">
        <v>75</v>
      </c>
      <c r="H711" s="16" t="s">
        <v>257</v>
      </c>
      <c r="I711" s="16" t="s">
        <v>258</v>
      </c>
      <c r="J711" s="16" t="s">
        <v>215</v>
      </c>
      <c r="K711" s="16" t="s">
        <v>216</v>
      </c>
      <c r="L711" s="16" t="s">
        <v>121</v>
      </c>
      <c r="M711" s="17" t="n">
        <v>2513115</v>
      </c>
      <c r="N711" s="17" t="n">
        <v>27798</v>
      </c>
      <c r="O711" s="18" t="n">
        <v>275261.44</v>
      </c>
      <c r="P711" s="18" t="n">
        <v>9.90220303618965</v>
      </c>
      <c r="Q711" s="18" t="n">
        <v>0.109529981715918</v>
      </c>
      <c r="R711" s="18" t="n">
        <v>90.4063241959853</v>
      </c>
    </row>
    <row r="712" ht="14.5" customHeight="1">
      <c r="A712" s="16" t="s">
        <v>47</v>
      </c>
      <c r="B712" s="16" t="s">
        <v>64</v>
      </c>
      <c r="C712" s="16" t="s">
        <v>65</v>
      </c>
      <c r="D712" s="16" t="s">
        <v>66</v>
      </c>
      <c r="E712" s="16" t="s">
        <v>67</v>
      </c>
      <c r="F712" s="16" t="s">
        <v>74</v>
      </c>
      <c r="G712" s="16" t="s">
        <v>75</v>
      </c>
      <c r="H712" s="16" t="s">
        <v>259</v>
      </c>
      <c r="I712" s="16" t="s">
        <v>260</v>
      </c>
      <c r="J712" s="16" t="s">
        <v>217</v>
      </c>
      <c r="K712" s="16" t="s">
        <v>218</v>
      </c>
      <c r="L712" s="16" t="s">
        <v>121</v>
      </c>
      <c r="M712" s="17" t="n">
        <v>5572764</v>
      </c>
      <c r="N712" s="17" t="n">
        <v>62915</v>
      </c>
      <c r="O712" s="18" t="n">
        <v>610465.63</v>
      </c>
      <c r="P712" s="18" t="n">
        <v>9.70302201382818</v>
      </c>
      <c r="Q712" s="18" t="n">
        <v>0.109544497129252</v>
      </c>
      <c r="R712" s="18" t="n">
        <v>88.5760788365255</v>
      </c>
    </row>
    <row r="713" ht="14.5" customHeight="1">
      <c r="A713" s="16" t="s">
        <v>47</v>
      </c>
      <c r="B713" s="16" t="s">
        <v>64</v>
      </c>
      <c r="C713" s="16" t="s">
        <v>65</v>
      </c>
      <c r="D713" s="16" t="s">
        <v>66</v>
      </c>
      <c r="E713" s="16" t="s">
        <v>67</v>
      </c>
      <c r="F713" s="16" t="s">
        <v>74</v>
      </c>
      <c r="G713" s="16" t="s">
        <v>75</v>
      </c>
      <c r="H713" s="16" t="s">
        <v>261</v>
      </c>
      <c r="I713" s="16" t="s">
        <v>262</v>
      </c>
      <c r="J713" s="16" t="s">
        <v>207</v>
      </c>
      <c r="K713" s="16" t="s">
        <v>208</v>
      </c>
      <c r="L713" s="16" t="s">
        <v>121</v>
      </c>
      <c r="M713" s="17" t="n">
        <v>3281819</v>
      </c>
      <c r="N713" s="17" t="n">
        <v>36902</v>
      </c>
      <c r="O713" s="18" t="n">
        <v>664954.95</v>
      </c>
      <c r="P713" s="18" t="n">
        <v>18.0194826838654</v>
      </c>
      <c r="Q713" s="18" t="n">
        <v>0.202617801286421</v>
      </c>
      <c r="R713" s="18" t="n">
        <v>88.9333640453092</v>
      </c>
    </row>
    <row r="714" ht="14.5" customHeight="1">
      <c r="A714" s="16" t="s">
        <v>47</v>
      </c>
      <c r="B714" s="16" t="s">
        <v>64</v>
      </c>
      <c r="C714" s="16" t="s">
        <v>65</v>
      </c>
      <c r="D714" s="16" t="s">
        <v>66</v>
      </c>
      <c r="E714" s="16" t="s">
        <v>67</v>
      </c>
      <c r="F714" s="16" t="s">
        <v>74</v>
      </c>
      <c r="G714" s="16" t="s">
        <v>75</v>
      </c>
      <c r="H714" s="16" t="s">
        <v>263</v>
      </c>
      <c r="I714" s="16" t="s">
        <v>264</v>
      </c>
      <c r="J714" s="16" t="s">
        <v>223</v>
      </c>
      <c r="K714" s="16" t="s">
        <v>224</v>
      </c>
      <c r="L714" s="16" t="s">
        <v>121</v>
      </c>
      <c r="M714" s="17" t="n">
        <v>14671969</v>
      </c>
      <c r="N714" s="17" t="n">
        <v>161581</v>
      </c>
      <c r="O714" s="18" t="n">
        <v>2305938.8</v>
      </c>
      <c r="P714" s="18" t="n">
        <v>14.2711011814508</v>
      </c>
      <c r="Q714" s="18" t="n">
        <v>0.157166280817524</v>
      </c>
      <c r="R714" s="18" t="n">
        <v>90.8025634202041</v>
      </c>
    </row>
    <row r="715" ht="14.5" customHeight="1">
      <c r="A715" s="16" t="s">
        <v>47</v>
      </c>
      <c r="B715" s="16" t="s">
        <v>64</v>
      </c>
      <c r="C715" s="16" t="s">
        <v>65</v>
      </c>
      <c r="D715" s="16" t="s">
        <v>66</v>
      </c>
      <c r="E715" s="16" t="s">
        <v>67</v>
      </c>
      <c r="F715" s="16" t="s">
        <v>74</v>
      </c>
      <c r="G715" s="16" t="s">
        <v>75</v>
      </c>
      <c r="H715" s="16" t="s">
        <v>265</v>
      </c>
      <c r="I715" s="16" t="s">
        <v>266</v>
      </c>
      <c r="J715" s="16" t="s">
        <v>227</v>
      </c>
      <c r="K715" s="16" t="s">
        <v>228</v>
      </c>
      <c r="L715" s="16" t="s">
        <v>121</v>
      </c>
      <c r="M715" s="17" t="n">
        <v>898618</v>
      </c>
      <c r="N715" s="17" t="n">
        <v>9787</v>
      </c>
      <c r="O715" s="18" t="n">
        <v>220161.86</v>
      </c>
      <c r="P715" s="18" t="n">
        <v>22.4953366710943</v>
      </c>
      <c r="Q715" s="18" t="n">
        <v>0.245000500768959</v>
      </c>
      <c r="R715" s="18" t="n">
        <v>91.8175130274854</v>
      </c>
    </row>
    <row r="716" ht="14.5" customHeight="1">
      <c r="A716" s="16" t="s">
        <v>47</v>
      </c>
      <c r="B716" s="16" t="s">
        <v>64</v>
      </c>
      <c r="C716" s="16" t="s">
        <v>65</v>
      </c>
      <c r="D716" s="16" t="s">
        <v>66</v>
      </c>
      <c r="E716" s="16" t="s">
        <v>67</v>
      </c>
      <c r="F716" s="16" t="s">
        <v>74</v>
      </c>
      <c r="G716" s="16" t="s">
        <v>75</v>
      </c>
      <c r="H716" s="16" t="s">
        <v>267</v>
      </c>
      <c r="I716" s="16" t="s">
        <v>268</v>
      </c>
      <c r="J716" s="16" t="s">
        <v>229</v>
      </c>
      <c r="K716" s="16" t="s">
        <v>230</v>
      </c>
      <c r="L716" s="16" t="s">
        <v>121</v>
      </c>
      <c r="M716" s="17" t="n">
        <v>287649</v>
      </c>
      <c r="N716" s="17" t="n">
        <v>3225</v>
      </c>
      <c r="O716" s="18" t="n">
        <v>70474.29</v>
      </c>
      <c r="P716" s="18" t="n">
        <v>21.8524930232558</v>
      </c>
      <c r="Q716" s="18" t="n">
        <v>0.24500099079086</v>
      </c>
      <c r="R716" s="18" t="n">
        <v>89.193488372093</v>
      </c>
    </row>
    <row r="717" ht="14.5" customHeight="1">
      <c r="A717" s="16" t="s">
        <v>47</v>
      </c>
      <c r="B717" s="16" t="s">
        <v>64</v>
      </c>
      <c r="C717" s="16" t="s">
        <v>65</v>
      </c>
      <c r="D717" s="16" t="s">
        <v>66</v>
      </c>
      <c r="E717" s="16" t="s">
        <v>67</v>
      </c>
      <c r="F717" s="16" t="s">
        <v>74</v>
      </c>
      <c r="G717" s="16" t="s">
        <v>75</v>
      </c>
      <c r="H717" s="16" t="s">
        <v>269</v>
      </c>
      <c r="I717" s="16" t="s">
        <v>270</v>
      </c>
      <c r="J717" s="16" t="s">
        <v>231</v>
      </c>
      <c r="K717" s="16" t="s">
        <v>232</v>
      </c>
      <c r="L717" s="16" t="s">
        <v>121</v>
      </c>
      <c r="M717" s="17" t="n">
        <v>420545</v>
      </c>
      <c r="N717" s="17" t="n">
        <v>4629</v>
      </c>
      <c r="O717" s="18" t="n">
        <v>103034.23</v>
      </c>
      <c r="P717" s="18" t="n">
        <v>22.2584208252322</v>
      </c>
      <c r="Q717" s="18" t="n">
        <v>0.245001676396105</v>
      </c>
      <c r="R717" s="18" t="n">
        <v>90.850075610283</v>
      </c>
    </row>
    <row r="718" ht="14.5" customHeight="1">
      <c r="A718" s="16" t="s">
        <v>47</v>
      </c>
      <c r="B718" s="16" t="s">
        <v>64</v>
      </c>
      <c r="C718" s="16" t="s">
        <v>65</v>
      </c>
      <c r="D718" s="16" t="s">
        <v>66</v>
      </c>
      <c r="E718" s="16" t="s">
        <v>67</v>
      </c>
      <c r="F718" s="16" t="s">
        <v>74</v>
      </c>
      <c r="G718" s="16" t="s">
        <v>75</v>
      </c>
      <c r="H718" s="16" t="s">
        <v>271</v>
      </c>
      <c r="I718" s="16" t="s">
        <v>272</v>
      </c>
      <c r="J718" s="16" t="s">
        <v>233</v>
      </c>
      <c r="K718" s="16" t="s">
        <v>234</v>
      </c>
      <c r="L718" s="16" t="s">
        <v>121</v>
      </c>
      <c r="M718" s="17" t="n">
        <v>4299723</v>
      </c>
      <c r="N718" s="17" t="n">
        <v>46532</v>
      </c>
      <c r="O718" s="18" t="n">
        <v>585124.56</v>
      </c>
      <c r="P718" s="18" t="n">
        <v>12.5746703343935</v>
      </c>
      <c r="Q718" s="18" t="n">
        <v>0.136084245426973</v>
      </c>
      <c r="R718" s="18" t="n">
        <v>92.4035717355798</v>
      </c>
    </row>
    <row r="719" ht="14.5" customHeight="1">
      <c r="A719" s="16" t="s">
        <v>47</v>
      </c>
      <c r="B719" s="16" t="s">
        <v>64</v>
      </c>
      <c r="C719" s="16" t="s">
        <v>65</v>
      </c>
      <c r="D719" s="16" t="s">
        <v>66</v>
      </c>
      <c r="E719" s="16" t="s">
        <v>67</v>
      </c>
      <c r="F719" s="16" t="s">
        <v>74</v>
      </c>
      <c r="G719" s="16" t="s">
        <v>75</v>
      </c>
      <c r="H719" s="16" t="s">
        <v>273</v>
      </c>
      <c r="I719" s="16" t="s">
        <v>274</v>
      </c>
      <c r="J719" s="16" t="s">
        <v>235</v>
      </c>
      <c r="K719" s="16" t="s">
        <v>236</v>
      </c>
      <c r="L719" s="16" t="s">
        <v>127</v>
      </c>
      <c r="M719" s="17" t="n">
        <v>10288</v>
      </c>
      <c r="N719" s="17" t="n">
        <v>919</v>
      </c>
      <c r="O719" s="18" t="n">
        <v>32928.96</v>
      </c>
      <c r="P719" s="18" t="n">
        <v>35.8312948857454</v>
      </c>
      <c r="Q719" s="18" t="n">
        <v>3.20071539657854</v>
      </c>
      <c r="R719" s="18" t="n">
        <v>11.1947769314472</v>
      </c>
    </row>
    <row r="720" ht="14.5" customHeight="1">
      <c r="A720" s="16" t="s">
        <v>47</v>
      </c>
      <c r="B720" s="16" t="s">
        <v>64</v>
      </c>
      <c r="C720" s="16" t="s">
        <v>65</v>
      </c>
      <c r="D720" s="16" t="s">
        <v>66</v>
      </c>
      <c r="E720" s="16" t="s">
        <v>67</v>
      </c>
      <c r="F720" s="16" t="s">
        <v>74</v>
      </c>
      <c r="G720" s="16" t="s">
        <v>75</v>
      </c>
      <c r="H720" s="16" t="s">
        <v>275</v>
      </c>
      <c r="I720" s="16" t="s">
        <v>276</v>
      </c>
      <c r="J720" s="16" t="s">
        <v>237</v>
      </c>
      <c r="K720" s="16" t="s">
        <v>238</v>
      </c>
      <c r="L720" s="16" t="s">
        <v>127</v>
      </c>
      <c r="M720" s="17" t="n">
        <v>378793</v>
      </c>
      <c r="N720" s="17" t="n">
        <v>34170</v>
      </c>
      <c r="O720" s="18" t="n">
        <v>1421574.17</v>
      </c>
      <c r="P720" s="18" t="n">
        <v>41.6029900497512</v>
      </c>
      <c r="Q720" s="18" t="n">
        <v>3.75290506952346</v>
      </c>
      <c r="R720" s="18" t="n">
        <v>11.085542873866</v>
      </c>
    </row>
    <row r="721" ht="14.5" customHeight="1">
      <c r="A721" s="16" t="s">
        <v>47</v>
      </c>
      <c r="B721" s="16" t="s">
        <v>64</v>
      </c>
      <c r="C721" s="16" t="s">
        <v>65</v>
      </c>
      <c r="D721" s="16" t="s">
        <v>66</v>
      </c>
      <c r="E721" s="16" t="s">
        <v>67</v>
      </c>
      <c r="F721" s="16" t="s">
        <v>74</v>
      </c>
      <c r="G721" s="16" t="s">
        <v>75</v>
      </c>
      <c r="H721" s="16" t="s">
        <v>277</v>
      </c>
      <c r="I721" s="16" t="s">
        <v>278</v>
      </c>
      <c r="J721" s="16" t="s">
        <v>277</v>
      </c>
      <c r="K721" s="16" t="s">
        <v>278</v>
      </c>
      <c r="L721" s="16" t="s">
        <v>121</v>
      </c>
      <c r="M721" s="17" t="n">
        <v>3416</v>
      </c>
      <c r="N721" s="17" t="n">
        <v>41</v>
      </c>
      <c r="O721" s="18" t="n">
        <v>375.36</v>
      </c>
      <c r="P721" s="18" t="n">
        <v>9.15512195121951</v>
      </c>
      <c r="Q721" s="18" t="n">
        <v>0.109882903981265</v>
      </c>
      <c r="R721" s="18" t="n">
        <v>83.3170731707317</v>
      </c>
    </row>
    <row r="722" ht="14.5" customHeight="1">
      <c r="A722" s="16" t="s">
        <v>47</v>
      </c>
      <c r="B722" s="16" t="s">
        <v>64</v>
      </c>
      <c r="C722" s="16" t="s">
        <v>65</v>
      </c>
      <c r="D722" s="16" t="s">
        <v>66</v>
      </c>
      <c r="E722" s="16" t="s">
        <v>67</v>
      </c>
      <c r="F722" s="16" t="s">
        <v>74</v>
      </c>
      <c r="G722" s="16" t="s">
        <v>75</v>
      </c>
      <c r="H722" s="16" t="s">
        <v>353</v>
      </c>
      <c r="I722" s="16" t="s">
        <v>354</v>
      </c>
      <c r="J722" s="16" t="s">
        <v>351</v>
      </c>
      <c r="K722" s="16" t="s">
        <v>352</v>
      </c>
      <c r="L722" s="16" t="s">
        <v>301</v>
      </c>
      <c r="M722" s="17" t="n">
        <v>13654</v>
      </c>
      <c r="N722" s="17" t="n">
        <v>165</v>
      </c>
      <c r="O722" s="18" t="n">
        <v>3969.41</v>
      </c>
      <c r="P722" s="18" t="n">
        <v>24.0570303030303</v>
      </c>
      <c r="Q722" s="18" t="n">
        <v>0.29071407646111</v>
      </c>
      <c r="R722" s="18" t="n">
        <v>82.7515151515152</v>
      </c>
    </row>
    <row r="723" ht="14.5" customHeight="1">
      <c r="A723" s="16" t="s">
        <v>47</v>
      </c>
      <c r="B723" s="16" t="s">
        <v>64</v>
      </c>
      <c r="C723" s="16" t="s">
        <v>65</v>
      </c>
      <c r="D723" s="16" t="s">
        <v>66</v>
      </c>
      <c r="E723" s="16" t="s">
        <v>67</v>
      </c>
      <c r="F723" s="16" t="s">
        <v>82</v>
      </c>
      <c r="G723" s="16" t="s">
        <v>83</v>
      </c>
      <c r="H723" s="16" t="s">
        <v>279</v>
      </c>
      <c r="I723" s="16" t="s">
        <v>280</v>
      </c>
      <c r="J723" s="16" t="s">
        <v>279</v>
      </c>
      <c r="K723" s="16" t="s">
        <v>280</v>
      </c>
      <c r="L723" s="16" t="s">
        <v>121</v>
      </c>
      <c r="M723" s="17" t="n">
        <v>1130533</v>
      </c>
      <c r="N723" s="17" t="n">
        <v>19939</v>
      </c>
      <c r="O723" s="18" t="n">
        <v>139048</v>
      </c>
      <c r="P723" s="18" t="n">
        <v>6.97366969256232</v>
      </c>
      <c r="Q723" s="18" t="n">
        <v>0.122993313773238</v>
      </c>
      <c r="R723" s="18" t="n">
        <v>56.6995837303777</v>
      </c>
    </row>
    <row r="724" ht="14.5" customHeight="1">
      <c r="A724" s="16" t="s">
        <v>47</v>
      </c>
      <c r="B724" s="16" t="s">
        <v>64</v>
      </c>
      <c r="C724" s="16" t="s">
        <v>65</v>
      </c>
      <c r="D724" s="16" t="s">
        <v>66</v>
      </c>
      <c r="E724" s="16" t="s">
        <v>67</v>
      </c>
      <c r="F724" s="16" t="s">
        <v>82</v>
      </c>
      <c r="G724" s="16" t="s">
        <v>83</v>
      </c>
      <c r="H724" s="16" t="s">
        <v>281</v>
      </c>
      <c r="I724" s="16" t="s">
        <v>282</v>
      </c>
      <c r="J724" s="16" t="s">
        <v>279</v>
      </c>
      <c r="K724" s="16" t="s">
        <v>280</v>
      </c>
      <c r="L724" s="16" t="s">
        <v>121</v>
      </c>
      <c r="M724" s="17" t="n">
        <v>2252</v>
      </c>
      <c r="N724" s="17" t="n">
        <v>37</v>
      </c>
      <c r="O724" s="18" t="n">
        <v>263.01</v>
      </c>
      <c r="P724" s="18" t="n">
        <v>7.10837837837838</v>
      </c>
      <c r="Q724" s="18" t="n">
        <v>0.116789520426288</v>
      </c>
      <c r="R724" s="18" t="n">
        <v>60.8648648648649</v>
      </c>
    </row>
    <row r="725" ht="14.5" customHeight="1">
      <c r="A725" s="16" t="s">
        <v>47</v>
      </c>
      <c r="B725" s="16" t="s">
        <v>64</v>
      </c>
      <c r="C725" s="16" t="s">
        <v>65</v>
      </c>
      <c r="D725" s="16" t="s">
        <v>66</v>
      </c>
      <c r="E725" s="16" t="s">
        <v>67</v>
      </c>
      <c r="F725" s="16" t="s">
        <v>76</v>
      </c>
      <c r="G725" s="16" t="s">
        <v>77</v>
      </c>
      <c r="H725" s="16" t="s">
        <v>283</v>
      </c>
      <c r="I725" s="16" t="s">
        <v>284</v>
      </c>
      <c r="J725" s="16" t="s">
        <v>283</v>
      </c>
      <c r="K725" s="16" t="s">
        <v>284</v>
      </c>
      <c r="L725" s="16" t="s">
        <v>121</v>
      </c>
      <c r="M725" s="17" t="n">
        <v>1951114</v>
      </c>
      <c r="N725" s="17" t="n">
        <v>25667</v>
      </c>
      <c r="O725" s="18" t="n">
        <v>93386.28</v>
      </c>
      <c r="P725" s="18" t="n">
        <v>3.63837924182803</v>
      </c>
      <c r="Q725" s="18" t="n">
        <v>0.0478630566947908</v>
      </c>
      <c r="R725" s="18" t="n">
        <v>76.0164413449176</v>
      </c>
    </row>
    <row r="726" ht="14.5" customHeight="1">
      <c r="A726" s="16" t="s">
        <v>47</v>
      </c>
      <c r="B726" s="16" t="s">
        <v>64</v>
      </c>
      <c r="C726" s="16" t="s">
        <v>65</v>
      </c>
      <c r="D726" s="16" t="s">
        <v>66</v>
      </c>
      <c r="E726" s="16" t="s">
        <v>67</v>
      </c>
      <c r="F726" s="16" t="s">
        <v>76</v>
      </c>
      <c r="G726" s="16" t="s">
        <v>77</v>
      </c>
      <c r="H726" s="16" t="s">
        <v>285</v>
      </c>
      <c r="I726" s="16" t="s">
        <v>286</v>
      </c>
      <c r="J726" s="16" t="s">
        <v>285</v>
      </c>
      <c r="K726" s="16" t="s">
        <v>286</v>
      </c>
      <c r="L726" s="16" t="s">
        <v>121</v>
      </c>
      <c r="M726" s="17" t="n">
        <v>947960</v>
      </c>
      <c r="N726" s="17" t="n">
        <v>13734</v>
      </c>
      <c r="O726" s="18" t="n">
        <v>40400.25</v>
      </c>
      <c r="P726" s="18" t="n">
        <v>2.94162297946702</v>
      </c>
      <c r="Q726" s="18" t="n">
        <v>0.0426180957002405</v>
      </c>
      <c r="R726" s="18" t="n">
        <v>69.0228629678171</v>
      </c>
    </row>
    <row r="727" ht="14.5" customHeight="1">
      <c r="A727" s="16" t="s">
        <v>47</v>
      </c>
      <c r="B727" s="16" t="s">
        <v>64</v>
      </c>
      <c r="C727" s="16" t="s">
        <v>65</v>
      </c>
      <c r="D727" s="16" t="s">
        <v>66</v>
      </c>
      <c r="E727" s="16" t="s">
        <v>67</v>
      </c>
      <c r="F727" s="16" t="s">
        <v>76</v>
      </c>
      <c r="G727" s="16" t="s">
        <v>77</v>
      </c>
      <c r="H727" s="16" t="s">
        <v>287</v>
      </c>
      <c r="I727" s="16" t="s">
        <v>288</v>
      </c>
      <c r="J727" s="16" t="s">
        <v>287</v>
      </c>
      <c r="K727" s="16" t="s">
        <v>288</v>
      </c>
      <c r="L727" s="16" t="s">
        <v>121</v>
      </c>
      <c r="M727" s="17" t="n">
        <v>551705</v>
      </c>
      <c r="N727" s="17" t="n">
        <v>7082</v>
      </c>
      <c r="O727" s="18" t="n">
        <v>39867.28</v>
      </c>
      <c r="P727" s="18" t="n">
        <v>5.62938153064106</v>
      </c>
      <c r="Q727" s="18" t="n">
        <v>0.0722619515864456</v>
      </c>
      <c r="R727" s="18" t="n">
        <v>77.9024286924598</v>
      </c>
    </row>
    <row r="728" ht="14.5" customHeight="1">
      <c r="A728" s="16" t="s">
        <v>47</v>
      </c>
      <c r="B728" s="16" t="s">
        <v>64</v>
      </c>
      <c r="C728" s="16" t="s">
        <v>65</v>
      </c>
      <c r="D728" s="16" t="s">
        <v>66</v>
      </c>
      <c r="E728" s="16" t="s">
        <v>67</v>
      </c>
      <c r="F728" s="16" t="s">
        <v>76</v>
      </c>
      <c r="G728" s="16" t="s">
        <v>77</v>
      </c>
      <c r="H728" s="16" t="s">
        <v>289</v>
      </c>
      <c r="I728" s="16" t="s">
        <v>290</v>
      </c>
      <c r="J728" s="16" t="s">
        <v>283</v>
      </c>
      <c r="K728" s="16" t="s">
        <v>284</v>
      </c>
      <c r="L728" s="16" t="s">
        <v>121</v>
      </c>
      <c r="M728" s="17" t="n">
        <v>4487262</v>
      </c>
      <c r="N728" s="17" t="n">
        <v>58332</v>
      </c>
      <c r="O728" s="18" t="n">
        <v>214770.81</v>
      </c>
      <c r="P728" s="18" t="n">
        <v>3.6818694713022</v>
      </c>
      <c r="Q728" s="18" t="n">
        <v>0.0478623289658594</v>
      </c>
      <c r="R728" s="18" t="n">
        <v>76.9262497428513</v>
      </c>
    </row>
    <row r="729" ht="14.5" customHeight="1">
      <c r="A729" s="16" t="s">
        <v>47</v>
      </c>
      <c r="B729" s="16" t="s">
        <v>64</v>
      </c>
      <c r="C729" s="16" t="s">
        <v>65</v>
      </c>
      <c r="D729" s="16" t="s">
        <v>66</v>
      </c>
      <c r="E729" s="16" t="s">
        <v>67</v>
      </c>
      <c r="F729" s="16" t="s">
        <v>76</v>
      </c>
      <c r="G729" s="16" t="s">
        <v>77</v>
      </c>
      <c r="H729" s="16" t="s">
        <v>291</v>
      </c>
      <c r="I729" s="16" t="s">
        <v>292</v>
      </c>
      <c r="J729" s="16" t="s">
        <v>285</v>
      </c>
      <c r="K729" s="16" t="s">
        <v>286</v>
      </c>
      <c r="L729" s="16" t="s">
        <v>121</v>
      </c>
      <c r="M729" s="17" t="n">
        <v>2396775</v>
      </c>
      <c r="N729" s="17" t="n">
        <v>31546</v>
      </c>
      <c r="O729" s="18" t="n">
        <v>102144.87</v>
      </c>
      <c r="P729" s="18" t="n">
        <v>3.23796582768021</v>
      </c>
      <c r="Q729" s="18" t="n">
        <v>0.0426176299402322</v>
      </c>
      <c r="R729" s="18" t="n">
        <v>75.9771444874152</v>
      </c>
    </row>
    <row r="730" ht="14.5" customHeight="1">
      <c r="A730" s="16" t="s">
        <v>47</v>
      </c>
      <c r="B730" s="16" t="s">
        <v>64</v>
      </c>
      <c r="C730" s="16" t="s">
        <v>65</v>
      </c>
      <c r="D730" s="16" t="s">
        <v>66</v>
      </c>
      <c r="E730" s="16" t="s">
        <v>67</v>
      </c>
      <c r="F730" s="16" t="s">
        <v>76</v>
      </c>
      <c r="G730" s="16" t="s">
        <v>77</v>
      </c>
      <c r="H730" s="16" t="s">
        <v>293</v>
      </c>
      <c r="I730" s="16" t="s">
        <v>294</v>
      </c>
      <c r="J730" s="16" t="s">
        <v>287</v>
      </c>
      <c r="K730" s="16" t="s">
        <v>288</v>
      </c>
      <c r="L730" s="16" t="s">
        <v>121</v>
      </c>
      <c r="M730" s="17" t="n">
        <v>1189436</v>
      </c>
      <c r="N730" s="17" t="n">
        <v>15777</v>
      </c>
      <c r="O730" s="18" t="n">
        <v>85952.22</v>
      </c>
      <c r="P730" s="18" t="n">
        <v>5.44794447613615</v>
      </c>
      <c r="Q730" s="18" t="n">
        <v>0.0722630053235315</v>
      </c>
      <c r="R730" s="18" t="n">
        <v>75.3905051657476</v>
      </c>
    </row>
    <row r="731" ht="14.5" customHeight="1">
      <c r="A731" s="16" t="s">
        <v>47</v>
      </c>
      <c r="B731" s="16" t="s">
        <v>64</v>
      </c>
      <c r="C731" s="16" t="s">
        <v>65</v>
      </c>
      <c r="D731" s="16" t="s">
        <v>66</v>
      </c>
      <c r="E731" s="16" t="s">
        <v>67</v>
      </c>
      <c r="F731" s="16" t="s">
        <v>78</v>
      </c>
      <c r="G731" s="16" t="s">
        <v>79</v>
      </c>
      <c r="H731" s="16" t="s">
        <v>295</v>
      </c>
      <c r="I731" s="16" t="s">
        <v>296</v>
      </c>
      <c r="J731" s="16" t="s">
        <v>295</v>
      </c>
      <c r="K731" s="16" t="s">
        <v>296</v>
      </c>
      <c r="L731" s="16" t="s">
        <v>121</v>
      </c>
      <c r="M731" s="17" t="n">
        <v>124514</v>
      </c>
      <c r="N731" s="17" t="n">
        <v>1522</v>
      </c>
      <c r="O731" s="18" t="n">
        <v>9663.94</v>
      </c>
      <c r="P731" s="18" t="n">
        <v>6.34950065703022</v>
      </c>
      <c r="Q731" s="18" t="n">
        <v>0.0776132804343287</v>
      </c>
      <c r="R731" s="18" t="n">
        <v>81.8094612352168</v>
      </c>
    </row>
    <row r="732" ht="14.5" customHeight="1">
      <c r="A732" s="16" t="s">
        <v>47</v>
      </c>
      <c r="B732" s="16" t="s">
        <v>64</v>
      </c>
      <c r="C732" s="16" t="s">
        <v>65</v>
      </c>
      <c r="D732" s="16" t="s">
        <v>66</v>
      </c>
      <c r="E732" s="16" t="s">
        <v>67</v>
      </c>
      <c r="F732" s="16" t="s">
        <v>78</v>
      </c>
      <c r="G732" s="16" t="s">
        <v>79</v>
      </c>
      <c r="H732" s="16" t="s">
        <v>297</v>
      </c>
      <c r="I732" s="16" t="s">
        <v>298</v>
      </c>
      <c r="J732" s="16" t="s">
        <v>295</v>
      </c>
      <c r="K732" s="16" t="s">
        <v>296</v>
      </c>
      <c r="L732" s="16" t="s">
        <v>121</v>
      </c>
      <c r="M732" s="17" t="n">
        <v>2643010</v>
      </c>
      <c r="N732" s="17" t="n">
        <v>29575</v>
      </c>
      <c r="O732" s="18" t="n">
        <v>205140.92</v>
      </c>
      <c r="P732" s="18" t="n">
        <v>6.93629484361792</v>
      </c>
      <c r="Q732" s="18" t="n">
        <v>0.0776163994839217</v>
      </c>
      <c r="R732" s="18" t="n">
        <v>89.3663567202029</v>
      </c>
    </row>
    <row r="733" ht="14.5" customHeight="1">
      <c r="A733" s="16" t="s">
        <v>47</v>
      </c>
      <c r="B733" s="16" t="s">
        <v>64</v>
      </c>
      <c r="C733" s="16" t="s">
        <v>65</v>
      </c>
      <c r="D733" s="16" t="s">
        <v>66</v>
      </c>
      <c r="E733" s="16" t="s">
        <v>67</v>
      </c>
      <c r="F733" s="16" t="s">
        <v>84</v>
      </c>
      <c r="G733" s="16" t="s">
        <v>85</v>
      </c>
      <c r="H733" s="16" t="s">
        <v>299</v>
      </c>
      <c r="I733" s="16" t="s">
        <v>300</v>
      </c>
      <c r="J733" s="16" t="s">
        <v>299</v>
      </c>
      <c r="K733" s="16" t="s">
        <v>300</v>
      </c>
      <c r="L733" s="16" t="s">
        <v>301</v>
      </c>
      <c r="M733" s="17" t="n">
        <v>22720714</v>
      </c>
      <c r="N733" s="17" t="n">
        <v>334449</v>
      </c>
      <c r="O733" s="18" t="n">
        <v>3885239.88</v>
      </c>
      <c r="P733" s="18" t="n">
        <v>11.6168380829364</v>
      </c>
      <c r="Q733" s="18" t="n">
        <v>0.170999902555879</v>
      </c>
      <c r="R733" s="18" t="n">
        <v>67.9347643437415</v>
      </c>
    </row>
    <row r="734" ht="14.5" customHeight="1">
      <c r="A734" s="16" t="s">
        <v>47</v>
      </c>
      <c r="B734" s="16" t="s">
        <v>64</v>
      </c>
      <c r="C734" s="16" t="s">
        <v>65</v>
      </c>
      <c r="D734" s="16" t="s">
        <v>66</v>
      </c>
      <c r="E734" s="16" t="s">
        <v>67</v>
      </c>
      <c r="F734" s="16" t="s">
        <v>84</v>
      </c>
      <c r="G734" s="16" t="s">
        <v>85</v>
      </c>
      <c r="H734" s="16" t="s">
        <v>304</v>
      </c>
      <c r="I734" s="16" t="s">
        <v>305</v>
      </c>
      <c r="J734" s="16" t="s">
        <v>304</v>
      </c>
      <c r="K734" s="16" t="s">
        <v>305</v>
      </c>
      <c r="L734" s="16" t="s">
        <v>301</v>
      </c>
      <c r="M734" s="17" t="n">
        <v>123022</v>
      </c>
      <c r="N734" s="17" t="n">
        <v>2769</v>
      </c>
      <c r="O734" s="18" t="n">
        <v>123022</v>
      </c>
      <c r="P734" s="18" t="n">
        <v>44.428313470567</v>
      </c>
      <c r="Q734" s="18" t="n">
        <v>1</v>
      </c>
      <c r="R734" s="18" t="n">
        <v>44.428313470567</v>
      </c>
    </row>
    <row r="735" ht="14.5" customHeight="1">
      <c r="A735" s="16" t="s">
        <v>47</v>
      </c>
      <c r="B735" s="16" t="s">
        <v>64</v>
      </c>
      <c r="C735" s="16" t="s">
        <v>65</v>
      </c>
      <c r="D735" s="16" t="s">
        <v>66</v>
      </c>
      <c r="E735" s="16" t="s">
        <v>67</v>
      </c>
      <c r="F735" s="16" t="s">
        <v>84</v>
      </c>
      <c r="G735" s="16" t="s">
        <v>85</v>
      </c>
      <c r="H735" s="16" t="s">
        <v>306</v>
      </c>
      <c r="I735" s="16" t="s">
        <v>307</v>
      </c>
      <c r="J735" s="16" t="s">
        <v>299</v>
      </c>
      <c r="K735" s="16" t="s">
        <v>300</v>
      </c>
      <c r="L735" s="16" t="s">
        <v>301</v>
      </c>
      <c r="M735" s="17" t="n">
        <v>30379515</v>
      </c>
      <c r="N735" s="17" t="n">
        <v>458396</v>
      </c>
      <c r="O735" s="18" t="n">
        <v>5194866.27</v>
      </c>
      <c r="P735" s="18" t="n">
        <v>11.3327041902634</v>
      </c>
      <c r="Q735" s="18" t="n">
        <v>0.170998986323514</v>
      </c>
      <c r="R735" s="18" t="n">
        <v>66.2735167846142</v>
      </c>
    </row>
    <row r="736" ht="14.5" customHeight="1">
      <c r="A736" s="16" t="s">
        <v>47</v>
      </c>
      <c r="B736" s="16" t="s">
        <v>64</v>
      </c>
      <c r="C736" s="16" t="s">
        <v>65</v>
      </c>
      <c r="D736" s="16" t="s">
        <v>66</v>
      </c>
      <c r="E736" s="16" t="s">
        <v>67</v>
      </c>
      <c r="F736" s="16" t="s">
        <v>84</v>
      </c>
      <c r="G736" s="16" t="s">
        <v>85</v>
      </c>
      <c r="H736" s="16" t="s">
        <v>308</v>
      </c>
      <c r="I736" s="16" t="s">
        <v>309</v>
      </c>
      <c r="J736" s="16" t="s">
        <v>302</v>
      </c>
      <c r="K736" s="16" t="s">
        <v>303</v>
      </c>
      <c r="L736" s="16" t="s">
        <v>301</v>
      </c>
      <c r="M736" s="17" t="n">
        <v>318</v>
      </c>
      <c r="N736" s="17" t="n">
        <v>6</v>
      </c>
      <c r="O736" s="18" t="n">
        <v>193.04</v>
      </c>
      <c r="P736" s="18" t="n">
        <v>32.1733333333333</v>
      </c>
      <c r="Q736" s="18" t="n">
        <v>0.607044025157233</v>
      </c>
      <c r="R736" s="18" t="n">
        <v>53</v>
      </c>
    </row>
    <row r="737" ht="14.5" customHeight="1">
      <c r="A737" s="16" t="s">
        <v>47</v>
      </c>
      <c r="B737" s="16" t="s">
        <v>64</v>
      </c>
      <c r="C737" s="16" t="s">
        <v>65</v>
      </c>
      <c r="D737" s="16" t="s">
        <v>66</v>
      </c>
      <c r="E737" s="16" t="s">
        <v>67</v>
      </c>
      <c r="F737" s="16" t="s">
        <v>80</v>
      </c>
      <c r="G737" s="16" t="s">
        <v>81</v>
      </c>
      <c r="H737" s="16" t="s">
        <v>310</v>
      </c>
      <c r="I737" s="16" t="s">
        <v>311</v>
      </c>
      <c r="J737" s="16" t="s">
        <v>310</v>
      </c>
      <c r="K737" s="16" t="s">
        <v>311</v>
      </c>
      <c r="L737" s="16" t="s">
        <v>121</v>
      </c>
      <c r="M737" s="17" t="n">
        <v>8906872</v>
      </c>
      <c r="N737" s="17" t="n">
        <v>173599</v>
      </c>
      <c r="O737" s="18" t="n">
        <v>2015173.19</v>
      </c>
      <c r="P737" s="18" t="n">
        <v>11.6082073629456</v>
      </c>
      <c r="Q737" s="18" t="n">
        <v>0.226249258999119</v>
      </c>
      <c r="R737" s="18" t="n">
        <v>51.3071619076147</v>
      </c>
    </row>
    <row r="738" ht="14.5" customHeight="1">
      <c r="A738" s="16" t="s">
        <v>47</v>
      </c>
      <c r="B738" s="16" t="s">
        <v>64</v>
      </c>
      <c r="C738" s="16" t="s">
        <v>65</v>
      </c>
      <c r="D738" s="16" t="s">
        <v>66</v>
      </c>
      <c r="E738" s="16" t="s">
        <v>67</v>
      </c>
      <c r="F738" s="16" t="s">
        <v>80</v>
      </c>
      <c r="G738" s="16" t="s">
        <v>81</v>
      </c>
      <c r="H738" s="16" t="s">
        <v>312</v>
      </c>
      <c r="I738" s="16" t="s">
        <v>313</v>
      </c>
      <c r="J738" s="16" t="s">
        <v>310</v>
      </c>
      <c r="K738" s="16" t="s">
        <v>311</v>
      </c>
      <c r="L738" s="16" t="s">
        <v>121</v>
      </c>
      <c r="M738" s="17" t="n">
        <v>887157</v>
      </c>
      <c r="N738" s="17" t="n">
        <v>14638</v>
      </c>
      <c r="O738" s="18" t="n">
        <v>328248.09</v>
      </c>
      <c r="P738" s="18" t="n">
        <v>22.4243810629867</v>
      </c>
      <c r="Q738" s="18" t="n">
        <v>0.37</v>
      </c>
      <c r="R738" s="18" t="n">
        <v>60.6064353053696</v>
      </c>
    </row>
    <row r="739" ht="14.5" customHeight="1">
      <c r="A739" s="16" t="s">
        <v>47</v>
      </c>
      <c r="B739" s="16" t="s">
        <v>86</v>
      </c>
      <c r="C739" s="16" t="s">
        <v>87</v>
      </c>
      <c r="D739" s="16" t="s">
        <v>88</v>
      </c>
      <c r="E739" s="16" t="s">
        <v>89</v>
      </c>
      <c r="F739" s="16" t="s">
        <v>68</v>
      </c>
      <c r="G739" s="16" t="s">
        <v>92</v>
      </c>
      <c r="H739" s="16" t="s">
        <v>314</v>
      </c>
      <c r="I739" s="16" t="s">
        <v>315</v>
      </c>
      <c r="J739" s="16" t="s">
        <v>314</v>
      </c>
      <c r="K739" s="16" t="s">
        <v>315</v>
      </c>
      <c r="L739" s="16" t="s">
        <v>316</v>
      </c>
      <c r="M739" s="17" t="n">
        <v>12676801</v>
      </c>
      <c r="N739" s="17" t="n">
        <v>544606</v>
      </c>
      <c r="O739" s="18" t="n">
        <v>8831364.38</v>
      </c>
      <c r="P739" s="18" t="n">
        <v>16.2160614829804</v>
      </c>
      <c r="Q739" s="18" t="n">
        <v>0.696655597890982</v>
      </c>
      <c r="R739" s="18" t="n">
        <v>23.277013106723</v>
      </c>
    </row>
    <row r="740" ht="14.5" customHeight="1">
      <c r="A740" s="16" t="s">
        <v>47</v>
      </c>
      <c r="B740" s="16" t="s">
        <v>86</v>
      </c>
      <c r="C740" s="16" t="s">
        <v>87</v>
      </c>
      <c r="D740" s="16" t="s">
        <v>88</v>
      </c>
      <c r="E740" s="16" t="s">
        <v>89</v>
      </c>
      <c r="F740" s="16" t="s">
        <v>68</v>
      </c>
      <c r="G740" s="16" t="s">
        <v>92</v>
      </c>
      <c r="H740" s="16" t="s">
        <v>317</v>
      </c>
      <c r="I740" s="16" t="s">
        <v>318</v>
      </c>
      <c r="J740" s="16" t="s">
        <v>317</v>
      </c>
      <c r="K740" s="16" t="s">
        <v>318</v>
      </c>
      <c r="L740" s="16" t="s">
        <v>116</v>
      </c>
      <c r="M740" s="17" t="n">
        <v>4586</v>
      </c>
      <c r="N740" s="17" t="n">
        <v>4402</v>
      </c>
      <c r="O740" s="18" t="n">
        <v>144092.12</v>
      </c>
      <c r="P740" s="18" t="n">
        <v>32.7333303044071</v>
      </c>
      <c r="Q740" s="18" t="n">
        <v>31.42</v>
      </c>
      <c r="R740" s="18" t="n">
        <v>1.04179918218991</v>
      </c>
    </row>
    <row r="741" ht="14.5" customHeight="1">
      <c r="A741" s="16" t="s">
        <v>47</v>
      </c>
      <c r="B741" s="16" t="s">
        <v>86</v>
      </c>
      <c r="C741" s="16" t="s">
        <v>87</v>
      </c>
      <c r="D741" s="16" t="s">
        <v>88</v>
      </c>
      <c r="E741" s="16" t="s">
        <v>89</v>
      </c>
      <c r="F741" s="16" t="s">
        <v>68</v>
      </c>
      <c r="G741" s="16" t="s">
        <v>92</v>
      </c>
      <c r="H741" s="16" t="s">
        <v>319</v>
      </c>
      <c r="I741" s="16" t="s">
        <v>320</v>
      </c>
      <c r="J741" s="16" t="s">
        <v>314</v>
      </c>
      <c r="K741" s="16" t="s">
        <v>315</v>
      </c>
      <c r="L741" s="16" t="s">
        <v>316</v>
      </c>
      <c r="M741" s="17" t="n">
        <v>13998109</v>
      </c>
      <c r="N741" s="17" t="n">
        <v>589126</v>
      </c>
      <c r="O741" s="18" t="n">
        <v>9751893.67</v>
      </c>
      <c r="P741" s="18" t="n">
        <v>16.553154452528</v>
      </c>
      <c r="Q741" s="18" t="n">
        <v>0.69665793215355</v>
      </c>
      <c r="R741" s="18" t="n">
        <v>23.7608066865153</v>
      </c>
    </row>
    <row r="742" ht="14.5" customHeight="1">
      <c r="A742" s="16" t="s">
        <v>47</v>
      </c>
      <c r="B742" s="16" t="s">
        <v>86</v>
      </c>
      <c r="C742" s="16" t="s">
        <v>87</v>
      </c>
      <c r="D742" s="16" t="s">
        <v>88</v>
      </c>
      <c r="E742" s="16" t="s">
        <v>89</v>
      </c>
      <c r="F742" s="16" t="s">
        <v>68</v>
      </c>
      <c r="G742" s="16" t="s">
        <v>92</v>
      </c>
      <c r="H742" s="16" t="s">
        <v>321</v>
      </c>
      <c r="I742" s="16" t="s">
        <v>322</v>
      </c>
      <c r="J742" s="16" t="s">
        <v>317</v>
      </c>
      <c r="K742" s="16" t="s">
        <v>318</v>
      </c>
      <c r="L742" s="16" t="s">
        <v>116</v>
      </c>
      <c r="M742" s="17" t="n">
        <v>6587</v>
      </c>
      <c r="N742" s="17" t="n">
        <v>6178</v>
      </c>
      <c r="O742" s="18" t="n">
        <v>206963.54</v>
      </c>
      <c r="P742" s="18" t="n">
        <v>33.5000874069278</v>
      </c>
      <c r="Q742" s="18" t="n">
        <v>31.42</v>
      </c>
      <c r="R742" s="18" t="n">
        <v>1.06620265458077</v>
      </c>
    </row>
    <row r="743" ht="14.5" customHeight="1">
      <c r="A743" s="16" t="s">
        <v>47</v>
      </c>
      <c r="B743" s="16" t="s">
        <v>86</v>
      </c>
      <c r="C743" s="16" t="s">
        <v>87</v>
      </c>
      <c r="D743" s="16" t="s">
        <v>88</v>
      </c>
      <c r="E743" s="16" t="s">
        <v>89</v>
      </c>
      <c r="F743" s="16" t="s">
        <v>68</v>
      </c>
      <c r="G743" s="16" t="s">
        <v>92</v>
      </c>
      <c r="H743" s="16" t="s">
        <v>349</v>
      </c>
      <c r="I743" s="16" t="s">
        <v>350</v>
      </c>
      <c r="J743" s="16" t="s">
        <v>314</v>
      </c>
      <c r="K743" s="16" t="s">
        <v>315</v>
      </c>
      <c r="L743" s="16" t="s">
        <v>316</v>
      </c>
      <c r="M743" s="17" t="n">
        <v>2181094</v>
      </c>
      <c r="N743" s="17" t="n">
        <v>85428</v>
      </c>
      <c r="O743" s="18" t="n">
        <v>1030572.02</v>
      </c>
      <c r="P743" s="18" t="n">
        <v>12.0636327667744</v>
      </c>
      <c r="Q743" s="18" t="n">
        <v>0.47250234056854</v>
      </c>
      <c r="R743" s="18" t="n">
        <v>25.5313714473006</v>
      </c>
    </row>
    <row r="744" ht="14.5" customHeight="1">
      <c r="A744" s="16" t="s">
        <v>47</v>
      </c>
      <c r="B744" s="16" t="s">
        <v>86</v>
      </c>
      <c r="C744" s="16" t="s">
        <v>87</v>
      </c>
      <c r="D744" s="16" t="s">
        <v>88</v>
      </c>
      <c r="E744" s="16" t="s">
        <v>89</v>
      </c>
      <c r="F744" s="16" t="s">
        <v>90</v>
      </c>
      <c r="G744" s="16" t="s">
        <v>91</v>
      </c>
      <c r="H744" s="16" t="s">
        <v>323</v>
      </c>
      <c r="I744" s="16" t="s">
        <v>324</v>
      </c>
      <c r="J744" s="16" t="s">
        <v>323</v>
      </c>
      <c r="K744" s="16" t="s">
        <v>324</v>
      </c>
      <c r="L744" s="16" t="s">
        <v>124</v>
      </c>
      <c r="M744" s="17" t="n">
        <v>7525065</v>
      </c>
      <c r="N744" s="17" t="n">
        <v>371361</v>
      </c>
      <c r="O744" s="18" t="n">
        <v>2232435.95</v>
      </c>
      <c r="P744" s="18" t="n">
        <v>6.0114981110025</v>
      </c>
      <c r="Q744" s="18" t="n">
        <v>0.296666666666667</v>
      </c>
      <c r="R744" s="18" t="n">
        <v>20.2634767786601</v>
      </c>
    </row>
    <row r="745" ht="14.5" customHeight="1">
      <c r="A745" s="16" t="s">
        <v>47</v>
      </c>
      <c r="B745" s="16" t="s">
        <v>86</v>
      </c>
      <c r="C745" s="16" t="s">
        <v>87</v>
      </c>
      <c r="D745" s="16" t="s">
        <v>88</v>
      </c>
      <c r="E745" s="16" t="s">
        <v>89</v>
      </c>
      <c r="F745" s="16" t="s">
        <v>90</v>
      </c>
      <c r="G745" s="16" t="s">
        <v>91</v>
      </c>
      <c r="H745" s="16" t="s">
        <v>327</v>
      </c>
      <c r="I745" s="16" t="s">
        <v>328</v>
      </c>
      <c r="J745" s="16" t="s">
        <v>327</v>
      </c>
      <c r="K745" s="16" t="s">
        <v>328</v>
      </c>
      <c r="L745" s="16" t="s">
        <v>329</v>
      </c>
      <c r="M745" s="17" t="n">
        <v>258711</v>
      </c>
      <c r="N745" s="17" t="n">
        <v>222742</v>
      </c>
      <c r="O745" s="18" t="n">
        <v>6482824.12</v>
      </c>
      <c r="P745" s="18" t="n">
        <v>29.1046328038717</v>
      </c>
      <c r="Q745" s="18" t="n">
        <v>25.0581696178361</v>
      </c>
      <c r="R745" s="18" t="n">
        <v>1.1614827917501</v>
      </c>
    </row>
    <row r="746" ht="14.5" customHeight="1">
      <c r="A746" s="16" t="s">
        <v>47</v>
      </c>
      <c r="B746" s="16" t="s">
        <v>86</v>
      </c>
      <c r="C746" s="16" t="s">
        <v>87</v>
      </c>
      <c r="D746" s="16" t="s">
        <v>88</v>
      </c>
      <c r="E746" s="16" t="s">
        <v>89</v>
      </c>
      <c r="F746" s="16" t="s">
        <v>90</v>
      </c>
      <c r="G746" s="16" t="s">
        <v>91</v>
      </c>
      <c r="H746" s="16" t="s">
        <v>336</v>
      </c>
      <c r="I746" s="16" t="s">
        <v>337</v>
      </c>
      <c r="J746" s="16" t="s">
        <v>336</v>
      </c>
      <c r="K746" s="16" t="s">
        <v>337</v>
      </c>
      <c r="L746" s="16" t="s">
        <v>124</v>
      </c>
      <c r="M746" s="17" t="n">
        <v>332280</v>
      </c>
      <c r="N746" s="17" t="n">
        <v>9708</v>
      </c>
      <c r="O746" s="18" t="n">
        <v>209336.4</v>
      </c>
      <c r="P746" s="18" t="n">
        <v>21.5632880098888</v>
      </c>
      <c r="Q746" s="18" t="n">
        <v>0.63</v>
      </c>
      <c r="R746" s="18" t="n">
        <v>34.2274412855377</v>
      </c>
    </row>
    <row r="747" ht="14.5" customHeight="1">
      <c r="A747" s="16" t="s">
        <v>47</v>
      </c>
      <c r="B747" s="16" t="s">
        <v>86</v>
      </c>
      <c r="C747" s="16" t="s">
        <v>87</v>
      </c>
      <c r="D747" s="16" t="s">
        <v>88</v>
      </c>
      <c r="E747" s="16" t="s">
        <v>89</v>
      </c>
      <c r="F747" s="16" t="s">
        <v>90</v>
      </c>
      <c r="G747" s="16" t="s">
        <v>91</v>
      </c>
      <c r="H747" s="16" t="s">
        <v>338</v>
      </c>
      <c r="I747" s="16" t="s">
        <v>339</v>
      </c>
      <c r="J747" s="16" t="s">
        <v>338</v>
      </c>
      <c r="K747" s="16" t="s">
        <v>339</v>
      </c>
      <c r="L747" s="16" t="s">
        <v>316</v>
      </c>
      <c r="M747" s="17" t="n">
        <v>144881</v>
      </c>
      <c r="N747" s="17" t="n">
        <v>5754</v>
      </c>
      <c r="O747" s="18" t="n">
        <v>80771.74</v>
      </c>
      <c r="P747" s="18" t="n">
        <v>14.0374939172749</v>
      </c>
      <c r="Q747" s="18" t="n">
        <v>0.557504020540996</v>
      </c>
      <c r="R747" s="18" t="n">
        <v>25.1791797010775</v>
      </c>
    </row>
    <row r="748" ht="14.5" customHeight="1">
      <c r="A748" s="16" t="s">
        <v>47</v>
      </c>
      <c r="B748" s="16" t="s">
        <v>86</v>
      </c>
      <c r="C748" s="16" t="s">
        <v>87</v>
      </c>
      <c r="D748" s="16" t="s">
        <v>88</v>
      </c>
      <c r="E748" s="16" t="s">
        <v>89</v>
      </c>
      <c r="F748" s="16" t="s">
        <v>90</v>
      </c>
      <c r="G748" s="16" t="s">
        <v>91</v>
      </c>
      <c r="H748" s="16" t="s">
        <v>330</v>
      </c>
      <c r="I748" s="16" t="s">
        <v>331</v>
      </c>
      <c r="J748" s="16" t="s">
        <v>323</v>
      </c>
      <c r="K748" s="16" t="s">
        <v>324</v>
      </c>
      <c r="L748" s="16" t="s">
        <v>124</v>
      </c>
      <c r="M748" s="17" t="n">
        <v>4096035</v>
      </c>
      <c r="N748" s="17" t="n">
        <v>204002</v>
      </c>
      <c r="O748" s="18" t="n">
        <v>1215157.05</v>
      </c>
      <c r="P748" s="18" t="n">
        <v>5.95659380790384</v>
      </c>
      <c r="Q748" s="18" t="n">
        <v>0.296666666666667</v>
      </c>
      <c r="R748" s="18" t="n">
        <v>20.0784060940579</v>
      </c>
    </row>
    <row r="749" ht="14.5" customHeight="1">
      <c r="A749" s="16" t="s">
        <v>47</v>
      </c>
      <c r="B749" s="16" t="s">
        <v>86</v>
      </c>
      <c r="C749" s="16" t="s">
        <v>87</v>
      </c>
      <c r="D749" s="16" t="s">
        <v>88</v>
      </c>
      <c r="E749" s="16" t="s">
        <v>89</v>
      </c>
      <c r="F749" s="16" t="s">
        <v>90</v>
      </c>
      <c r="G749" s="16" t="s">
        <v>91</v>
      </c>
      <c r="H749" s="16" t="s">
        <v>340</v>
      </c>
      <c r="I749" s="16" t="s">
        <v>341</v>
      </c>
      <c r="J749" s="16" t="s">
        <v>336</v>
      </c>
      <c r="K749" s="16" t="s">
        <v>337</v>
      </c>
      <c r="L749" s="16" t="s">
        <v>124</v>
      </c>
      <c r="M749" s="17" t="n">
        <v>188340</v>
      </c>
      <c r="N749" s="17" t="n">
        <v>5204</v>
      </c>
      <c r="O749" s="18" t="n">
        <v>118654.2</v>
      </c>
      <c r="P749" s="18" t="n">
        <v>22.8005764796311</v>
      </c>
      <c r="Q749" s="18" t="n">
        <v>0.63</v>
      </c>
      <c r="R749" s="18" t="n">
        <v>36.1913912375096</v>
      </c>
    </row>
    <row r="750" ht="14.5" customHeight="1">
      <c r="A750" s="16" t="s">
        <v>47</v>
      </c>
      <c r="B750" s="16" t="s">
        <v>86</v>
      </c>
      <c r="C750" s="16" t="s">
        <v>87</v>
      </c>
      <c r="D750" s="16" t="s">
        <v>88</v>
      </c>
      <c r="E750" s="16" t="s">
        <v>89</v>
      </c>
      <c r="F750" s="16" t="s">
        <v>90</v>
      </c>
      <c r="G750" s="16" t="s">
        <v>91</v>
      </c>
      <c r="H750" s="16" t="s">
        <v>342</v>
      </c>
      <c r="I750" s="16" t="s">
        <v>343</v>
      </c>
      <c r="J750" s="16" t="s">
        <v>338</v>
      </c>
      <c r="K750" s="16" t="s">
        <v>339</v>
      </c>
      <c r="L750" s="16" t="s">
        <v>316</v>
      </c>
      <c r="M750" s="17" t="n">
        <v>138735</v>
      </c>
      <c r="N750" s="17" t="n">
        <v>5198</v>
      </c>
      <c r="O750" s="18" t="n">
        <v>77345.09</v>
      </c>
      <c r="P750" s="18" t="n">
        <v>14.8797787610619</v>
      </c>
      <c r="Q750" s="18" t="n">
        <v>0.557502360615562</v>
      </c>
      <c r="R750" s="18" t="n">
        <v>26.6900731050404</v>
      </c>
    </row>
    <row r="751" ht="14.5" customHeight="1">
      <c r="A751" s="16" t="s">
        <v>48</v>
      </c>
      <c r="B751" s="16" t="s">
        <v>93</v>
      </c>
      <c r="C751" s="16" t="s">
        <v>94</v>
      </c>
      <c r="D751" s="16" t="s">
        <v>95</v>
      </c>
      <c r="E751" s="16" t="s">
        <v>96</v>
      </c>
      <c r="F751" s="16" t="s">
        <v>97</v>
      </c>
      <c r="G751" s="16" t="s">
        <v>98</v>
      </c>
      <c r="H751" s="16" t="s">
        <v>114</v>
      </c>
      <c r="I751" s="16" t="s">
        <v>115</v>
      </c>
      <c r="J751" s="16" t="s">
        <v>114</v>
      </c>
      <c r="K751" s="16" t="s">
        <v>115</v>
      </c>
      <c r="L751" s="16" t="s">
        <v>116</v>
      </c>
      <c r="M751" s="17" t="n">
        <v>2419</v>
      </c>
      <c r="N751" s="17" t="n">
        <v>2402</v>
      </c>
      <c r="O751" s="18" t="n">
        <v>212872</v>
      </c>
      <c r="P751" s="18" t="n">
        <v>88.6228143213988</v>
      </c>
      <c r="Q751" s="18" t="n">
        <v>88</v>
      </c>
      <c r="R751" s="18" t="n">
        <v>1.00707743547044</v>
      </c>
    </row>
    <row r="752" ht="14.5" customHeight="1">
      <c r="A752" s="16" t="s">
        <v>48</v>
      </c>
      <c r="B752" s="16" t="s">
        <v>93</v>
      </c>
      <c r="C752" s="16" t="s">
        <v>94</v>
      </c>
      <c r="D752" s="16" t="s">
        <v>95</v>
      </c>
      <c r="E752" s="16" t="s">
        <v>96</v>
      </c>
      <c r="F752" s="16" t="s">
        <v>97</v>
      </c>
      <c r="G752" s="16" t="s">
        <v>98</v>
      </c>
      <c r="H752" s="16" t="s">
        <v>117</v>
      </c>
      <c r="I752" s="16" t="s">
        <v>118</v>
      </c>
      <c r="J752" s="16" t="s">
        <v>114</v>
      </c>
      <c r="K752" s="16" t="s">
        <v>115</v>
      </c>
      <c r="L752" s="16" t="s">
        <v>116</v>
      </c>
      <c r="M752" s="17" t="n">
        <v>138040</v>
      </c>
      <c r="N752" s="17" t="n">
        <v>137012</v>
      </c>
      <c r="O752" s="18" t="n">
        <v>12147520</v>
      </c>
      <c r="P752" s="18" t="n">
        <v>88.6602633345984</v>
      </c>
      <c r="Q752" s="18" t="n">
        <v>88</v>
      </c>
      <c r="R752" s="18" t="n">
        <v>1.00750299243862</v>
      </c>
    </row>
    <row r="753" ht="14.5" customHeight="1">
      <c r="A753" s="16" t="s">
        <v>48</v>
      </c>
      <c r="B753" s="16" t="s">
        <v>64</v>
      </c>
      <c r="C753" s="16" t="s">
        <v>65</v>
      </c>
      <c r="D753" s="16" t="s">
        <v>99</v>
      </c>
      <c r="E753" s="16" t="s">
        <v>100</v>
      </c>
      <c r="F753" s="16" t="s">
        <v>101</v>
      </c>
      <c r="G753" s="16" t="s">
        <v>102</v>
      </c>
      <c r="H753" s="16" t="s">
        <v>332</v>
      </c>
      <c r="I753" s="16" t="s">
        <v>333</v>
      </c>
      <c r="J753" s="16" t="s">
        <v>332</v>
      </c>
      <c r="K753" s="16" t="s">
        <v>333</v>
      </c>
      <c r="L753" s="16" t="s">
        <v>316</v>
      </c>
      <c r="M753" s="17" t="n">
        <v>63573</v>
      </c>
      <c r="N753" s="17" t="n">
        <v>1691</v>
      </c>
      <c r="O753" s="18" t="n">
        <v>36191.18</v>
      </c>
      <c r="P753" s="18" t="n">
        <v>21.4022353636901</v>
      </c>
      <c r="Q753" s="18" t="n">
        <v>0.569285388451072</v>
      </c>
      <c r="R753" s="18" t="n">
        <v>37.5949142519219</v>
      </c>
    </row>
    <row r="754" ht="14.5" customHeight="1">
      <c r="A754" s="16" t="s">
        <v>48</v>
      </c>
      <c r="B754" s="16" t="s">
        <v>64</v>
      </c>
      <c r="C754" s="16" t="s">
        <v>65</v>
      </c>
      <c r="D754" s="16" t="s">
        <v>99</v>
      </c>
      <c r="E754" s="16" t="s">
        <v>100</v>
      </c>
      <c r="F754" s="16" t="s">
        <v>101</v>
      </c>
      <c r="G754" s="16" t="s">
        <v>102</v>
      </c>
      <c r="H754" s="16" t="s">
        <v>334</v>
      </c>
      <c r="I754" s="16" t="s">
        <v>335</v>
      </c>
      <c r="J754" s="16" t="s">
        <v>332</v>
      </c>
      <c r="K754" s="16" t="s">
        <v>333</v>
      </c>
      <c r="L754" s="16" t="s">
        <v>316</v>
      </c>
      <c r="M754" s="17" t="n">
        <v>54422</v>
      </c>
      <c r="N754" s="17" t="n">
        <v>1548</v>
      </c>
      <c r="O754" s="18" t="n">
        <v>30981.66</v>
      </c>
      <c r="P754" s="18" t="n">
        <v>20.013992248062</v>
      </c>
      <c r="Q754" s="18" t="n">
        <v>0.569285583036272</v>
      </c>
      <c r="R754" s="18" t="n">
        <v>35.156330749354</v>
      </c>
    </row>
    <row r="755" ht="14.5" customHeight="1">
      <c r="A755" s="16" t="s">
        <v>48</v>
      </c>
      <c r="B755" s="16" t="s">
        <v>64</v>
      </c>
      <c r="C755" s="16" t="s">
        <v>65</v>
      </c>
      <c r="D755" s="16" t="s">
        <v>66</v>
      </c>
      <c r="E755" s="16" t="s">
        <v>67</v>
      </c>
      <c r="F755" s="16" t="s">
        <v>68</v>
      </c>
      <c r="G755" s="16" t="s">
        <v>69</v>
      </c>
      <c r="H755" s="16" t="s">
        <v>119</v>
      </c>
      <c r="I755" s="16" t="s">
        <v>120</v>
      </c>
      <c r="J755" s="16" t="s">
        <v>119</v>
      </c>
      <c r="K755" s="16" t="s">
        <v>120</v>
      </c>
      <c r="L755" s="16" t="s">
        <v>121</v>
      </c>
      <c r="M755" s="17" t="n">
        <v>7306983</v>
      </c>
      <c r="N755" s="17" t="n">
        <v>90241</v>
      </c>
      <c r="O755" s="18" t="n">
        <v>440174.45</v>
      </c>
      <c r="P755" s="18" t="n">
        <v>4.87776564976009</v>
      </c>
      <c r="Q755" s="18" t="n">
        <v>0.0602402455295161</v>
      </c>
      <c r="R755" s="18" t="n">
        <v>80.9718753116654</v>
      </c>
    </row>
    <row r="756" ht="14.5" customHeight="1">
      <c r="A756" s="16" t="s">
        <v>48</v>
      </c>
      <c r="B756" s="16" t="s">
        <v>64</v>
      </c>
      <c r="C756" s="16" t="s">
        <v>65</v>
      </c>
      <c r="D756" s="16" t="s">
        <v>66</v>
      </c>
      <c r="E756" s="16" t="s">
        <v>67</v>
      </c>
      <c r="F756" s="16" t="s">
        <v>68</v>
      </c>
      <c r="G756" s="16" t="s">
        <v>69</v>
      </c>
      <c r="H756" s="16" t="s">
        <v>122</v>
      </c>
      <c r="I756" s="16" t="s">
        <v>123</v>
      </c>
      <c r="J756" s="16" t="s">
        <v>122</v>
      </c>
      <c r="K756" s="16" t="s">
        <v>123</v>
      </c>
      <c r="L756" s="16" t="s">
        <v>124</v>
      </c>
      <c r="M756" s="17" t="n">
        <v>139373540</v>
      </c>
      <c r="N756" s="17" t="n">
        <v>828653</v>
      </c>
      <c r="O756" s="18" t="n">
        <v>8362411.2</v>
      </c>
      <c r="P756" s="18" t="n">
        <v>10.0915717435404</v>
      </c>
      <c r="Q756" s="18" t="n">
        <v>0.0599999913900443</v>
      </c>
      <c r="R756" s="18" t="n">
        <v>168.192886527895</v>
      </c>
    </row>
    <row r="757" ht="14.5" customHeight="1">
      <c r="A757" s="16" t="s">
        <v>48</v>
      </c>
      <c r="B757" s="16" t="s">
        <v>64</v>
      </c>
      <c r="C757" s="16" t="s">
        <v>65</v>
      </c>
      <c r="D757" s="16" t="s">
        <v>66</v>
      </c>
      <c r="E757" s="16" t="s">
        <v>67</v>
      </c>
      <c r="F757" s="16" t="s">
        <v>68</v>
      </c>
      <c r="G757" s="16" t="s">
        <v>69</v>
      </c>
      <c r="H757" s="16" t="s">
        <v>125</v>
      </c>
      <c r="I757" s="16" t="s">
        <v>126</v>
      </c>
      <c r="J757" s="16" t="s">
        <v>125</v>
      </c>
      <c r="K757" s="16" t="s">
        <v>126</v>
      </c>
      <c r="L757" s="16" t="s">
        <v>127</v>
      </c>
      <c r="M757" s="17" t="n">
        <v>958174</v>
      </c>
      <c r="N757" s="17" t="n">
        <v>50294</v>
      </c>
      <c r="O757" s="18" t="n">
        <v>463619.43</v>
      </c>
      <c r="P757" s="18" t="n">
        <v>9.21818566827057</v>
      </c>
      <c r="Q757" s="18" t="n">
        <v>0.483857243047714</v>
      </c>
      <c r="R757" s="18" t="n">
        <v>19.0514574303098</v>
      </c>
    </row>
    <row r="758" ht="14.5" customHeight="1">
      <c r="A758" s="16" t="s">
        <v>48</v>
      </c>
      <c r="B758" s="16" t="s">
        <v>64</v>
      </c>
      <c r="C758" s="16" t="s">
        <v>65</v>
      </c>
      <c r="D758" s="16" t="s">
        <v>66</v>
      </c>
      <c r="E758" s="16" t="s">
        <v>67</v>
      </c>
      <c r="F758" s="16" t="s">
        <v>68</v>
      </c>
      <c r="G758" s="16" t="s">
        <v>69</v>
      </c>
      <c r="H758" s="16" t="s">
        <v>128</v>
      </c>
      <c r="I758" s="16" t="s">
        <v>129</v>
      </c>
      <c r="J758" s="16" t="s">
        <v>128</v>
      </c>
      <c r="K758" s="16" t="s">
        <v>129</v>
      </c>
      <c r="L758" s="16" t="s">
        <v>121</v>
      </c>
      <c r="M758" s="17" t="n">
        <v>8207538</v>
      </c>
      <c r="N758" s="17" t="n">
        <v>105136</v>
      </c>
      <c r="O758" s="18" t="n">
        <v>494428.16</v>
      </c>
      <c r="P758" s="18" t="n">
        <v>4.70274844011566</v>
      </c>
      <c r="Q758" s="18" t="n">
        <v>0.0602407396712632</v>
      </c>
      <c r="R758" s="18" t="n">
        <v>78.0659146248668</v>
      </c>
    </row>
    <row r="759" ht="14.5" customHeight="1">
      <c r="A759" s="16" t="s">
        <v>48</v>
      </c>
      <c r="B759" s="16" t="s">
        <v>64</v>
      </c>
      <c r="C759" s="16" t="s">
        <v>65</v>
      </c>
      <c r="D759" s="16" t="s">
        <v>66</v>
      </c>
      <c r="E759" s="16" t="s">
        <v>67</v>
      </c>
      <c r="F759" s="16" t="s">
        <v>68</v>
      </c>
      <c r="G759" s="16" t="s">
        <v>69</v>
      </c>
      <c r="H759" s="16" t="s">
        <v>130</v>
      </c>
      <c r="I759" s="16" t="s">
        <v>131</v>
      </c>
      <c r="J759" s="16" t="s">
        <v>130</v>
      </c>
      <c r="K759" s="16" t="s">
        <v>131</v>
      </c>
      <c r="L759" s="16" t="s">
        <v>127</v>
      </c>
      <c r="M759" s="17" t="n">
        <v>93414</v>
      </c>
      <c r="N759" s="17" t="n">
        <v>4934</v>
      </c>
      <c r="O759" s="18" t="n">
        <v>70060.5</v>
      </c>
      <c r="P759" s="18" t="n">
        <v>14.1995338467775</v>
      </c>
      <c r="Q759" s="18" t="n">
        <v>0.75</v>
      </c>
      <c r="R759" s="18" t="n">
        <v>18.9327117957033</v>
      </c>
    </row>
    <row r="760" ht="14.5" customHeight="1">
      <c r="A760" s="16" t="s">
        <v>48</v>
      </c>
      <c r="B760" s="16" t="s">
        <v>64</v>
      </c>
      <c r="C760" s="16" t="s">
        <v>65</v>
      </c>
      <c r="D760" s="16" t="s">
        <v>66</v>
      </c>
      <c r="E760" s="16" t="s">
        <v>67</v>
      </c>
      <c r="F760" s="16" t="s">
        <v>68</v>
      </c>
      <c r="G760" s="16" t="s">
        <v>69</v>
      </c>
      <c r="H760" s="16" t="s">
        <v>132</v>
      </c>
      <c r="I760" s="16" t="s">
        <v>133</v>
      </c>
      <c r="J760" s="16" t="s">
        <v>132</v>
      </c>
      <c r="K760" s="16" t="s">
        <v>133</v>
      </c>
      <c r="L760" s="16" t="s">
        <v>134</v>
      </c>
      <c r="M760" s="17" t="n">
        <v>2823882</v>
      </c>
      <c r="N760" s="17" t="n">
        <v>40546</v>
      </c>
      <c r="O760" s="18" t="n">
        <v>512333.89</v>
      </c>
      <c r="P760" s="18" t="n">
        <v>12.6358676564889</v>
      </c>
      <c r="Q760" s="18" t="n">
        <v>0.18142893010402</v>
      </c>
      <c r="R760" s="18" t="n">
        <v>69.6463769545701</v>
      </c>
    </row>
    <row r="761" ht="14.5" customHeight="1">
      <c r="A761" s="16" t="s">
        <v>48</v>
      </c>
      <c r="B761" s="16" t="s">
        <v>64</v>
      </c>
      <c r="C761" s="16" t="s">
        <v>65</v>
      </c>
      <c r="D761" s="16" t="s">
        <v>66</v>
      </c>
      <c r="E761" s="16" t="s">
        <v>67</v>
      </c>
      <c r="F761" s="16" t="s">
        <v>68</v>
      </c>
      <c r="G761" s="16" t="s">
        <v>69</v>
      </c>
      <c r="H761" s="16" t="s">
        <v>135</v>
      </c>
      <c r="I761" s="16" t="s">
        <v>136</v>
      </c>
      <c r="J761" s="16" t="s">
        <v>135</v>
      </c>
      <c r="K761" s="16" t="s">
        <v>136</v>
      </c>
      <c r="L761" s="16" t="s">
        <v>134</v>
      </c>
      <c r="M761" s="17" t="n">
        <v>5728459</v>
      </c>
      <c r="N761" s="17" t="n">
        <v>76150</v>
      </c>
      <c r="O761" s="18" t="n">
        <v>1196821.48</v>
      </c>
      <c r="P761" s="18" t="n">
        <v>15.7166313854235</v>
      </c>
      <c r="Q761" s="18" t="n">
        <v>0.208925555721006</v>
      </c>
      <c r="R761" s="18" t="n">
        <v>75.2259881812213</v>
      </c>
    </row>
    <row r="762" ht="14.5" customHeight="1">
      <c r="A762" s="16" t="s">
        <v>48</v>
      </c>
      <c r="B762" s="16" t="s">
        <v>64</v>
      </c>
      <c r="C762" s="16" t="s">
        <v>65</v>
      </c>
      <c r="D762" s="16" t="s">
        <v>66</v>
      </c>
      <c r="E762" s="16" t="s">
        <v>67</v>
      </c>
      <c r="F762" s="16" t="s">
        <v>68</v>
      </c>
      <c r="G762" s="16" t="s">
        <v>69</v>
      </c>
      <c r="H762" s="16" t="s">
        <v>137</v>
      </c>
      <c r="I762" s="16" t="s">
        <v>138</v>
      </c>
      <c r="J762" s="16" t="s">
        <v>137</v>
      </c>
      <c r="K762" s="16" t="s">
        <v>138</v>
      </c>
      <c r="L762" s="16" t="s">
        <v>127</v>
      </c>
      <c r="M762" s="17" t="n">
        <v>2896753</v>
      </c>
      <c r="N762" s="17" t="n">
        <v>142729</v>
      </c>
      <c r="O762" s="18" t="n">
        <v>1554582.28</v>
      </c>
      <c r="P762" s="18" t="n">
        <v>10.8918459458134</v>
      </c>
      <c r="Q762" s="18" t="n">
        <v>0.536663733497471</v>
      </c>
      <c r="R762" s="18" t="n">
        <v>20.2954760420097</v>
      </c>
    </row>
    <row r="763" ht="14.5" customHeight="1">
      <c r="A763" s="16" t="s">
        <v>48</v>
      </c>
      <c r="B763" s="16" t="s">
        <v>64</v>
      </c>
      <c r="C763" s="16" t="s">
        <v>65</v>
      </c>
      <c r="D763" s="16" t="s">
        <v>66</v>
      </c>
      <c r="E763" s="16" t="s">
        <v>67</v>
      </c>
      <c r="F763" s="16" t="s">
        <v>68</v>
      </c>
      <c r="G763" s="16" t="s">
        <v>69</v>
      </c>
      <c r="H763" s="16" t="s">
        <v>139</v>
      </c>
      <c r="I763" s="16" t="s">
        <v>140</v>
      </c>
      <c r="J763" s="16" t="s">
        <v>139</v>
      </c>
      <c r="K763" s="16" t="s">
        <v>140</v>
      </c>
      <c r="L763" s="16" t="s">
        <v>127</v>
      </c>
      <c r="M763" s="17" t="n">
        <v>645881</v>
      </c>
      <c r="N763" s="17" t="n">
        <v>31175</v>
      </c>
      <c r="O763" s="18" t="n">
        <v>435459.67</v>
      </c>
      <c r="P763" s="18" t="n">
        <v>13.9682331996792</v>
      </c>
      <c r="Q763" s="18" t="n">
        <v>0.674210373118268</v>
      </c>
      <c r="R763" s="18" t="n">
        <v>20.7179149959904</v>
      </c>
    </row>
    <row r="764" ht="14.5" customHeight="1">
      <c r="A764" s="16" t="s">
        <v>48</v>
      </c>
      <c r="B764" s="16" t="s">
        <v>64</v>
      </c>
      <c r="C764" s="16" t="s">
        <v>65</v>
      </c>
      <c r="D764" s="16" t="s">
        <v>66</v>
      </c>
      <c r="E764" s="16" t="s">
        <v>67</v>
      </c>
      <c r="F764" s="16" t="s">
        <v>68</v>
      </c>
      <c r="G764" s="16" t="s">
        <v>69</v>
      </c>
      <c r="H764" s="16" t="s">
        <v>141</v>
      </c>
      <c r="I764" s="16" t="s">
        <v>142</v>
      </c>
      <c r="J764" s="16" t="s">
        <v>141</v>
      </c>
      <c r="K764" s="16" t="s">
        <v>142</v>
      </c>
      <c r="L764" s="16" t="s">
        <v>127</v>
      </c>
      <c r="M764" s="17" t="n">
        <v>827625</v>
      </c>
      <c r="N764" s="17" t="n">
        <v>39928</v>
      </c>
      <c r="O764" s="18" t="n">
        <v>426252.91</v>
      </c>
      <c r="P764" s="18" t="n">
        <v>10.6755387196955</v>
      </c>
      <c r="Q764" s="18" t="n">
        <v>0.515031457483764</v>
      </c>
      <c r="R764" s="18" t="n">
        <v>20.7279352835103</v>
      </c>
    </row>
    <row r="765" ht="14.5" customHeight="1">
      <c r="A765" s="16" t="s">
        <v>48</v>
      </c>
      <c r="B765" s="16" t="s">
        <v>64</v>
      </c>
      <c r="C765" s="16" t="s">
        <v>65</v>
      </c>
      <c r="D765" s="16" t="s">
        <v>66</v>
      </c>
      <c r="E765" s="16" t="s">
        <v>67</v>
      </c>
      <c r="F765" s="16" t="s">
        <v>68</v>
      </c>
      <c r="G765" s="16" t="s">
        <v>69</v>
      </c>
      <c r="H765" s="16" t="s">
        <v>344</v>
      </c>
      <c r="I765" s="16" t="s">
        <v>345</v>
      </c>
      <c r="J765" s="16" t="s">
        <v>344</v>
      </c>
      <c r="K765" s="16" t="s">
        <v>345</v>
      </c>
      <c r="L765" s="16" t="s">
        <v>346</v>
      </c>
      <c r="M765" s="17" t="n">
        <v>816863</v>
      </c>
      <c r="N765" s="17" t="n">
        <v>31339</v>
      </c>
      <c r="O765" s="18" t="n">
        <v>429235.2</v>
      </c>
      <c r="P765" s="18" t="n">
        <v>13.6965187147005</v>
      </c>
      <c r="Q765" s="18" t="n">
        <v>0.52546779570136</v>
      </c>
      <c r="R765" s="18" t="n">
        <v>26.0653817926545</v>
      </c>
    </row>
    <row r="766" ht="14.5" customHeight="1">
      <c r="A766" s="16" t="s">
        <v>48</v>
      </c>
      <c r="B766" s="16" t="s">
        <v>64</v>
      </c>
      <c r="C766" s="16" t="s">
        <v>65</v>
      </c>
      <c r="D766" s="16" t="s">
        <v>66</v>
      </c>
      <c r="E766" s="16" t="s">
        <v>67</v>
      </c>
      <c r="F766" s="16" t="s">
        <v>68</v>
      </c>
      <c r="G766" s="16" t="s">
        <v>69</v>
      </c>
      <c r="H766" s="16" t="s">
        <v>143</v>
      </c>
      <c r="I766" s="16" t="s">
        <v>144</v>
      </c>
      <c r="J766" s="16" t="s">
        <v>125</v>
      </c>
      <c r="K766" s="16" t="s">
        <v>126</v>
      </c>
      <c r="L766" s="16" t="s">
        <v>127</v>
      </c>
      <c r="M766" s="17" t="n">
        <v>703478</v>
      </c>
      <c r="N766" s="17" t="n">
        <v>35921</v>
      </c>
      <c r="O766" s="18" t="n">
        <v>483005.86</v>
      </c>
      <c r="P766" s="18" t="n">
        <v>13.4463366832772</v>
      </c>
      <c r="Q766" s="18" t="n">
        <v>0.686596965363522</v>
      </c>
      <c r="R766" s="18" t="n">
        <v>19.5840316249548</v>
      </c>
    </row>
    <row r="767" ht="14.5" customHeight="1">
      <c r="A767" s="16" t="s">
        <v>48</v>
      </c>
      <c r="B767" s="16" t="s">
        <v>64</v>
      </c>
      <c r="C767" s="16" t="s">
        <v>65</v>
      </c>
      <c r="D767" s="16" t="s">
        <v>66</v>
      </c>
      <c r="E767" s="16" t="s">
        <v>67</v>
      </c>
      <c r="F767" s="16" t="s">
        <v>68</v>
      </c>
      <c r="G767" s="16" t="s">
        <v>69</v>
      </c>
      <c r="H767" s="16" t="s">
        <v>145</v>
      </c>
      <c r="I767" s="16" t="s">
        <v>146</v>
      </c>
      <c r="J767" s="16" t="s">
        <v>137</v>
      </c>
      <c r="K767" s="16" t="s">
        <v>138</v>
      </c>
      <c r="L767" s="16" t="s">
        <v>127</v>
      </c>
      <c r="M767" s="17" t="n">
        <v>1457938</v>
      </c>
      <c r="N767" s="17" t="n">
        <v>72524</v>
      </c>
      <c r="O767" s="18" t="n">
        <v>1001735.1</v>
      </c>
      <c r="P767" s="18" t="n">
        <v>13.8124634603717</v>
      </c>
      <c r="Q767" s="18" t="n">
        <v>0.687090328944029</v>
      </c>
      <c r="R767" s="18" t="n">
        <v>20.1028349236115</v>
      </c>
    </row>
    <row r="768" ht="14.5" customHeight="1">
      <c r="A768" s="16" t="s">
        <v>48</v>
      </c>
      <c r="B768" s="16" t="s">
        <v>64</v>
      </c>
      <c r="C768" s="16" t="s">
        <v>65</v>
      </c>
      <c r="D768" s="16" t="s">
        <v>66</v>
      </c>
      <c r="E768" s="16" t="s">
        <v>67</v>
      </c>
      <c r="F768" s="16" t="s">
        <v>68</v>
      </c>
      <c r="G768" s="16" t="s">
        <v>69</v>
      </c>
      <c r="H768" s="16" t="s">
        <v>147</v>
      </c>
      <c r="I768" s="16" t="s">
        <v>148</v>
      </c>
      <c r="J768" s="16" t="s">
        <v>139</v>
      </c>
      <c r="K768" s="16" t="s">
        <v>140</v>
      </c>
      <c r="L768" s="16" t="s">
        <v>127</v>
      </c>
      <c r="M768" s="17" t="n">
        <v>285472</v>
      </c>
      <c r="N768" s="17" t="n">
        <v>14384</v>
      </c>
      <c r="O768" s="18" t="n">
        <v>237719.47</v>
      </c>
      <c r="P768" s="18" t="n">
        <v>16.5266594827586</v>
      </c>
      <c r="Q768" s="18" t="n">
        <v>0.832724295202332</v>
      </c>
      <c r="R768" s="18" t="n">
        <v>19.8464961067853</v>
      </c>
    </row>
    <row r="769" ht="14.5" customHeight="1">
      <c r="A769" s="16" t="s">
        <v>48</v>
      </c>
      <c r="B769" s="16" t="s">
        <v>64</v>
      </c>
      <c r="C769" s="16" t="s">
        <v>65</v>
      </c>
      <c r="D769" s="16" t="s">
        <v>66</v>
      </c>
      <c r="E769" s="16" t="s">
        <v>67</v>
      </c>
      <c r="F769" s="16" t="s">
        <v>68</v>
      </c>
      <c r="G769" s="16" t="s">
        <v>69</v>
      </c>
      <c r="H769" s="16" t="s">
        <v>149</v>
      </c>
      <c r="I769" s="16" t="s">
        <v>150</v>
      </c>
      <c r="J769" s="16" t="s">
        <v>141</v>
      </c>
      <c r="K769" s="16" t="s">
        <v>142</v>
      </c>
      <c r="L769" s="16" t="s">
        <v>127</v>
      </c>
      <c r="M769" s="17" t="n">
        <v>431607</v>
      </c>
      <c r="N769" s="17" t="n">
        <v>21987</v>
      </c>
      <c r="O769" s="18" t="n">
        <v>346460.16</v>
      </c>
      <c r="P769" s="18" t="n">
        <v>15.7575003411107</v>
      </c>
      <c r="Q769" s="18" t="n">
        <v>0.802721364574717</v>
      </c>
      <c r="R769" s="18" t="n">
        <v>19.6300996043116</v>
      </c>
    </row>
    <row r="770" ht="14.5" customHeight="1">
      <c r="A770" s="16" t="s">
        <v>48</v>
      </c>
      <c r="B770" s="16" t="s">
        <v>64</v>
      </c>
      <c r="C770" s="16" t="s">
        <v>65</v>
      </c>
      <c r="D770" s="16" t="s">
        <v>66</v>
      </c>
      <c r="E770" s="16" t="s">
        <v>67</v>
      </c>
      <c r="F770" s="16" t="s">
        <v>68</v>
      </c>
      <c r="G770" s="16" t="s">
        <v>69</v>
      </c>
      <c r="H770" s="16" t="s">
        <v>151</v>
      </c>
      <c r="I770" s="16" t="s">
        <v>152</v>
      </c>
      <c r="J770" s="16" t="s">
        <v>119</v>
      </c>
      <c r="K770" s="16" t="s">
        <v>120</v>
      </c>
      <c r="L770" s="16" t="s">
        <v>121</v>
      </c>
      <c r="M770" s="17" t="n">
        <v>2049262</v>
      </c>
      <c r="N770" s="17" t="n">
        <v>24973</v>
      </c>
      <c r="O770" s="18" t="n">
        <v>168089.29</v>
      </c>
      <c r="P770" s="18" t="n">
        <v>6.73084090818084</v>
      </c>
      <c r="Q770" s="18" t="n">
        <v>0.0820243043593255</v>
      </c>
      <c r="R770" s="18" t="n">
        <v>82.0591038321387</v>
      </c>
    </row>
    <row r="771" ht="14.5" customHeight="1">
      <c r="A771" s="16" t="s">
        <v>48</v>
      </c>
      <c r="B771" s="16" t="s">
        <v>64</v>
      </c>
      <c r="C771" s="16" t="s">
        <v>65</v>
      </c>
      <c r="D771" s="16" t="s">
        <v>66</v>
      </c>
      <c r="E771" s="16" t="s">
        <v>67</v>
      </c>
      <c r="F771" s="16" t="s">
        <v>68</v>
      </c>
      <c r="G771" s="16" t="s">
        <v>69</v>
      </c>
      <c r="H771" s="16" t="s">
        <v>153</v>
      </c>
      <c r="I771" s="16" t="s">
        <v>154</v>
      </c>
      <c r="J771" s="16" t="s">
        <v>128</v>
      </c>
      <c r="K771" s="16" t="s">
        <v>129</v>
      </c>
      <c r="L771" s="16" t="s">
        <v>121</v>
      </c>
      <c r="M771" s="17" t="n">
        <v>2242862</v>
      </c>
      <c r="N771" s="17" t="n">
        <v>27546</v>
      </c>
      <c r="O771" s="18" t="n">
        <v>183969.91</v>
      </c>
      <c r="P771" s="18" t="n">
        <v>6.67864336019749</v>
      </c>
      <c r="Q771" s="18" t="n">
        <v>0.0820246230040011</v>
      </c>
      <c r="R771" s="18" t="n">
        <v>81.4224206781384</v>
      </c>
    </row>
    <row r="772" ht="14.5" customHeight="1">
      <c r="A772" s="16" t="s">
        <v>48</v>
      </c>
      <c r="B772" s="16" t="s">
        <v>64</v>
      </c>
      <c r="C772" s="16" t="s">
        <v>65</v>
      </c>
      <c r="D772" s="16" t="s">
        <v>66</v>
      </c>
      <c r="E772" s="16" t="s">
        <v>67</v>
      </c>
      <c r="F772" s="16" t="s">
        <v>68</v>
      </c>
      <c r="G772" s="16" t="s">
        <v>69</v>
      </c>
      <c r="H772" s="16" t="s">
        <v>155</v>
      </c>
      <c r="I772" s="16" t="s">
        <v>156</v>
      </c>
      <c r="J772" s="16" t="s">
        <v>137</v>
      </c>
      <c r="K772" s="16" t="s">
        <v>138</v>
      </c>
      <c r="L772" s="16" t="s">
        <v>127</v>
      </c>
      <c r="M772" s="17" t="n">
        <v>9592421</v>
      </c>
      <c r="N772" s="17" t="n">
        <v>473153</v>
      </c>
      <c r="O772" s="18" t="n">
        <v>4657124.03</v>
      </c>
      <c r="P772" s="18" t="n">
        <v>9.84274437655473</v>
      </c>
      <c r="Q772" s="18" t="n">
        <v>0.485500378892878</v>
      </c>
      <c r="R772" s="18" t="n">
        <v>20.2734020496541</v>
      </c>
    </row>
    <row r="773" ht="14.5" customHeight="1">
      <c r="A773" s="16" t="s">
        <v>48</v>
      </c>
      <c r="B773" s="16" t="s">
        <v>64</v>
      </c>
      <c r="C773" s="16" t="s">
        <v>65</v>
      </c>
      <c r="D773" s="16" t="s">
        <v>66</v>
      </c>
      <c r="E773" s="16" t="s">
        <v>67</v>
      </c>
      <c r="F773" s="16" t="s">
        <v>68</v>
      </c>
      <c r="G773" s="16" t="s">
        <v>69</v>
      </c>
      <c r="H773" s="16" t="s">
        <v>157</v>
      </c>
      <c r="I773" s="16" t="s">
        <v>158</v>
      </c>
      <c r="J773" s="16" t="s">
        <v>125</v>
      </c>
      <c r="K773" s="16" t="s">
        <v>126</v>
      </c>
      <c r="L773" s="16" t="s">
        <v>127</v>
      </c>
      <c r="M773" s="17" t="n">
        <v>4030106</v>
      </c>
      <c r="N773" s="17" t="n">
        <v>220366</v>
      </c>
      <c r="O773" s="18" t="n">
        <v>1722875.38</v>
      </c>
      <c r="P773" s="18" t="n">
        <v>7.81824501057332</v>
      </c>
      <c r="Q773" s="18" t="n">
        <v>0.427501256790764</v>
      </c>
      <c r="R773" s="18" t="n">
        <v>18.2882386575061</v>
      </c>
    </row>
    <row r="774" ht="14.5" customHeight="1">
      <c r="A774" s="16" t="s">
        <v>48</v>
      </c>
      <c r="B774" s="16" t="s">
        <v>64</v>
      </c>
      <c r="C774" s="16" t="s">
        <v>65</v>
      </c>
      <c r="D774" s="16" t="s">
        <v>66</v>
      </c>
      <c r="E774" s="16" t="s">
        <v>67</v>
      </c>
      <c r="F774" s="16" t="s">
        <v>68</v>
      </c>
      <c r="G774" s="16" t="s">
        <v>69</v>
      </c>
      <c r="H774" s="16" t="s">
        <v>159</v>
      </c>
      <c r="I774" s="16" t="s">
        <v>160</v>
      </c>
      <c r="J774" s="16" t="s">
        <v>141</v>
      </c>
      <c r="K774" s="16" t="s">
        <v>142</v>
      </c>
      <c r="L774" s="16" t="s">
        <v>127</v>
      </c>
      <c r="M774" s="17" t="n">
        <v>3873395</v>
      </c>
      <c r="N774" s="17" t="n">
        <v>194091</v>
      </c>
      <c r="O774" s="18" t="n">
        <v>1994799.41</v>
      </c>
      <c r="P774" s="18" t="n">
        <v>10.277650225925</v>
      </c>
      <c r="Q774" s="18" t="n">
        <v>0.515000254298877</v>
      </c>
      <c r="R774" s="18" t="n">
        <v>19.9565925261862</v>
      </c>
    </row>
    <row r="775" ht="14.5" customHeight="1">
      <c r="A775" s="16" t="s">
        <v>48</v>
      </c>
      <c r="B775" s="16" t="s">
        <v>64</v>
      </c>
      <c r="C775" s="16" t="s">
        <v>65</v>
      </c>
      <c r="D775" s="16" t="s">
        <v>66</v>
      </c>
      <c r="E775" s="16" t="s">
        <v>67</v>
      </c>
      <c r="F775" s="16" t="s">
        <v>68</v>
      </c>
      <c r="G775" s="16" t="s">
        <v>69</v>
      </c>
      <c r="H775" s="16" t="s">
        <v>161</v>
      </c>
      <c r="I775" s="16" t="s">
        <v>162</v>
      </c>
      <c r="J775" s="16" t="s">
        <v>139</v>
      </c>
      <c r="K775" s="16" t="s">
        <v>140</v>
      </c>
      <c r="L775" s="16" t="s">
        <v>127</v>
      </c>
      <c r="M775" s="17" t="n">
        <v>2575092</v>
      </c>
      <c r="N775" s="17" t="n">
        <v>129026</v>
      </c>
      <c r="O775" s="18" t="n">
        <v>1377674.58</v>
      </c>
      <c r="P775" s="18" t="n">
        <v>10.6774958535489</v>
      </c>
      <c r="Q775" s="18" t="n">
        <v>0.53500013980083</v>
      </c>
      <c r="R775" s="18" t="n">
        <v>19.9579309596515</v>
      </c>
    </row>
    <row r="776" ht="14.5" customHeight="1">
      <c r="A776" s="16" t="s">
        <v>48</v>
      </c>
      <c r="B776" s="16" t="s">
        <v>64</v>
      </c>
      <c r="C776" s="16" t="s">
        <v>65</v>
      </c>
      <c r="D776" s="16" t="s">
        <v>66</v>
      </c>
      <c r="E776" s="16" t="s">
        <v>67</v>
      </c>
      <c r="F776" s="16" t="s">
        <v>68</v>
      </c>
      <c r="G776" s="16" t="s">
        <v>69</v>
      </c>
      <c r="H776" s="16" t="s">
        <v>163</v>
      </c>
      <c r="I776" s="16" t="s">
        <v>164</v>
      </c>
      <c r="J776" s="16" t="s">
        <v>122</v>
      </c>
      <c r="K776" s="16" t="s">
        <v>123</v>
      </c>
      <c r="L776" s="16" t="s">
        <v>124</v>
      </c>
      <c r="M776" s="17" t="n">
        <v>94659280</v>
      </c>
      <c r="N776" s="17" t="n">
        <v>585629</v>
      </c>
      <c r="O776" s="18" t="n">
        <v>5679556.8</v>
      </c>
      <c r="P776" s="18" t="n">
        <v>9.69821644761445</v>
      </c>
      <c r="Q776" s="18" t="n">
        <v>0.06</v>
      </c>
      <c r="R776" s="18" t="n">
        <v>161.636940793574</v>
      </c>
    </row>
    <row r="777" ht="14.5" customHeight="1">
      <c r="A777" s="16" t="s">
        <v>48</v>
      </c>
      <c r="B777" s="16" t="s">
        <v>64</v>
      </c>
      <c r="C777" s="16" t="s">
        <v>65</v>
      </c>
      <c r="D777" s="16" t="s">
        <v>66</v>
      </c>
      <c r="E777" s="16" t="s">
        <v>67</v>
      </c>
      <c r="F777" s="16" t="s">
        <v>68</v>
      </c>
      <c r="G777" s="16" t="s">
        <v>69</v>
      </c>
      <c r="H777" s="16" t="s">
        <v>165</v>
      </c>
      <c r="I777" s="16" t="s">
        <v>166</v>
      </c>
      <c r="J777" s="16" t="s">
        <v>137</v>
      </c>
      <c r="K777" s="16" t="s">
        <v>138</v>
      </c>
      <c r="L777" s="16" t="s">
        <v>127</v>
      </c>
      <c r="M777" s="17" t="n">
        <v>89188</v>
      </c>
      <c r="N777" s="17" t="n">
        <v>7658</v>
      </c>
      <c r="O777" s="18" t="n">
        <v>134388.04</v>
      </c>
      <c r="P777" s="18" t="n">
        <v>17.5487124575607</v>
      </c>
      <c r="Q777" s="18" t="n">
        <v>1.50679508454052</v>
      </c>
      <c r="R777" s="18" t="n">
        <v>11.6463828675894</v>
      </c>
    </row>
    <row r="778" ht="14.5" customHeight="1">
      <c r="A778" s="16" t="s">
        <v>48</v>
      </c>
      <c r="B778" s="16" t="s">
        <v>64</v>
      </c>
      <c r="C778" s="16" t="s">
        <v>65</v>
      </c>
      <c r="D778" s="16" t="s">
        <v>66</v>
      </c>
      <c r="E778" s="16" t="s">
        <v>67</v>
      </c>
      <c r="F778" s="16" t="s">
        <v>68</v>
      </c>
      <c r="G778" s="16" t="s">
        <v>69</v>
      </c>
      <c r="H778" s="16" t="s">
        <v>167</v>
      </c>
      <c r="I778" s="16" t="s">
        <v>168</v>
      </c>
      <c r="J778" s="16" t="s">
        <v>141</v>
      </c>
      <c r="K778" s="16" t="s">
        <v>142</v>
      </c>
      <c r="L778" s="16" t="s">
        <v>127</v>
      </c>
      <c r="M778" s="17" t="n">
        <v>37204</v>
      </c>
      <c r="N778" s="17" t="n">
        <v>3373</v>
      </c>
      <c r="O778" s="18" t="n">
        <v>64921.27</v>
      </c>
      <c r="P778" s="18" t="n">
        <v>19.2473376815891</v>
      </c>
      <c r="Q778" s="18" t="n">
        <v>1.74500779486077</v>
      </c>
      <c r="R778" s="18" t="n">
        <v>11.0299436703232</v>
      </c>
    </row>
    <row r="779" ht="14.5" customHeight="1">
      <c r="A779" s="16" t="s">
        <v>48</v>
      </c>
      <c r="B779" s="16" t="s">
        <v>64</v>
      </c>
      <c r="C779" s="16" t="s">
        <v>65</v>
      </c>
      <c r="D779" s="16" t="s">
        <v>66</v>
      </c>
      <c r="E779" s="16" t="s">
        <v>67</v>
      </c>
      <c r="F779" s="16" t="s">
        <v>68</v>
      </c>
      <c r="G779" s="16" t="s">
        <v>69</v>
      </c>
      <c r="H779" s="16" t="s">
        <v>169</v>
      </c>
      <c r="I779" s="16" t="s">
        <v>170</v>
      </c>
      <c r="J779" s="16" t="s">
        <v>139</v>
      </c>
      <c r="K779" s="16" t="s">
        <v>140</v>
      </c>
      <c r="L779" s="16" t="s">
        <v>127</v>
      </c>
      <c r="M779" s="17" t="n">
        <v>19423</v>
      </c>
      <c r="N779" s="17" t="n">
        <v>1771</v>
      </c>
      <c r="O779" s="18" t="n">
        <v>35349.86</v>
      </c>
      <c r="P779" s="18" t="n">
        <v>19.960395256917</v>
      </c>
      <c r="Q779" s="18" t="n">
        <v>1.82</v>
      </c>
      <c r="R779" s="18" t="n">
        <v>10.9672501411632</v>
      </c>
    </row>
    <row r="780" ht="14.5" customHeight="1">
      <c r="A780" s="16" t="s">
        <v>48</v>
      </c>
      <c r="B780" s="16" t="s">
        <v>64</v>
      </c>
      <c r="C780" s="16" t="s">
        <v>65</v>
      </c>
      <c r="D780" s="16" t="s">
        <v>66</v>
      </c>
      <c r="E780" s="16" t="s">
        <v>67</v>
      </c>
      <c r="F780" s="16" t="s">
        <v>68</v>
      </c>
      <c r="G780" s="16" t="s">
        <v>69</v>
      </c>
      <c r="H780" s="16" t="s">
        <v>171</v>
      </c>
      <c r="I780" s="16" t="s">
        <v>172</v>
      </c>
      <c r="J780" s="16" t="s">
        <v>137</v>
      </c>
      <c r="K780" s="16" t="s">
        <v>138</v>
      </c>
      <c r="L780" s="16" t="s">
        <v>127</v>
      </c>
      <c r="M780" s="17" t="n">
        <v>106525</v>
      </c>
      <c r="N780" s="17" t="n">
        <v>7671</v>
      </c>
      <c r="O780" s="18" t="n">
        <v>167777.39</v>
      </c>
      <c r="P780" s="18" t="n">
        <v>21.8716451570851</v>
      </c>
      <c r="Q780" s="18" t="n">
        <v>1.57500483454588</v>
      </c>
      <c r="R780" s="18" t="n">
        <v>13.8867162038848</v>
      </c>
    </row>
    <row r="781" ht="14.5" customHeight="1">
      <c r="A781" s="16" t="s">
        <v>48</v>
      </c>
      <c r="B781" s="16" t="s">
        <v>64</v>
      </c>
      <c r="C781" s="16" t="s">
        <v>65</v>
      </c>
      <c r="D781" s="16" t="s">
        <v>66</v>
      </c>
      <c r="E781" s="16" t="s">
        <v>67</v>
      </c>
      <c r="F781" s="16" t="s">
        <v>68</v>
      </c>
      <c r="G781" s="16" t="s">
        <v>69</v>
      </c>
      <c r="H781" s="16" t="s">
        <v>173</v>
      </c>
      <c r="I781" s="16" t="s">
        <v>174</v>
      </c>
      <c r="J781" s="16" t="s">
        <v>139</v>
      </c>
      <c r="K781" s="16" t="s">
        <v>140</v>
      </c>
      <c r="L781" s="16" t="s">
        <v>127</v>
      </c>
      <c r="M781" s="17" t="n">
        <v>55559</v>
      </c>
      <c r="N781" s="17" t="n">
        <v>3601</v>
      </c>
      <c r="O781" s="18" t="n">
        <v>95839.29</v>
      </c>
      <c r="P781" s="18" t="n">
        <v>26.6146320466537</v>
      </c>
      <c r="Q781" s="18" t="n">
        <v>1.72500026998326</v>
      </c>
      <c r="R781" s="18" t="n">
        <v>15.4287697861705</v>
      </c>
    </row>
    <row r="782" ht="14.5" customHeight="1">
      <c r="A782" s="16" t="s">
        <v>48</v>
      </c>
      <c r="B782" s="16" t="s">
        <v>64</v>
      </c>
      <c r="C782" s="16" t="s">
        <v>65</v>
      </c>
      <c r="D782" s="16" t="s">
        <v>66</v>
      </c>
      <c r="E782" s="16" t="s">
        <v>67</v>
      </c>
      <c r="F782" s="16" t="s">
        <v>68</v>
      </c>
      <c r="G782" s="16" t="s">
        <v>69</v>
      </c>
      <c r="H782" s="16" t="s">
        <v>175</v>
      </c>
      <c r="I782" s="16" t="s">
        <v>176</v>
      </c>
      <c r="J782" s="16" t="s">
        <v>128</v>
      </c>
      <c r="K782" s="16" t="s">
        <v>129</v>
      </c>
      <c r="L782" s="16" t="s">
        <v>121</v>
      </c>
      <c r="M782" s="17" t="n">
        <v>5759795</v>
      </c>
      <c r="N782" s="17" t="n">
        <v>69080</v>
      </c>
      <c r="O782" s="18" t="n">
        <v>346976.65</v>
      </c>
      <c r="P782" s="18" t="n">
        <v>5.02282353792704</v>
      </c>
      <c r="Q782" s="18" t="n">
        <v>0.0602411457352215</v>
      </c>
      <c r="R782" s="18" t="n">
        <v>83.3786189924725</v>
      </c>
    </row>
    <row r="783" ht="14.5" customHeight="1">
      <c r="A783" s="16" t="s">
        <v>48</v>
      </c>
      <c r="B783" s="16" t="s">
        <v>64</v>
      </c>
      <c r="C783" s="16" t="s">
        <v>65</v>
      </c>
      <c r="D783" s="16" t="s">
        <v>66</v>
      </c>
      <c r="E783" s="16" t="s">
        <v>67</v>
      </c>
      <c r="F783" s="16" t="s">
        <v>68</v>
      </c>
      <c r="G783" s="16" t="s">
        <v>69</v>
      </c>
      <c r="H783" s="16" t="s">
        <v>177</v>
      </c>
      <c r="I783" s="16" t="s">
        <v>178</v>
      </c>
      <c r="J783" s="16" t="s">
        <v>119</v>
      </c>
      <c r="K783" s="16" t="s">
        <v>120</v>
      </c>
      <c r="L783" s="16" t="s">
        <v>121</v>
      </c>
      <c r="M783" s="17" t="n">
        <v>3622238</v>
      </c>
      <c r="N783" s="17" t="n">
        <v>43198</v>
      </c>
      <c r="O783" s="18" t="n">
        <v>218205.23</v>
      </c>
      <c r="P783" s="18" t="n">
        <v>5.05128084633548</v>
      </c>
      <c r="Q783" s="18" t="n">
        <v>0.0602404452716801</v>
      </c>
      <c r="R783" s="18" t="n">
        <v>83.851983888143</v>
      </c>
    </row>
    <row r="784" ht="14.5" customHeight="1">
      <c r="A784" s="16" t="s">
        <v>48</v>
      </c>
      <c r="B784" s="16" t="s">
        <v>64</v>
      </c>
      <c r="C784" s="16" t="s">
        <v>65</v>
      </c>
      <c r="D784" s="16" t="s">
        <v>66</v>
      </c>
      <c r="E784" s="16" t="s">
        <v>67</v>
      </c>
      <c r="F784" s="16" t="s">
        <v>68</v>
      </c>
      <c r="G784" s="16" t="s">
        <v>69</v>
      </c>
      <c r="H784" s="16" t="s">
        <v>179</v>
      </c>
      <c r="I784" s="16" t="s">
        <v>180</v>
      </c>
      <c r="J784" s="16" t="s">
        <v>132</v>
      </c>
      <c r="K784" s="16" t="s">
        <v>133</v>
      </c>
      <c r="L784" s="16" t="s">
        <v>134</v>
      </c>
      <c r="M784" s="17" t="n">
        <v>5338011</v>
      </c>
      <c r="N784" s="17" t="n">
        <v>76707</v>
      </c>
      <c r="O784" s="18" t="n">
        <v>968469.14</v>
      </c>
      <c r="P784" s="18" t="n">
        <v>12.6255640293585</v>
      </c>
      <c r="Q784" s="18" t="n">
        <v>0.181428839318615</v>
      </c>
      <c r="R784" s="18" t="n">
        <v>69.5896202432633</v>
      </c>
    </row>
    <row r="785" ht="14.5" customHeight="1">
      <c r="A785" s="16" t="s">
        <v>48</v>
      </c>
      <c r="B785" s="16" t="s">
        <v>64</v>
      </c>
      <c r="C785" s="16" t="s">
        <v>65</v>
      </c>
      <c r="D785" s="16" t="s">
        <v>66</v>
      </c>
      <c r="E785" s="16" t="s">
        <v>67</v>
      </c>
      <c r="F785" s="16" t="s">
        <v>68</v>
      </c>
      <c r="G785" s="16" t="s">
        <v>69</v>
      </c>
      <c r="H785" s="16" t="s">
        <v>181</v>
      </c>
      <c r="I785" s="16" t="s">
        <v>182</v>
      </c>
      <c r="J785" s="16" t="s">
        <v>135</v>
      </c>
      <c r="K785" s="16" t="s">
        <v>136</v>
      </c>
      <c r="L785" s="16" t="s">
        <v>134</v>
      </c>
      <c r="M785" s="17" t="n">
        <v>11192713</v>
      </c>
      <c r="N785" s="17" t="n">
        <v>145767</v>
      </c>
      <c r="O785" s="18" t="n">
        <v>2282180.52</v>
      </c>
      <c r="P785" s="18" t="n">
        <v>15.6563592582683</v>
      </c>
      <c r="Q785" s="18" t="n">
        <v>0.203898779500555</v>
      </c>
      <c r="R785" s="18" t="n">
        <v>76.7849581866952</v>
      </c>
    </row>
    <row r="786" ht="14.5" customHeight="1">
      <c r="A786" s="16" t="s">
        <v>48</v>
      </c>
      <c r="B786" s="16" t="s">
        <v>64</v>
      </c>
      <c r="C786" s="16" t="s">
        <v>65</v>
      </c>
      <c r="D786" s="16" t="s">
        <v>66</v>
      </c>
      <c r="E786" s="16" t="s">
        <v>67</v>
      </c>
      <c r="F786" s="16" t="s">
        <v>68</v>
      </c>
      <c r="G786" s="16" t="s">
        <v>69</v>
      </c>
      <c r="H786" s="16" t="s">
        <v>355</v>
      </c>
      <c r="I786" s="16" t="s">
        <v>356</v>
      </c>
      <c r="J786" s="16" t="s">
        <v>135</v>
      </c>
      <c r="K786" s="16" t="s">
        <v>136</v>
      </c>
      <c r="L786" s="16" t="s">
        <v>134</v>
      </c>
      <c r="M786" s="17" t="n">
        <v>175</v>
      </c>
      <c r="N786" s="17" t="n">
        <v>2</v>
      </c>
      <c r="O786" s="18" t="n">
        <v>117.44</v>
      </c>
      <c r="P786" s="18" t="n">
        <v>58.72</v>
      </c>
      <c r="Q786" s="18" t="n">
        <v>0.671085714285714</v>
      </c>
      <c r="R786" s="18" t="n">
        <v>87.5</v>
      </c>
    </row>
    <row r="787" ht="14.5" customHeight="1">
      <c r="A787" s="16" t="s">
        <v>48</v>
      </c>
      <c r="B787" s="16" t="s">
        <v>64</v>
      </c>
      <c r="C787" s="16" t="s">
        <v>65</v>
      </c>
      <c r="D787" s="16" t="s">
        <v>66</v>
      </c>
      <c r="E787" s="16" t="s">
        <v>67</v>
      </c>
      <c r="F787" s="16" t="s">
        <v>68</v>
      </c>
      <c r="G787" s="16" t="s">
        <v>69</v>
      </c>
      <c r="H787" s="16" t="s">
        <v>183</v>
      </c>
      <c r="I787" s="16" t="s">
        <v>184</v>
      </c>
      <c r="J787" s="16" t="s">
        <v>141</v>
      </c>
      <c r="K787" s="16" t="s">
        <v>142</v>
      </c>
      <c r="L787" s="16" t="s">
        <v>127</v>
      </c>
      <c r="M787" s="17" t="n">
        <v>890071</v>
      </c>
      <c r="N787" s="17" t="n">
        <v>44302</v>
      </c>
      <c r="O787" s="18" t="n">
        <v>778812.29</v>
      </c>
      <c r="P787" s="18" t="n">
        <v>17.5796192045506</v>
      </c>
      <c r="Q787" s="18" t="n">
        <v>0.87500018537847</v>
      </c>
      <c r="R787" s="18" t="n">
        <v>20.09098912013</v>
      </c>
    </row>
    <row r="788" ht="14.5" customHeight="1">
      <c r="A788" s="16" t="s">
        <v>48</v>
      </c>
      <c r="B788" s="16" t="s">
        <v>64</v>
      </c>
      <c r="C788" s="16" t="s">
        <v>65</v>
      </c>
      <c r="D788" s="16" t="s">
        <v>66</v>
      </c>
      <c r="E788" s="16" t="s">
        <v>67</v>
      </c>
      <c r="F788" s="16" t="s">
        <v>68</v>
      </c>
      <c r="G788" s="16" t="s">
        <v>69</v>
      </c>
      <c r="H788" s="16" t="s">
        <v>185</v>
      </c>
      <c r="I788" s="16" t="s">
        <v>186</v>
      </c>
      <c r="J788" s="16" t="s">
        <v>139</v>
      </c>
      <c r="K788" s="16" t="s">
        <v>140</v>
      </c>
      <c r="L788" s="16" t="s">
        <v>127</v>
      </c>
      <c r="M788" s="17" t="n">
        <v>1158196</v>
      </c>
      <c r="N788" s="17" t="n">
        <v>54999</v>
      </c>
      <c r="O788" s="18" t="n">
        <v>1052511.68</v>
      </c>
      <c r="P788" s="18" t="n">
        <v>19.1369239440717</v>
      </c>
      <c r="Q788" s="18" t="n">
        <v>0.908750919533482</v>
      </c>
      <c r="R788" s="18" t="n">
        <v>21.0584919725813</v>
      </c>
    </row>
    <row r="789" ht="14.5" customHeight="1">
      <c r="A789" s="16" t="s">
        <v>48</v>
      </c>
      <c r="B789" s="16" t="s">
        <v>64</v>
      </c>
      <c r="C789" s="16" t="s">
        <v>65</v>
      </c>
      <c r="D789" s="16" t="s">
        <v>66</v>
      </c>
      <c r="E789" s="16" t="s">
        <v>67</v>
      </c>
      <c r="F789" s="16" t="s">
        <v>68</v>
      </c>
      <c r="G789" s="16" t="s">
        <v>69</v>
      </c>
      <c r="H789" s="16" t="s">
        <v>187</v>
      </c>
      <c r="I789" s="16" t="s">
        <v>188</v>
      </c>
      <c r="J789" s="16" t="s">
        <v>125</v>
      </c>
      <c r="K789" s="16" t="s">
        <v>126</v>
      </c>
      <c r="L789" s="16" t="s">
        <v>127</v>
      </c>
      <c r="M789" s="17" t="n">
        <v>869644</v>
      </c>
      <c r="N789" s="17" t="n">
        <v>45420</v>
      </c>
      <c r="O789" s="18" t="n">
        <v>651149.09</v>
      </c>
      <c r="P789" s="18" t="n">
        <v>14.3361754733598</v>
      </c>
      <c r="Q789" s="18" t="n">
        <v>0.748753616422352</v>
      </c>
      <c r="R789" s="18" t="n">
        <v>19.1467195068252</v>
      </c>
    </row>
    <row r="790" ht="14.5" customHeight="1">
      <c r="A790" s="16" t="s">
        <v>48</v>
      </c>
      <c r="B790" s="16" t="s">
        <v>64</v>
      </c>
      <c r="C790" s="16" t="s">
        <v>65</v>
      </c>
      <c r="D790" s="16" t="s">
        <v>66</v>
      </c>
      <c r="E790" s="16" t="s">
        <v>67</v>
      </c>
      <c r="F790" s="16" t="s">
        <v>68</v>
      </c>
      <c r="G790" s="16" t="s">
        <v>69</v>
      </c>
      <c r="H790" s="16" t="s">
        <v>189</v>
      </c>
      <c r="I790" s="16" t="s">
        <v>190</v>
      </c>
      <c r="J790" s="16" t="s">
        <v>130</v>
      </c>
      <c r="K790" s="16" t="s">
        <v>131</v>
      </c>
      <c r="L790" s="16" t="s">
        <v>127</v>
      </c>
      <c r="M790" s="17" t="n">
        <v>302089</v>
      </c>
      <c r="N790" s="17" t="n">
        <v>15578</v>
      </c>
      <c r="O790" s="18" t="n">
        <v>226566.75</v>
      </c>
      <c r="P790" s="18" t="n">
        <v>14.5440204134035</v>
      </c>
      <c r="Q790" s="18" t="n">
        <v>0.75</v>
      </c>
      <c r="R790" s="18" t="n">
        <v>19.3920272178714</v>
      </c>
    </row>
    <row r="791" ht="14.5" customHeight="1">
      <c r="A791" s="16" t="s">
        <v>48</v>
      </c>
      <c r="B791" s="16" t="s">
        <v>64</v>
      </c>
      <c r="C791" s="16" t="s">
        <v>65</v>
      </c>
      <c r="D791" s="16" t="s">
        <v>66</v>
      </c>
      <c r="E791" s="16" t="s">
        <v>67</v>
      </c>
      <c r="F791" s="16" t="s">
        <v>68</v>
      </c>
      <c r="G791" s="16" t="s">
        <v>69</v>
      </c>
      <c r="H791" s="16" t="s">
        <v>191</v>
      </c>
      <c r="I791" s="16" t="s">
        <v>192</v>
      </c>
      <c r="J791" s="16" t="s">
        <v>137</v>
      </c>
      <c r="K791" s="16" t="s">
        <v>138</v>
      </c>
      <c r="L791" s="16" t="s">
        <v>127</v>
      </c>
      <c r="M791" s="17" t="n">
        <v>1738266</v>
      </c>
      <c r="N791" s="17" t="n">
        <v>87469</v>
      </c>
      <c r="O791" s="18" t="n">
        <v>1308044.53</v>
      </c>
      <c r="P791" s="18" t="n">
        <v>14.9543784655135</v>
      </c>
      <c r="Q791" s="18" t="n">
        <v>0.752499634693424</v>
      </c>
      <c r="R791" s="18" t="n">
        <v>19.872937840835</v>
      </c>
    </row>
    <row r="792" ht="14.5" customHeight="1">
      <c r="A792" s="16" t="s">
        <v>48</v>
      </c>
      <c r="B792" s="16" t="s">
        <v>64</v>
      </c>
      <c r="C792" s="16" t="s">
        <v>65</v>
      </c>
      <c r="D792" s="16" t="s">
        <v>66</v>
      </c>
      <c r="E792" s="16" t="s">
        <v>67</v>
      </c>
      <c r="F792" s="16" t="s">
        <v>68</v>
      </c>
      <c r="G792" s="16" t="s">
        <v>69</v>
      </c>
      <c r="H792" s="16" t="s">
        <v>193</v>
      </c>
      <c r="I792" s="16" t="s">
        <v>194</v>
      </c>
      <c r="J792" s="16" t="s">
        <v>119</v>
      </c>
      <c r="K792" s="16" t="s">
        <v>120</v>
      </c>
      <c r="L792" s="16" t="s">
        <v>121</v>
      </c>
      <c r="M792" s="17" t="n">
        <v>252</v>
      </c>
      <c r="N792" s="17" t="n">
        <v>3</v>
      </c>
      <c r="O792" s="18" t="n">
        <v>15.21</v>
      </c>
      <c r="P792" s="18" t="n">
        <v>5.07</v>
      </c>
      <c r="Q792" s="18" t="n">
        <v>0.0603571428571429</v>
      </c>
      <c r="R792" s="18" t="n">
        <v>84</v>
      </c>
    </row>
    <row r="793" ht="14.5" customHeight="1">
      <c r="A793" s="16" t="s">
        <v>48</v>
      </c>
      <c r="B793" s="16" t="s">
        <v>64</v>
      </c>
      <c r="C793" s="16" t="s">
        <v>65</v>
      </c>
      <c r="D793" s="16" t="s">
        <v>66</v>
      </c>
      <c r="E793" s="16" t="s">
        <v>67</v>
      </c>
      <c r="F793" s="16" t="s">
        <v>68</v>
      </c>
      <c r="G793" s="16" t="s">
        <v>69</v>
      </c>
      <c r="H793" s="16" t="s">
        <v>347</v>
      </c>
      <c r="I793" s="16" t="s">
        <v>348</v>
      </c>
      <c r="J793" s="16" t="s">
        <v>344</v>
      </c>
      <c r="K793" s="16" t="s">
        <v>345</v>
      </c>
      <c r="L793" s="16" t="s">
        <v>346</v>
      </c>
      <c r="M793" s="17" t="n">
        <v>2227365</v>
      </c>
      <c r="N793" s="17" t="n">
        <v>73592</v>
      </c>
      <c r="O793" s="18" t="n">
        <v>1118593.5</v>
      </c>
      <c r="P793" s="18" t="n">
        <v>15.1999334166757</v>
      </c>
      <c r="Q793" s="18" t="n">
        <v>0.502204847431831</v>
      </c>
      <c r="R793" s="18" t="n">
        <v>30.2664012392651</v>
      </c>
    </row>
    <row r="794" ht="14.5" customHeight="1">
      <c r="A794" s="16" t="s">
        <v>48</v>
      </c>
      <c r="B794" s="16" t="s">
        <v>64</v>
      </c>
      <c r="C794" s="16" t="s">
        <v>65</v>
      </c>
      <c r="D794" s="16" t="s">
        <v>66</v>
      </c>
      <c r="E794" s="16" t="s">
        <v>67</v>
      </c>
      <c r="F794" s="16" t="s">
        <v>70</v>
      </c>
      <c r="G794" s="16" t="s">
        <v>71</v>
      </c>
      <c r="H794" s="16" t="s">
        <v>197</v>
      </c>
      <c r="I794" s="16" t="s">
        <v>198</v>
      </c>
      <c r="J794" s="16" t="s">
        <v>195</v>
      </c>
      <c r="K794" s="16" t="s">
        <v>196</v>
      </c>
      <c r="L794" s="16" t="s">
        <v>121</v>
      </c>
      <c r="M794" s="17" t="n">
        <v>469252</v>
      </c>
      <c r="N794" s="17" t="n">
        <v>5089</v>
      </c>
      <c r="O794" s="18" t="n">
        <v>62008.3</v>
      </c>
      <c r="P794" s="18" t="n">
        <v>12.1847710748674</v>
      </c>
      <c r="Q794" s="18" t="n">
        <v>0.132142857142857</v>
      </c>
      <c r="R794" s="18" t="n">
        <v>92.2090784044017</v>
      </c>
    </row>
    <row r="795" ht="14.5" customHeight="1">
      <c r="A795" s="16" t="s">
        <v>48</v>
      </c>
      <c r="B795" s="16" t="s">
        <v>64</v>
      </c>
      <c r="C795" s="16" t="s">
        <v>65</v>
      </c>
      <c r="D795" s="16" t="s">
        <v>66</v>
      </c>
      <c r="E795" s="16" t="s">
        <v>67</v>
      </c>
      <c r="F795" s="16" t="s">
        <v>72</v>
      </c>
      <c r="G795" s="16" t="s">
        <v>73</v>
      </c>
      <c r="H795" s="16" t="s">
        <v>199</v>
      </c>
      <c r="I795" s="16" t="s">
        <v>200</v>
      </c>
      <c r="J795" s="16" t="s">
        <v>199</v>
      </c>
      <c r="K795" s="16" t="s">
        <v>200</v>
      </c>
      <c r="L795" s="16" t="s">
        <v>121</v>
      </c>
      <c r="M795" s="17" t="n">
        <v>1810827</v>
      </c>
      <c r="N795" s="17" t="n">
        <v>24245</v>
      </c>
      <c r="O795" s="18" t="n">
        <v>157365.04</v>
      </c>
      <c r="P795" s="18" t="n">
        <v>6.49061827180862</v>
      </c>
      <c r="Q795" s="18" t="n">
        <v>0.0869023048584984</v>
      </c>
      <c r="R795" s="18" t="n">
        <v>74.6886780779542</v>
      </c>
    </row>
    <row r="796" ht="14.5" customHeight="1">
      <c r="A796" s="16" t="s">
        <v>48</v>
      </c>
      <c r="B796" s="16" t="s">
        <v>64</v>
      </c>
      <c r="C796" s="16" t="s">
        <v>65</v>
      </c>
      <c r="D796" s="16" t="s">
        <v>66</v>
      </c>
      <c r="E796" s="16" t="s">
        <v>67</v>
      </c>
      <c r="F796" s="16" t="s">
        <v>72</v>
      </c>
      <c r="G796" s="16" t="s">
        <v>73</v>
      </c>
      <c r="H796" s="16" t="s">
        <v>201</v>
      </c>
      <c r="I796" s="16" t="s">
        <v>202</v>
      </c>
      <c r="J796" s="16" t="s">
        <v>201</v>
      </c>
      <c r="K796" s="16" t="s">
        <v>202</v>
      </c>
      <c r="L796" s="16" t="s">
        <v>121</v>
      </c>
      <c r="M796" s="17" t="n">
        <v>3053843</v>
      </c>
      <c r="N796" s="17" t="n">
        <v>34008</v>
      </c>
      <c r="O796" s="18" t="n">
        <v>265394.21</v>
      </c>
      <c r="P796" s="18" t="n">
        <v>7.80387585274053</v>
      </c>
      <c r="Q796" s="18" t="n">
        <v>0.0869049947885337</v>
      </c>
      <c r="R796" s="18" t="n">
        <v>89.7977828746177</v>
      </c>
    </row>
    <row r="797" ht="14.5" customHeight="1">
      <c r="A797" s="16" t="s">
        <v>48</v>
      </c>
      <c r="B797" s="16" t="s">
        <v>64</v>
      </c>
      <c r="C797" s="16" t="s">
        <v>65</v>
      </c>
      <c r="D797" s="16" t="s">
        <v>66</v>
      </c>
      <c r="E797" s="16" t="s">
        <v>67</v>
      </c>
      <c r="F797" s="16" t="s">
        <v>72</v>
      </c>
      <c r="G797" s="16" t="s">
        <v>73</v>
      </c>
      <c r="H797" s="16" t="s">
        <v>203</v>
      </c>
      <c r="I797" s="16" t="s">
        <v>204</v>
      </c>
      <c r="J797" s="16" t="s">
        <v>199</v>
      </c>
      <c r="K797" s="16" t="s">
        <v>200</v>
      </c>
      <c r="L797" s="16" t="s">
        <v>121</v>
      </c>
      <c r="M797" s="17" t="n">
        <v>1899131</v>
      </c>
      <c r="N797" s="17" t="n">
        <v>24236</v>
      </c>
      <c r="O797" s="18" t="n">
        <v>165041.44</v>
      </c>
      <c r="P797" s="18" t="n">
        <v>6.80976398745668</v>
      </c>
      <c r="Q797" s="18" t="n">
        <v>0.0869036627805033</v>
      </c>
      <c r="R797" s="18" t="n">
        <v>78.3599191285691</v>
      </c>
    </row>
    <row r="798" ht="14.5" customHeight="1">
      <c r="A798" s="16" t="s">
        <v>48</v>
      </c>
      <c r="B798" s="16" t="s">
        <v>64</v>
      </c>
      <c r="C798" s="16" t="s">
        <v>65</v>
      </c>
      <c r="D798" s="16" t="s">
        <v>66</v>
      </c>
      <c r="E798" s="16" t="s">
        <v>67</v>
      </c>
      <c r="F798" s="16" t="s">
        <v>72</v>
      </c>
      <c r="G798" s="16" t="s">
        <v>73</v>
      </c>
      <c r="H798" s="16" t="s">
        <v>205</v>
      </c>
      <c r="I798" s="16" t="s">
        <v>206</v>
      </c>
      <c r="J798" s="16" t="s">
        <v>201</v>
      </c>
      <c r="K798" s="16" t="s">
        <v>202</v>
      </c>
      <c r="L798" s="16" t="s">
        <v>121</v>
      </c>
      <c r="M798" s="17" t="n">
        <v>2995510</v>
      </c>
      <c r="N798" s="17" t="n">
        <v>32720</v>
      </c>
      <c r="O798" s="18" t="n">
        <v>260323.25</v>
      </c>
      <c r="P798" s="18" t="n">
        <v>7.95608954767726</v>
      </c>
      <c r="Q798" s="18" t="n">
        <v>0.0869044837106202</v>
      </c>
      <c r="R798" s="18" t="n">
        <v>91.5498166259169</v>
      </c>
    </row>
    <row r="799" ht="14.5" customHeight="1">
      <c r="A799" s="16" t="s">
        <v>48</v>
      </c>
      <c r="B799" s="16" t="s">
        <v>64</v>
      </c>
      <c r="C799" s="16" t="s">
        <v>65</v>
      </c>
      <c r="D799" s="16" t="s">
        <v>66</v>
      </c>
      <c r="E799" s="16" t="s">
        <v>67</v>
      </c>
      <c r="F799" s="16" t="s">
        <v>74</v>
      </c>
      <c r="G799" s="16" t="s">
        <v>75</v>
      </c>
      <c r="H799" s="16" t="s">
        <v>207</v>
      </c>
      <c r="I799" s="16" t="s">
        <v>208</v>
      </c>
      <c r="J799" s="16" t="s">
        <v>207</v>
      </c>
      <c r="K799" s="16" t="s">
        <v>208</v>
      </c>
      <c r="L799" s="16" t="s">
        <v>121</v>
      </c>
      <c r="M799" s="17" t="n">
        <v>1149710</v>
      </c>
      <c r="N799" s="17" t="n">
        <v>13399</v>
      </c>
      <c r="O799" s="18" t="n">
        <v>232951.57</v>
      </c>
      <c r="P799" s="18" t="n">
        <v>17.385742965893</v>
      </c>
      <c r="Q799" s="18" t="n">
        <v>0.202617677501283</v>
      </c>
      <c r="R799" s="18" t="n">
        <v>85.8056571385924</v>
      </c>
    </row>
    <row r="800" ht="14.5" customHeight="1">
      <c r="A800" s="16" t="s">
        <v>48</v>
      </c>
      <c r="B800" s="16" t="s">
        <v>64</v>
      </c>
      <c r="C800" s="16" t="s">
        <v>65</v>
      </c>
      <c r="D800" s="16" t="s">
        <v>66</v>
      </c>
      <c r="E800" s="16" t="s">
        <v>67</v>
      </c>
      <c r="F800" s="16" t="s">
        <v>74</v>
      </c>
      <c r="G800" s="16" t="s">
        <v>75</v>
      </c>
      <c r="H800" s="16" t="s">
        <v>211</v>
      </c>
      <c r="I800" s="16" t="s">
        <v>212</v>
      </c>
      <c r="J800" s="16" t="s">
        <v>211</v>
      </c>
      <c r="K800" s="16" t="s">
        <v>212</v>
      </c>
      <c r="L800" s="16" t="s">
        <v>121</v>
      </c>
      <c r="M800" s="17" t="n">
        <v>420</v>
      </c>
      <c r="N800" s="17" t="n">
        <v>4</v>
      </c>
      <c r="O800" s="18" t="n">
        <v>80.8</v>
      </c>
      <c r="P800" s="18" t="n">
        <v>20.2</v>
      </c>
      <c r="Q800" s="18" t="n">
        <v>0.192380952380952</v>
      </c>
      <c r="R800" s="18" t="n">
        <v>105</v>
      </c>
    </row>
    <row r="801" ht="14.5" customHeight="1">
      <c r="A801" s="16" t="s">
        <v>48</v>
      </c>
      <c r="B801" s="16" t="s">
        <v>64</v>
      </c>
      <c r="C801" s="16" t="s">
        <v>65</v>
      </c>
      <c r="D801" s="16" t="s">
        <v>66</v>
      </c>
      <c r="E801" s="16" t="s">
        <v>67</v>
      </c>
      <c r="F801" s="16" t="s">
        <v>74</v>
      </c>
      <c r="G801" s="16" t="s">
        <v>75</v>
      </c>
      <c r="H801" s="16" t="s">
        <v>217</v>
      </c>
      <c r="I801" s="16" t="s">
        <v>218</v>
      </c>
      <c r="J801" s="16" t="s">
        <v>217</v>
      </c>
      <c r="K801" s="16" t="s">
        <v>218</v>
      </c>
      <c r="L801" s="16" t="s">
        <v>121</v>
      </c>
      <c r="M801" s="17" t="n">
        <v>252</v>
      </c>
      <c r="N801" s="17" t="n">
        <v>3</v>
      </c>
      <c r="O801" s="18" t="n">
        <v>27.6</v>
      </c>
      <c r="P801" s="18" t="n">
        <v>9.2</v>
      </c>
      <c r="Q801" s="18" t="n">
        <v>0.10952380952381</v>
      </c>
      <c r="R801" s="18" t="n">
        <v>84</v>
      </c>
    </row>
    <row r="802" ht="14.5" customHeight="1">
      <c r="A802" s="16" t="s">
        <v>48</v>
      </c>
      <c r="B802" s="16" t="s">
        <v>64</v>
      </c>
      <c r="C802" s="16" t="s">
        <v>65</v>
      </c>
      <c r="D802" s="16" t="s">
        <v>66</v>
      </c>
      <c r="E802" s="16" t="s">
        <v>67</v>
      </c>
      <c r="F802" s="16" t="s">
        <v>74</v>
      </c>
      <c r="G802" s="16" t="s">
        <v>75</v>
      </c>
      <c r="H802" s="16" t="s">
        <v>219</v>
      </c>
      <c r="I802" s="16" t="s">
        <v>220</v>
      </c>
      <c r="J802" s="16" t="s">
        <v>219</v>
      </c>
      <c r="K802" s="16" t="s">
        <v>220</v>
      </c>
      <c r="L802" s="16" t="s">
        <v>127</v>
      </c>
      <c r="M802" s="17" t="n">
        <v>412047</v>
      </c>
      <c r="N802" s="17" t="n">
        <v>19800</v>
      </c>
      <c r="O802" s="18" t="n">
        <v>639028.67</v>
      </c>
      <c r="P802" s="18" t="n">
        <v>32.2741752525253</v>
      </c>
      <c r="Q802" s="18" t="n">
        <v>1.55086354226581</v>
      </c>
      <c r="R802" s="18" t="n">
        <v>20.8104545454545</v>
      </c>
    </row>
    <row r="803" ht="14.5" customHeight="1">
      <c r="A803" s="16" t="s">
        <v>48</v>
      </c>
      <c r="B803" s="16" t="s">
        <v>64</v>
      </c>
      <c r="C803" s="16" t="s">
        <v>65</v>
      </c>
      <c r="D803" s="16" t="s">
        <v>66</v>
      </c>
      <c r="E803" s="16" t="s">
        <v>67</v>
      </c>
      <c r="F803" s="16" t="s">
        <v>74</v>
      </c>
      <c r="G803" s="16" t="s">
        <v>75</v>
      </c>
      <c r="H803" s="16" t="s">
        <v>223</v>
      </c>
      <c r="I803" s="16" t="s">
        <v>224</v>
      </c>
      <c r="J803" s="16" t="s">
        <v>223</v>
      </c>
      <c r="K803" s="16" t="s">
        <v>224</v>
      </c>
      <c r="L803" s="16" t="s">
        <v>121</v>
      </c>
      <c r="M803" s="17" t="n">
        <v>1314926</v>
      </c>
      <c r="N803" s="17" t="n">
        <v>14785</v>
      </c>
      <c r="O803" s="18" t="n">
        <v>206707.6</v>
      </c>
      <c r="P803" s="18" t="n">
        <v>13.9808995603652</v>
      </c>
      <c r="Q803" s="18" t="n">
        <v>0.157200937543253</v>
      </c>
      <c r="R803" s="18" t="n">
        <v>88.936489685492</v>
      </c>
    </row>
    <row r="804" ht="14.5" customHeight="1">
      <c r="A804" s="16" t="s">
        <v>48</v>
      </c>
      <c r="B804" s="16" t="s">
        <v>64</v>
      </c>
      <c r="C804" s="16" t="s">
        <v>65</v>
      </c>
      <c r="D804" s="16" t="s">
        <v>66</v>
      </c>
      <c r="E804" s="16" t="s">
        <v>67</v>
      </c>
      <c r="F804" s="16" t="s">
        <v>74</v>
      </c>
      <c r="G804" s="16" t="s">
        <v>75</v>
      </c>
      <c r="H804" s="16" t="s">
        <v>225</v>
      </c>
      <c r="I804" s="16" t="s">
        <v>226</v>
      </c>
      <c r="J804" s="16" t="s">
        <v>225</v>
      </c>
      <c r="K804" s="16" t="s">
        <v>226</v>
      </c>
      <c r="L804" s="16" t="s">
        <v>121</v>
      </c>
      <c r="M804" s="17" t="n">
        <v>141517</v>
      </c>
      <c r="N804" s="17" t="n">
        <v>1717</v>
      </c>
      <c r="O804" s="18" t="n">
        <v>41157.85</v>
      </c>
      <c r="P804" s="18" t="n">
        <v>23.9707920792079</v>
      </c>
      <c r="Q804" s="18" t="n">
        <v>0.290833256781871</v>
      </c>
      <c r="R804" s="18" t="n">
        <v>82.4210832847991</v>
      </c>
    </row>
    <row r="805" ht="14.5" customHeight="1">
      <c r="A805" s="16" t="s">
        <v>48</v>
      </c>
      <c r="B805" s="16" t="s">
        <v>64</v>
      </c>
      <c r="C805" s="16" t="s">
        <v>65</v>
      </c>
      <c r="D805" s="16" t="s">
        <v>66</v>
      </c>
      <c r="E805" s="16" t="s">
        <v>67</v>
      </c>
      <c r="F805" s="16" t="s">
        <v>74</v>
      </c>
      <c r="G805" s="16" t="s">
        <v>75</v>
      </c>
      <c r="H805" s="16" t="s">
        <v>227</v>
      </c>
      <c r="I805" s="16" t="s">
        <v>228</v>
      </c>
      <c r="J805" s="16" t="s">
        <v>227</v>
      </c>
      <c r="K805" s="16" t="s">
        <v>228</v>
      </c>
      <c r="L805" s="16" t="s">
        <v>121</v>
      </c>
      <c r="M805" s="17" t="n">
        <v>141577</v>
      </c>
      <c r="N805" s="17" t="n">
        <v>1536</v>
      </c>
      <c r="O805" s="18" t="n">
        <v>34686.62</v>
      </c>
      <c r="P805" s="18" t="n">
        <v>22.5824348958333</v>
      </c>
      <c r="Q805" s="18" t="n">
        <v>0.245001801140016</v>
      </c>
      <c r="R805" s="18" t="n">
        <v>92.1725260416667</v>
      </c>
    </row>
    <row r="806" ht="14.5" customHeight="1">
      <c r="A806" s="16" t="s">
        <v>48</v>
      </c>
      <c r="B806" s="16" t="s">
        <v>64</v>
      </c>
      <c r="C806" s="16" t="s">
        <v>65</v>
      </c>
      <c r="D806" s="16" t="s">
        <v>66</v>
      </c>
      <c r="E806" s="16" t="s">
        <v>67</v>
      </c>
      <c r="F806" s="16" t="s">
        <v>74</v>
      </c>
      <c r="G806" s="16" t="s">
        <v>75</v>
      </c>
      <c r="H806" s="16" t="s">
        <v>229</v>
      </c>
      <c r="I806" s="16" t="s">
        <v>230</v>
      </c>
      <c r="J806" s="16" t="s">
        <v>229</v>
      </c>
      <c r="K806" s="16" t="s">
        <v>230</v>
      </c>
      <c r="L806" s="16" t="s">
        <v>121</v>
      </c>
      <c r="M806" s="17" t="n">
        <v>45586</v>
      </c>
      <c r="N806" s="17" t="n">
        <v>516</v>
      </c>
      <c r="O806" s="18" t="n">
        <v>11168.59</v>
      </c>
      <c r="P806" s="18" t="n">
        <v>21.6445542635659</v>
      </c>
      <c r="Q806" s="18" t="n">
        <v>0.245000438731189</v>
      </c>
      <c r="R806" s="18" t="n">
        <v>88.3449612403101</v>
      </c>
    </row>
    <row r="807" ht="14.5" customHeight="1">
      <c r="A807" s="16" t="s">
        <v>48</v>
      </c>
      <c r="B807" s="16" t="s">
        <v>64</v>
      </c>
      <c r="C807" s="16" t="s">
        <v>65</v>
      </c>
      <c r="D807" s="16" t="s">
        <v>66</v>
      </c>
      <c r="E807" s="16" t="s">
        <v>67</v>
      </c>
      <c r="F807" s="16" t="s">
        <v>74</v>
      </c>
      <c r="G807" s="16" t="s">
        <v>75</v>
      </c>
      <c r="H807" s="16" t="s">
        <v>231</v>
      </c>
      <c r="I807" s="16" t="s">
        <v>232</v>
      </c>
      <c r="J807" s="16" t="s">
        <v>231</v>
      </c>
      <c r="K807" s="16" t="s">
        <v>232</v>
      </c>
      <c r="L807" s="16" t="s">
        <v>121</v>
      </c>
      <c r="M807" s="17" t="n">
        <v>56238</v>
      </c>
      <c r="N807" s="17" t="n">
        <v>693</v>
      </c>
      <c r="O807" s="18" t="n">
        <v>13778.76</v>
      </c>
      <c r="P807" s="18" t="n">
        <v>19.8827705627706</v>
      </c>
      <c r="Q807" s="18" t="n">
        <v>0.245008001707031</v>
      </c>
      <c r="R807" s="18" t="n">
        <v>81.1515151515152</v>
      </c>
    </row>
    <row r="808" ht="14.5" customHeight="1">
      <c r="A808" s="16" t="s">
        <v>48</v>
      </c>
      <c r="B808" s="16" t="s">
        <v>64</v>
      </c>
      <c r="C808" s="16" t="s">
        <v>65</v>
      </c>
      <c r="D808" s="16" t="s">
        <v>66</v>
      </c>
      <c r="E808" s="16" t="s">
        <v>67</v>
      </c>
      <c r="F808" s="16" t="s">
        <v>74</v>
      </c>
      <c r="G808" s="16" t="s">
        <v>75</v>
      </c>
      <c r="H808" s="16" t="s">
        <v>233</v>
      </c>
      <c r="I808" s="16" t="s">
        <v>234</v>
      </c>
      <c r="J808" s="16" t="s">
        <v>233</v>
      </c>
      <c r="K808" s="16" t="s">
        <v>234</v>
      </c>
      <c r="L808" s="16" t="s">
        <v>121</v>
      </c>
      <c r="M808" s="17" t="n">
        <v>504</v>
      </c>
      <c r="N808" s="17" t="n">
        <v>5</v>
      </c>
      <c r="O808" s="18" t="n">
        <v>68.58</v>
      </c>
      <c r="P808" s="18" t="n">
        <v>13.716</v>
      </c>
      <c r="Q808" s="18" t="n">
        <v>0.136071428571429</v>
      </c>
      <c r="R808" s="18" t="n">
        <v>100.8</v>
      </c>
    </row>
    <row r="809" ht="14.5" customHeight="1">
      <c r="A809" s="16" t="s">
        <v>48</v>
      </c>
      <c r="B809" s="16" t="s">
        <v>64</v>
      </c>
      <c r="C809" s="16" t="s">
        <v>65</v>
      </c>
      <c r="D809" s="16" t="s">
        <v>66</v>
      </c>
      <c r="E809" s="16" t="s">
        <v>67</v>
      </c>
      <c r="F809" s="16" t="s">
        <v>74</v>
      </c>
      <c r="G809" s="16" t="s">
        <v>75</v>
      </c>
      <c r="H809" s="16" t="s">
        <v>237</v>
      </c>
      <c r="I809" s="16" t="s">
        <v>238</v>
      </c>
      <c r="J809" s="16" t="s">
        <v>237</v>
      </c>
      <c r="K809" s="16" t="s">
        <v>238</v>
      </c>
      <c r="L809" s="16" t="s">
        <v>127</v>
      </c>
      <c r="M809" s="17" t="n">
        <v>34702</v>
      </c>
      <c r="N809" s="17" t="n">
        <v>2902</v>
      </c>
      <c r="O809" s="18" t="n">
        <v>131779.2</v>
      </c>
      <c r="P809" s="18" t="n">
        <v>45.4097863542385</v>
      </c>
      <c r="Q809" s="18" t="n">
        <v>3.79745259639214</v>
      </c>
      <c r="R809" s="18" t="n">
        <v>11.9579600275672</v>
      </c>
    </row>
    <row r="810" ht="14.5" customHeight="1">
      <c r="A810" s="16" t="s">
        <v>48</v>
      </c>
      <c r="B810" s="16" t="s">
        <v>64</v>
      </c>
      <c r="C810" s="16" t="s">
        <v>65</v>
      </c>
      <c r="D810" s="16" t="s">
        <v>66</v>
      </c>
      <c r="E810" s="16" t="s">
        <v>67</v>
      </c>
      <c r="F810" s="16" t="s">
        <v>74</v>
      </c>
      <c r="G810" s="16" t="s">
        <v>75</v>
      </c>
      <c r="H810" s="16" t="s">
        <v>239</v>
      </c>
      <c r="I810" s="16" t="s">
        <v>240</v>
      </c>
      <c r="J810" s="16" t="s">
        <v>239</v>
      </c>
      <c r="K810" s="16" t="s">
        <v>240</v>
      </c>
      <c r="L810" s="16" t="s">
        <v>121</v>
      </c>
      <c r="M810" s="17" t="n">
        <v>228375</v>
      </c>
      <c r="N810" s="17" t="n">
        <v>2745</v>
      </c>
      <c r="O810" s="18" t="n">
        <v>66419.08</v>
      </c>
      <c r="P810" s="18" t="n">
        <v>24.1963861566485</v>
      </c>
      <c r="Q810" s="18" t="n">
        <v>0.290833409961686</v>
      </c>
      <c r="R810" s="18" t="n">
        <v>83.1967213114754</v>
      </c>
    </row>
    <row r="811" ht="14.5" customHeight="1">
      <c r="A811" s="16" t="s">
        <v>48</v>
      </c>
      <c r="B811" s="16" t="s">
        <v>64</v>
      </c>
      <c r="C811" s="16" t="s">
        <v>65</v>
      </c>
      <c r="D811" s="16" t="s">
        <v>66</v>
      </c>
      <c r="E811" s="16" t="s">
        <v>67</v>
      </c>
      <c r="F811" s="16" t="s">
        <v>74</v>
      </c>
      <c r="G811" s="16" t="s">
        <v>75</v>
      </c>
      <c r="H811" s="16" t="s">
        <v>351</v>
      </c>
      <c r="I811" s="16" t="s">
        <v>352</v>
      </c>
      <c r="J811" s="16" t="s">
        <v>351</v>
      </c>
      <c r="K811" s="16" t="s">
        <v>352</v>
      </c>
      <c r="L811" s="16" t="s">
        <v>301</v>
      </c>
      <c r="M811" s="17" t="n">
        <v>90729</v>
      </c>
      <c r="N811" s="17" t="n">
        <v>1191</v>
      </c>
      <c r="O811" s="18" t="n">
        <v>26376.1</v>
      </c>
      <c r="P811" s="18" t="n">
        <v>22.1461796809404</v>
      </c>
      <c r="Q811" s="18" t="n">
        <v>0.290713002457869</v>
      </c>
      <c r="R811" s="18" t="n">
        <v>76.1788413098237</v>
      </c>
    </row>
    <row r="812" ht="14.5" customHeight="1">
      <c r="A812" s="16" t="s">
        <v>48</v>
      </c>
      <c r="B812" s="16" t="s">
        <v>64</v>
      </c>
      <c r="C812" s="16" t="s">
        <v>65</v>
      </c>
      <c r="D812" s="16" t="s">
        <v>66</v>
      </c>
      <c r="E812" s="16" t="s">
        <v>67</v>
      </c>
      <c r="F812" s="16" t="s">
        <v>74</v>
      </c>
      <c r="G812" s="16" t="s">
        <v>75</v>
      </c>
      <c r="H812" s="16" t="s">
        <v>241</v>
      </c>
      <c r="I812" s="16" t="s">
        <v>242</v>
      </c>
      <c r="J812" s="16" t="s">
        <v>219</v>
      </c>
      <c r="K812" s="16" t="s">
        <v>220</v>
      </c>
      <c r="L812" s="16" t="s">
        <v>127</v>
      </c>
      <c r="M812" s="17" t="n">
        <v>15918039</v>
      </c>
      <c r="N812" s="17" t="n">
        <v>750836</v>
      </c>
      <c r="O812" s="18" t="n">
        <v>25153089.07</v>
      </c>
      <c r="P812" s="18" t="n">
        <v>33.500110636677</v>
      </c>
      <c r="Q812" s="18" t="n">
        <v>1.58016254828877</v>
      </c>
      <c r="R812" s="18" t="n">
        <v>21.2004205978403</v>
      </c>
    </row>
    <row r="813" ht="14.5" customHeight="1">
      <c r="A813" s="16" t="s">
        <v>48</v>
      </c>
      <c r="B813" s="16" t="s">
        <v>64</v>
      </c>
      <c r="C813" s="16" t="s">
        <v>65</v>
      </c>
      <c r="D813" s="16" t="s">
        <v>66</v>
      </c>
      <c r="E813" s="16" t="s">
        <v>67</v>
      </c>
      <c r="F813" s="16" t="s">
        <v>74</v>
      </c>
      <c r="G813" s="16" t="s">
        <v>75</v>
      </c>
      <c r="H813" s="16" t="s">
        <v>243</v>
      </c>
      <c r="I813" s="16" t="s">
        <v>244</v>
      </c>
      <c r="J813" s="16" t="s">
        <v>221</v>
      </c>
      <c r="K813" s="16" t="s">
        <v>222</v>
      </c>
      <c r="L813" s="16" t="s">
        <v>127</v>
      </c>
      <c r="M813" s="17" t="n">
        <v>9479152</v>
      </c>
      <c r="N813" s="17" t="n">
        <v>451488</v>
      </c>
      <c r="O813" s="18" t="n">
        <v>13140474.46</v>
      </c>
      <c r="P813" s="18" t="n">
        <v>29.1048144358211</v>
      </c>
      <c r="Q813" s="18" t="n">
        <v>1.38625</v>
      </c>
      <c r="R813" s="18" t="n">
        <v>20.9953575731802</v>
      </c>
    </row>
    <row r="814" ht="14.5" customHeight="1">
      <c r="A814" s="16" t="s">
        <v>48</v>
      </c>
      <c r="B814" s="16" t="s">
        <v>64</v>
      </c>
      <c r="C814" s="16" t="s">
        <v>65</v>
      </c>
      <c r="D814" s="16" t="s">
        <v>66</v>
      </c>
      <c r="E814" s="16" t="s">
        <v>67</v>
      </c>
      <c r="F814" s="16" t="s">
        <v>74</v>
      </c>
      <c r="G814" s="16" t="s">
        <v>75</v>
      </c>
      <c r="H814" s="16" t="s">
        <v>245</v>
      </c>
      <c r="I814" s="16" t="s">
        <v>246</v>
      </c>
      <c r="J814" s="16" t="s">
        <v>207</v>
      </c>
      <c r="K814" s="16" t="s">
        <v>208</v>
      </c>
      <c r="L814" s="16" t="s">
        <v>121</v>
      </c>
      <c r="M814" s="17" t="n">
        <v>12764592</v>
      </c>
      <c r="N814" s="17" t="n">
        <v>142305</v>
      </c>
      <c r="O814" s="18" t="n">
        <v>1737131.4</v>
      </c>
      <c r="P814" s="18" t="n">
        <v>12.207100242437</v>
      </c>
      <c r="Q814" s="18" t="n">
        <v>0.136089849170267</v>
      </c>
      <c r="R814" s="18" t="n">
        <v>89.6988299778644</v>
      </c>
    </row>
    <row r="815" ht="14.5" customHeight="1">
      <c r="A815" s="16" t="s">
        <v>48</v>
      </c>
      <c r="B815" s="16" t="s">
        <v>64</v>
      </c>
      <c r="C815" s="16" t="s">
        <v>65</v>
      </c>
      <c r="D815" s="16" t="s">
        <v>66</v>
      </c>
      <c r="E815" s="16" t="s">
        <v>67</v>
      </c>
      <c r="F815" s="16" t="s">
        <v>74</v>
      </c>
      <c r="G815" s="16" t="s">
        <v>75</v>
      </c>
      <c r="H815" s="16" t="s">
        <v>247</v>
      </c>
      <c r="I815" s="16" t="s">
        <v>248</v>
      </c>
      <c r="J815" s="16" t="s">
        <v>209</v>
      </c>
      <c r="K815" s="16" t="s">
        <v>210</v>
      </c>
      <c r="L815" s="16" t="s">
        <v>121</v>
      </c>
      <c r="M815" s="17" t="n">
        <v>321594</v>
      </c>
      <c r="N815" s="17" t="n">
        <v>3112</v>
      </c>
      <c r="O815" s="18" t="n">
        <v>72411.66</v>
      </c>
      <c r="P815" s="18" t="n">
        <v>23.268528277635</v>
      </c>
      <c r="Q815" s="18" t="n">
        <v>0.225164835164835</v>
      </c>
      <c r="R815" s="18" t="n">
        <v>103.339974293059</v>
      </c>
    </row>
    <row r="816" ht="14.5" customHeight="1">
      <c r="A816" s="16" t="s">
        <v>48</v>
      </c>
      <c r="B816" s="16" t="s">
        <v>64</v>
      </c>
      <c r="C816" s="16" t="s">
        <v>65</v>
      </c>
      <c r="D816" s="16" t="s">
        <v>66</v>
      </c>
      <c r="E816" s="16" t="s">
        <v>67</v>
      </c>
      <c r="F816" s="16" t="s">
        <v>74</v>
      </c>
      <c r="G816" s="16" t="s">
        <v>75</v>
      </c>
      <c r="H816" s="16" t="s">
        <v>249</v>
      </c>
      <c r="I816" s="16" t="s">
        <v>250</v>
      </c>
      <c r="J816" s="16" t="s">
        <v>211</v>
      </c>
      <c r="K816" s="16" t="s">
        <v>212</v>
      </c>
      <c r="L816" s="16" t="s">
        <v>121</v>
      </c>
      <c r="M816" s="17" t="n">
        <v>5978461</v>
      </c>
      <c r="N816" s="17" t="n">
        <v>65711</v>
      </c>
      <c r="O816" s="18" t="n">
        <v>1150371.15</v>
      </c>
      <c r="P816" s="18" t="n">
        <v>17.5065232609457</v>
      </c>
      <c r="Q816" s="18" t="n">
        <v>0.192419278138638</v>
      </c>
      <c r="R816" s="18" t="n">
        <v>90.9811294912572</v>
      </c>
    </row>
    <row r="817" ht="14.5" customHeight="1">
      <c r="A817" s="16" t="s">
        <v>48</v>
      </c>
      <c r="B817" s="16" t="s">
        <v>64</v>
      </c>
      <c r="C817" s="16" t="s">
        <v>65</v>
      </c>
      <c r="D817" s="16" t="s">
        <v>66</v>
      </c>
      <c r="E817" s="16" t="s">
        <v>67</v>
      </c>
      <c r="F817" s="16" t="s">
        <v>74</v>
      </c>
      <c r="G817" s="16" t="s">
        <v>75</v>
      </c>
      <c r="H817" s="16" t="s">
        <v>251</v>
      </c>
      <c r="I817" s="16" t="s">
        <v>252</v>
      </c>
      <c r="J817" s="16" t="s">
        <v>213</v>
      </c>
      <c r="K817" s="16" t="s">
        <v>214</v>
      </c>
      <c r="L817" s="16" t="s">
        <v>121</v>
      </c>
      <c r="M817" s="17" t="n">
        <v>7139049</v>
      </c>
      <c r="N817" s="17" t="n">
        <v>78801</v>
      </c>
      <c r="O817" s="18" t="n">
        <v>1373729.34</v>
      </c>
      <c r="P817" s="18" t="n">
        <v>17.4328922221799</v>
      </c>
      <c r="Q817" s="18" t="n">
        <v>0.192424696902907</v>
      </c>
      <c r="R817" s="18" t="n">
        <v>90.5959188335173</v>
      </c>
    </row>
    <row r="818" ht="14.5" customHeight="1">
      <c r="A818" s="16" t="s">
        <v>48</v>
      </c>
      <c r="B818" s="16" t="s">
        <v>64</v>
      </c>
      <c r="C818" s="16" t="s">
        <v>65</v>
      </c>
      <c r="D818" s="16" t="s">
        <v>66</v>
      </c>
      <c r="E818" s="16" t="s">
        <v>67</v>
      </c>
      <c r="F818" s="16" t="s">
        <v>74</v>
      </c>
      <c r="G818" s="16" t="s">
        <v>75</v>
      </c>
      <c r="H818" s="16" t="s">
        <v>253</v>
      </c>
      <c r="I818" s="16" t="s">
        <v>254</v>
      </c>
      <c r="J818" s="16" t="s">
        <v>225</v>
      </c>
      <c r="K818" s="16" t="s">
        <v>226</v>
      </c>
      <c r="L818" s="16" t="s">
        <v>121</v>
      </c>
      <c r="M818" s="17" t="n">
        <v>10411862</v>
      </c>
      <c r="N818" s="17" t="n">
        <v>116506</v>
      </c>
      <c r="O818" s="18" t="n">
        <v>3028108.13</v>
      </c>
      <c r="P818" s="18" t="n">
        <v>25.9910058709423</v>
      </c>
      <c r="Q818" s="18" t="n">
        <v>0.290832526401137</v>
      </c>
      <c r="R818" s="18" t="n">
        <v>89.3676033852334</v>
      </c>
    </row>
    <row r="819" ht="14.5" customHeight="1">
      <c r="A819" s="16" t="s">
        <v>48</v>
      </c>
      <c r="B819" s="16" t="s">
        <v>64</v>
      </c>
      <c r="C819" s="16" t="s">
        <v>65</v>
      </c>
      <c r="D819" s="16" t="s">
        <v>66</v>
      </c>
      <c r="E819" s="16" t="s">
        <v>67</v>
      </c>
      <c r="F819" s="16" t="s">
        <v>74</v>
      </c>
      <c r="G819" s="16" t="s">
        <v>75</v>
      </c>
      <c r="H819" s="16" t="s">
        <v>255</v>
      </c>
      <c r="I819" s="16" t="s">
        <v>256</v>
      </c>
      <c r="J819" s="16" t="s">
        <v>239</v>
      </c>
      <c r="K819" s="16" t="s">
        <v>240</v>
      </c>
      <c r="L819" s="16" t="s">
        <v>121</v>
      </c>
      <c r="M819" s="17" t="n">
        <v>5894664</v>
      </c>
      <c r="N819" s="17" t="n">
        <v>67253</v>
      </c>
      <c r="O819" s="18" t="n">
        <v>1714358.27</v>
      </c>
      <c r="P819" s="18" t="n">
        <v>25.4911791295556</v>
      </c>
      <c r="Q819" s="18" t="n">
        <v>0.290832228944686</v>
      </c>
      <c r="R819" s="18" t="n">
        <v>87.6490862861136</v>
      </c>
    </row>
    <row r="820" ht="14.5" customHeight="1">
      <c r="A820" s="16" t="s">
        <v>48</v>
      </c>
      <c r="B820" s="16" t="s">
        <v>64</v>
      </c>
      <c r="C820" s="16" t="s">
        <v>65</v>
      </c>
      <c r="D820" s="16" t="s">
        <v>66</v>
      </c>
      <c r="E820" s="16" t="s">
        <v>67</v>
      </c>
      <c r="F820" s="16" t="s">
        <v>74</v>
      </c>
      <c r="G820" s="16" t="s">
        <v>75</v>
      </c>
      <c r="H820" s="16" t="s">
        <v>257</v>
      </c>
      <c r="I820" s="16" t="s">
        <v>258</v>
      </c>
      <c r="J820" s="16" t="s">
        <v>215</v>
      </c>
      <c r="K820" s="16" t="s">
        <v>216</v>
      </c>
      <c r="L820" s="16" t="s">
        <v>121</v>
      </c>
      <c r="M820" s="17" t="n">
        <v>3836612</v>
      </c>
      <c r="N820" s="17" t="n">
        <v>43114</v>
      </c>
      <c r="O820" s="18" t="n">
        <v>420281.46</v>
      </c>
      <c r="P820" s="18" t="n">
        <v>9.74814352646472</v>
      </c>
      <c r="Q820" s="18" t="n">
        <v>0.109544947469278</v>
      </c>
      <c r="R820" s="18" t="n">
        <v>88.987614232036</v>
      </c>
    </row>
    <row r="821" ht="14.5" customHeight="1">
      <c r="A821" s="16" t="s">
        <v>48</v>
      </c>
      <c r="B821" s="16" t="s">
        <v>64</v>
      </c>
      <c r="C821" s="16" t="s">
        <v>65</v>
      </c>
      <c r="D821" s="16" t="s">
        <v>66</v>
      </c>
      <c r="E821" s="16" t="s">
        <v>67</v>
      </c>
      <c r="F821" s="16" t="s">
        <v>74</v>
      </c>
      <c r="G821" s="16" t="s">
        <v>75</v>
      </c>
      <c r="H821" s="16" t="s">
        <v>259</v>
      </c>
      <c r="I821" s="16" t="s">
        <v>260</v>
      </c>
      <c r="J821" s="16" t="s">
        <v>217</v>
      </c>
      <c r="K821" s="16" t="s">
        <v>218</v>
      </c>
      <c r="L821" s="16" t="s">
        <v>121</v>
      </c>
      <c r="M821" s="17" t="n">
        <v>7556553</v>
      </c>
      <c r="N821" s="17" t="n">
        <v>85414</v>
      </c>
      <c r="O821" s="18" t="n">
        <v>827708.83</v>
      </c>
      <c r="P821" s="18" t="n">
        <v>9.69055225138736</v>
      </c>
      <c r="Q821" s="18" t="n">
        <v>0.10953523782603</v>
      </c>
      <c r="R821" s="18" t="n">
        <v>88.4697239328447</v>
      </c>
    </row>
    <row r="822" ht="14.5" customHeight="1">
      <c r="A822" s="16" t="s">
        <v>48</v>
      </c>
      <c r="B822" s="16" t="s">
        <v>64</v>
      </c>
      <c r="C822" s="16" t="s">
        <v>65</v>
      </c>
      <c r="D822" s="16" t="s">
        <v>66</v>
      </c>
      <c r="E822" s="16" t="s">
        <v>67</v>
      </c>
      <c r="F822" s="16" t="s">
        <v>74</v>
      </c>
      <c r="G822" s="16" t="s">
        <v>75</v>
      </c>
      <c r="H822" s="16" t="s">
        <v>261</v>
      </c>
      <c r="I822" s="16" t="s">
        <v>262</v>
      </c>
      <c r="J822" s="16" t="s">
        <v>207</v>
      </c>
      <c r="K822" s="16" t="s">
        <v>208</v>
      </c>
      <c r="L822" s="16" t="s">
        <v>121</v>
      </c>
      <c r="M822" s="17" t="n">
        <v>5663612</v>
      </c>
      <c r="N822" s="17" t="n">
        <v>64083</v>
      </c>
      <c r="O822" s="18" t="n">
        <v>1147547.49</v>
      </c>
      <c r="P822" s="18" t="n">
        <v>17.9072061233088</v>
      </c>
      <c r="Q822" s="18" t="n">
        <v>0.202617603395148</v>
      </c>
      <c r="R822" s="18" t="n">
        <v>88.3793205686376</v>
      </c>
    </row>
    <row r="823" ht="14.5" customHeight="1">
      <c r="A823" s="16" t="s">
        <v>48</v>
      </c>
      <c r="B823" s="16" t="s">
        <v>64</v>
      </c>
      <c r="C823" s="16" t="s">
        <v>65</v>
      </c>
      <c r="D823" s="16" t="s">
        <v>66</v>
      </c>
      <c r="E823" s="16" t="s">
        <v>67</v>
      </c>
      <c r="F823" s="16" t="s">
        <v>74</v>
      </c>
      <c r="G823" s="16" t="s">
        <v>75</v>
      </c>
      <c r="H823" s="16" t="s">
        <v>263</v>
      </c>
      <c r="I823" s="16" t="s">
        <v>264</v>
      </c>
      <c r="J823" s="16" t="s">
        <v>223</v>
      </c>
      <c r="K823" s="16" t="s">
        <v>224</v>
      </c>
      <c r="L823" s="16" t="s">
        <v>121</v>
      </c>
      <c r="M823" s="17" t="n">
        <v>13886954</v>
      </c>
      <c r="N823" s="17" t="n">
        <v>154842</v>
      </c>
      <c r="O823" s="18" t="n">
        <v>2182549.6</v>
      </c>
      <c r="P823" s="18" t="n">
        <v>14.0953333075005</v>
      </c>
      <c r="Q823" s="18" t="n">
        <v>0.157165466235432</v>
      </c>
      <c r="R823" s="18" t="n">
        <v>89.6846721173842</v>
      </c>
    </row>
    <row r="824" ht="14.5" customHeight="1">
      <c r="A824" s="16" t="s">
        <v>48</v>
      </c>
      <c r="B824" s="16" t="s">
        <v>64</v>
      </c>
      <c r="C824" s="16" t="s">
        <v>65</v>
      </c>
      <c r="D824" s="16" t="s">
        <v>66</v>
      </c>
      <c r="E824" s="16" t="s">
        <v>67</v>
      </c>
      <c r="F824" s="16" t="s">
        <v>74</v>
      </c>
      <c r="G824" s="16" t="s">
        <v>75</v>
      </c>
      <c r="H824" s="16" t="s">
        <v>265</v>
      </c>
      <c r="I824" s="16" t="s">
        <v>266</v>
      </c>
      <c r="J824" s="16" t="s">
        <v>227</v>
      </c>
      <c r="K824" s="16" t="s">
        <v>228</v>
      </c>
      <c r="L824" s="16" t="s">
        <v>121</v>
      </c>
      <c r="M824" s="17" t="n">
        <v>969815</v>
      </c>
      <c r="N824" s="17" t="n">
        <v>10442</v>
      </c>
      <c r="O824" s="18" t="n">
        <v>237605.49</v>
      </c>
      <c r="P824" s="18" t="n">
        <v>22.7547873970504</v>
      </c>
      <c r="Q824" s="18" t="n">
        <v>0.245000840366462</v>
      </c>
      <c r="R824" s="18" t="n">
        <v>92.8763646810956</v>
      </c>
    </row>
    <row r="825" ht="14.5" customHeight="1">
      <c r="A825" s="16" t="s">
        <v>48</v>
      </c>
      <c r="B825" s="16" t="s">
        <v>64</v>
      </c>
      <c r="C825" s="16" t="s">
        <v>65</v>
      </c>
      <c r="D825" s="16" t="s">
        <v>66</v>
      </c>
      <c r="E825" s="16" t="s">
        <v>67</v>
      </c>
      <c r="F825" s="16" t="s">
        <v>74</v>
      </c>
      <c r="G825" s="16" t="s">
        <v>75</v>
      </c>
      <c r="H825" s="16" t="s">
        <v>267</v>
      </c>
      <c r="I825" s="16" t="s">
        <v>268</v>
      </c>
      <c r="J825" s="16" t="s">
        <v>229</v>
      </c>
      <c r="K825" s="16" t="s">
        <v>230</v>
      </c>
      <c r="L825" s="16" t="s">
        <v>121</v>
      </c>
      <c r="M825" s="17" t="n">
        <v>306987</v>
      </c>
      <c r="N825" s="17" t="n">
        <v>3412</v>
      </c>
      <c r="O825" s="18" t="n">
        <v>75211.92</v>
      </c>
      <c r="P825" s="18" t="n">
        <v>22.0433528722157</v>
      </c>
      <c r="Q825" s="18" t="n">
        <v>0.245000342034027</v>
      </c>
      <c r="R825" s="18" t="n">
        <v>89.9727432590856</v>
      </c>
    </row>
    <row r="826" ht="14.5" customHeight="1">
      <c r="A826" s="16" t="s">
        <v>48</v>
      </c>
      <c r="B826" s="16" t="s">
        <v>64</v>
      </c>
      <c r="C826" s="16" t="s">
        <v>65</v>
      </c>
      <c r="D826" s="16" t="s">
        <v>66</v>
      </c>
      <c r="E826" s="16" t="s">
        <v>67</v>
      </c>
      <c r="F826" s="16" t="s">
        <v>74</v>
      </c>
      <c r="G826" s="16" t="s">
        <v>75</v>
      </c>
      <c r="H826" s="16" t="s">
        <v>269</v>
      </c>
      <c r="I826" s="16" t="s">
        <v>270</v>
      </c>
      <c r="J826" s="16" t="s">
        <v>231</v>
      </c>
      <c r="K826" s="16" t="s">
        <v>232</v>
      </c>
      <c r="L826" s="16" t="s">
        <v>121</v>
      </c>
      <c r="M826" s="17" t="n">
        <v>412659</v>
      </c>
      <c r="N826" s="17" t="n">
        <v>4432</v>
      </c>
      <c r="O826" s="18" t="n">
        <v>101101.95</v>
      </c>
      <c r="P826" s="18" t="n">
        <v>22.8118118231047</v>
      </c>
      <c r="Q826" s="18" t="n">
        <v>0.245001199537633</v>
      </c>
      <c r="R826" s="18" t="n">
        <v>93.1089801444043</v>
      </c>
    </row>
    <row r="827" ht="14.5" customHeight="1">
      <c r="A827" s="16" t="s">
        <v>48</v>
      </c>
      <c r="B827" s="16" t="s">
        <v>64</v>
      </c>
      <c r="C827" s="16" t="s">
        <v>65</v>
      </c>
      <c r="D827" s="16" t="s">
        <v>66</v>
      </c>
      <c r="E827" s="16" t="s">
        <v>67</v>
      </c>
      <c r="F827" s="16" t="s">
        <v>74</v>
      </c>
      <c r="G827" s="16" t="s">
        <v>75</v>
      </c>
      <c r="H827" s="16" t="s">
        <v>271</v>
      </c>
      <c r="I827" s="16" t="s">
        <v>272</v>
      </c>
      <c r="J827" s="16" t="s">
        <v>233</v>
      </c>
      <c r="K827" s="16" t="s">
        <v>234</v>
      </c>
      <c r="L827" s="16" t="s">
        <v>121</v>
      </c>
      <c r="M827" s="17" t="n">
        <v>2983061</v>
      </c>
      <c r="N827" s="17" t="n">
        <v>32794</v>
      </c>
      <c r="O827" s="18" t="n">
        <v>406001.22</v>
      </c>
      <c r="P827" s="18" t="n">
        <v>12.3803506739038</v>
      </c>
      <c r="Q827" s="18" t="n">
        <v>0.136102218493018</v>
      </c>
      <c r="R827" s="18" t="n">
        <v>90.9636213941575</v>
      </c>
    </row>
    <row r="828" ht="14.5" customHeight="1">
      <c r="A828" s="16" t="s">
        <v>48</v>
      </c>
      <c r="B828" s="16" t="s">
        <v>64</v>
      </c>
      <c r="C828" s="16" t="s">
        <v>65</v>
      </c>
      <c r="D828" s="16" t="s">
        <v>66</v>
      </c>
      <c r="E828" s="16" t="s">
        <v>67</v>
      </c>
      <c r="F828" s="16" t="s">
        <v>74</v>
      </c>
      <c r="G828" s="16" t="s">
        <v>75</v>
      </c>
      <c r="H828" s="16" t="s">
        <v>273</v>
      </c>
      <c r="I828" s="16" t="s">
        <v>274</v>
      </c>
      <c r="J828" s="16" t="s">
        <v>235</v>
      </c>
      <c r="K828" s="16" t="s">
        <v>236</v>
      </c>
      <c r="L828" s="16" t="s">
        <v>127</v>
      </c>
      <c r="M828" s="17" t="n">
        <v>11968</v>
      </c>
      <c r="N828" s="17" t="n">
        <v>1054</v>
      </c>
      <c r="O828" s="18" t="n">
        <v>38276.56</v>
      </c>
      <c r="P828" s="18" t="n">
        <v>36.3155218216319</v>
      </c>
      <c r="Q828" s="18" t="n">
        <v>3.19824197860963</v>
      </c>
      <c r="R828" s="18" t="n">
        <v>11.3548387096774</v>
      </c>
    </row>
    <row r="829" ht="14.5" customHeight="1">
      <c r="A829" s="16" t="s">
        <v>48</v>
      </c>
      <c r="B829" s="16" t="s">
        <v>64</v>
      </c>
      <c r="C829" s="16" t="s">
        <v>65</v>
      </c>
      <c r="D829" s="16" t="s">
        <v>66</v>
      </c>
      <c r="E829" s="16" t="s">
        <v>67</v>
      </c>
      <c r="F829" s="16" t="s">
        <v>74</v>
      </c>
      <c r="G829" s="16" t="s">
        <v>75</v>
      </c>
      <c r="H829" s="16" t="s">
        <v>275</v>
      </c>
      <c r="I829" s="16" t="s">
        <v>276</v>
      </c>
      <c r="J829" s="16" t="s">
        <v>237</v>
      </c>
      <c r="K829" s="16" t="s">
        <v>238</v>
      </c>
      <c r="L829" s="16" t="s">
        <v>127</v>
      </c>
      <c r="M829" s="17" t="n">
        <v>551976</v>
      </c>
      <c r="N829" s="17" t="n">
        <v>48521</v>
      </c>
      <c r="O829" s="18" t="n">
        <v>2100944.8</v>
      </c>
      <c r="P829" s="18" t="n">
        <v>43.2997011603223</v>
      </c>
      <c r="Q829" s="18" t="n">
        <v>3.80622490832935</v>
      </c>
      <c r="R829" s="18" t="n">
        <v>11.3760227530348</v>
      </c>
    </row>
    <row r="830" ht="14.5" customHeight="1">
      <c r="A830" s="16" t="s">
        <v>48</v>
      </c>
      <c r="B830" s="16" t="s">
        <v>64</v>
      </c>
      <c r="C830" s="16" t="s">
        <v>65</v>
      </c>
      <c r="D830" s="16" t="s">
        <v>66</v>
      </c>
      <c r="E830" s="16" t="s">
        <v>67</v>
      </c>
      <c r="F830" s="16" t="s">
        <v>74</v>
      </c>
      <c r="G830" s="16" t="s">
        <v>75</v>
      </c>
      <c r="H830" s="16" t="s">
        <v>277</v>
      </c>
      <c r="I830" s="16" t="s">
        <v>278</v>
      </c>
      <c r="J830" s="16" t="s">
        <v>277</v>
      </c>
      <c r="K830" s="16" t="s">
        <v>278</v>
      </c>
      <c r="L830" s="16" t="s">
        <v>121</v>
      </c>
      <c r="M830" s="17" t="n">
        <v>1680</v>
      </c>
      <c r="N830" s="17" t="n">
        <v>22</v>
      </c>
      <c r="O830" s="18" t="n">
        <v>184.61</v>
      </c>
      <c r="P830" s="18" t="n">
        <v>8.39136363636364</v>
      </c>
      <c r="Q830" s="18" t="n">
        <v>0.109886904761905</v>
      </c>
      <c r="R830" s="18" t="n">
        <v>76.3636363636364</v>
      </c>
    </row>
    <row r="831" ht="14.5" customHeight="1">
      <c r="A831" s="16" t="s">
        <v>48</v>
      </c>
      <c r="B831" s="16" t="s">
        <v>64</v>
      </c>
      <c r="C831" s="16" t="s">
        <v>65</v>
      </c>
      <c r="D831" s="16" t="s">
        <v>66</v>
      </c>
      <c r="E831" s="16" t="s">
        <v>67</v>
      </c>
      <c r="F831" s="16" t="s">
        <v>74</v>
      </c>
      <c r="G831" s="16" t="s">
        <v>75</v>
      </c>
      <c r="H831" s="16" t="s">
        <v>353</v>
      </c>
      <c r="I831" s="16" t="s">
        <v>354</v>
      </c>
      <c r="J831" s="16" t="s">
        <v>351</v>
      </c>
      <c r="K831" s="16" t="s">
        <v>352</v>
      </c>
      <c r="L831" s="16" t="s">
        <v>301</v>
      </c>
      <c r="M831" s="17" t="n">
        <v>234171</v>
      </c>
      <c r="N831" s="17" t="n">
        <v>3016</v>
      </c>
      <c r="O831" s="18" t="n">
        <v>68076.88</v>
      </c>
      <c r="P831" s="18" t="n">
        <v>22.5719098143236</v>
      </c>
      <c r="Q831" s="18" t="n">
        <v>0.290714392473876</v>
      </c>
      <c r="R831" s="18" t="n">
        <v>77.6429045092838</v>
      </c>
    </row>
    <row r="832" ht="14.5" customHeight="1">
      <c r="A832" s="16" t="s">
        <v>48</v>
      </c>
      <c r="B832" s="16" t="s">
        <v>64</v>
      </c>
      <c r="C832" s="16" t="s">
        <v>65</v>
      </c>
      <c r="D832" s="16" t="s">
        <v>66</v>
      </c>
      <c r="E832" s="16" t="s">
        <v>67</v>
      </c>
      <c r="F832" s="16" t="s">
        <v>82</v>
      </c>
      <c r="G832" s="16" t="s">
        <v>83</v>
      </c>
      <c r="H832" s="16" t="s">
        <v>279</v>
      </c>
      <c r="I832" s="16" t="s">
        <v>280</v>
      </c>
      <c r="J832" s="16" t="s">
        <v>279</v>
      </c>
      <c r="K832" s="16" t="s">
        <v>280</v>
      </c>
      <c r="L832" s="16" t="s">
        <v>121</v>
      </c>
      <c r="M832" s="17" t="n">
        <v>2003515</v>
      </c>
      <c r="N832" s="17" t="n">
        <v>34321</v>
      </c>
      <c r="O832" s="18" t="n">
        <v>246420.83</v>
      </c>
      <c r="P832" s="18" t="n">
        <v>7.17988491011334</v>
      </c>
      <c r="Q832" s="18" t="n">
        <v>0.122994252601054</v>
      </c>
      <c r="R832" s="18" t="n">
        <v>58.3757757641094</v>
      </c>
    </row>
    <row r="833" ht="14.5" customHeight="1">
      <c r="A833" s="16" t="s">
        <v>48</v>
      </c>
      <c r="B833" s="16" t="s">
        <v>64</v>
      </c>
      <c r="C833" s="16" t="s">
        <v>65</v>
      </c>
      <c r="D833" s="16" t="s">
        <v>66</v>
      </c>
      <c r="E833" s="16" t="s">
        <v>67</v>
      </c>
      <c r="F833" s="16" t="s">
        <v>82</v>
      </c>
      <c r="G833" s="16" t="s">
        <v>83</v>
      </c>
      <c r="H833" s="16" t="s">
        <v>281</v>
      </c>
      <c r="I833" s="16" t="s">
        <v>282</v>
      </c>
      <c r="J833" s="16" t="s">
        <v>279</v>
      </c>
      <c r="K833" s="16" t="s">
        <v>280</v>
      </c>
      <c r="L833" s="16" t="s">
        <v>121</v>
      </c>
      <c r="M833" s="17" t="n">
        <v>5838</v>
      </c>
      <c r="N833" s="17" t="n">
        <v>88</v>
      </c>
      <c r="O833" s="18" t="n">
        <v>681.8</v>
      </c>
      <c r="P833" s="18" t="n">
        <v>7.74772727272727</v>
      </c>
      <c r="Q833" s="18" t="n">
        <v>0.116786570743405</v>
      </c>
      <c r="R833" s="18" t="n">
        <v>66.3409090909091</v>
      </c>
    </row>
    <row r="834" ht="14.5" customHeight="1">
      <c r="A834" s="16" t="s">
        <v>48</v>
      </c>
      <c r="B834" s="16" t="s">
        <v>64</v>
      </c>
      <c r="C834" s="16" t="s">
        <v>65</v>
      </c>
      <c r="D834" s="16" t="s">
        <v>66</v>
      </c>
      <c r="E834" s="16" t="s">
        <v>67</v>
      </c>
      <c r="F834" s="16" t="s">
        <v>76</v>
      </c>
      <c r="G834" s="16" t="s">
        <v>77</v>
      </c>
      <c r="H834" s="16" t="s">
        <v>283</v>
      </c>
      <c r="I834" s="16" t="s">
        <v>284</v>
      </c>
      <c r="J834" s="16" t="s">
        <v>283</v>
      </c>
      <c r="K834" s="16" t="s">
        <v>284</v>
      </c>
      <c r="L834" s="16" t="s">
        <v>121</v>
      </c>
      <c r="M834" s="17" t="n">
        <v>1748263</v>
      </c>
      <c r="N834" s="17" t="n">
        <v>23296</v>
      </c>
      <c r="O834" s="18" t="n">
        <v>83676.99</v>
      </c>
      <c r="P834" s="18" t="n">
        <v>3.5919037603022</v>
      </c>
      <c r="Q834" s="18" t="n">
        <v>0.047862930234181</v>
      </c>
      <c r="R834" s="18" t="n">
        <v>75.0456301510989</v>
      </c>
    </row>
    <row r="835" ht="14.5" customHeight="1">
      <c r="A835" s="16" t="s">
        <v>48</v>
      </c>
      <c r="B835" s="16" t="s">
        <v>64</v>
      </c>
      <c r="C835" s="16" t="s">
        <v>65</v>
      </c>
      <c r="D835" s="16" t="s">
        <v>66</v>
      </c>
      <c r="E835" s="16" t="s">
        <v>67</v>
      </c>
      <c r="F835" s="16" t="s">
        <v>76</v>
      </c>
      <c r="G835" s="16" t="s">
        <v>77</v>
      </c>
      <c r="H835" s="16" t="s">
        <v>285</v>
      </c>
      <c r="I835" s="16" t="s">
        <v>286</v>
      </c>
      <c r="J835" s="16" t="s">
        <v>285</v>
      </c>
      <c r="K835" s="16" t="s">
        <v>286</v>
      </c>
      <c r="L835" s="16" t="s">
        <v>121</v>
      </c>
      <c r="M835" s="17" t="n">
        <v>852316</v>
      </c>
      <c r="N835" s="17" t="n">
        <v>12349</v>
      </c>
      <c r="O835" s="18" t="n">
        <v>36324.37</v>
      </c>
      <c r="P835" s="18" t="n">
        <v>2.9414827111507</v>
      </c>
      <c r="Q835" s="18" t="n">
        <v>0.0426184302535679</v>
      </c>
      <c r="R835" s="18" t="n">
        <v>69.019029880962</v>
      </c>
    </row>
    <row r="836" ht="14.5" customHeight="1">
      <c r="A836" s="16" t="s">
        <v>48</v>
      </c>
      <c r="B836" s="16" t="s">
        <v>64</v>
      </c>
      <c r="C836" s="16" t="s">
        <v>65</v>
      </c>
      <c r="D836" s="16" t="s">
        <v>66</v>
      </c>
      <c r="E836" s="16" t="s">
        <v>67</v>
      </c>
      <c r="F836" s="16" t="s">
        <v>76</v>
      </c>
      <c r="G836" s="16" t="s">
        <v>77</v>
      </c>
      <c r="H836" s="16" t="s">
        <v>287</v>
      </c>
      <c r="I836" s="16" t="s">
        <v>288</v>
      </c>
      <c r="J836" s="16" t="s">
        <v>287</v>
      </c>
      <c r="K836" s="16" t="s">
        <v>288</v>
      </c>
      <c r="L836" s="16" t="s">
        <v>121</v>
      </c>
      <c r="M836" s="17" t="n">
        <v>487901</v>
      </c>
      <c r="N836" s="17" t="n">
        <v>6344</v>
      </c>
      <c r="O836" s="18" t="n">
        <v>35256.57</v>
      </c>
      <c r="P836" s="18" t="n">
        <v>5.55746689785624</v>
      </c>
      <c r="Q836" s="18" t="n">
        <v>0.0722617293262363</v>
      </c>
      <c r="R836" s="18" t="n">
        <v>76.9074716267339</v>
      </c>
    </row>
    <row r="837" ht="14.5" customHeight="1">
      <c r="A837" s="16" t="s">
        <v>48</v>
      </c>
      <c r="B837" s="16" t="s">
        <v>64</v>
      </c>
      <c r="C837" s="16" t="s">
        <v>65</v>
      </c>
      <c r="D837" s="16" t="s">
        <v>66</v>
      </c>
      <c r="E837" s="16" t="s">
        <v>67</v>
      </c>
      <c r="F837" s="16" t="s">
        <v>76</v>
      </c>
      <c r="G837" s="16" t="s">
        <v>77</v>
      </c>
      <c r="H837" s="16" t="s">
        <v>289</v>
      </c>
      <c r="I837" s="16" t="s">
        <v>290</v>
      </c>
      <c r="J837" s="16" t="s">
        <v>283</v>
      </c>
      <c r="K837" s="16" t="s">
        <v>284</v>
      </c>
      <c r="L837" s="16" t="s">
        <v>121</v>
      </c>
      <c r="M837" s="17" t="n">
        <v>4088511</v>
      </c>
      <c r="N837" s="17" t="n">
        <v>54328</v>
      </c>
      <c r="O837" s="18" t="n">
        <v>195688.46</v>
      </c>
      <c r="P837" s="18" t="n">
        <v>3.60198166691209</v>
      </c>
      <c r="Q837" s="18" t="n">
        <v>0.0478630141878058</v>
      </c>
      <c r="R837" s="18" t="n">
        <v>75.2560558091592</v>
      </c>
    </row>
    <row r="838" ht="14.5" customHeight="1">
      <c r="A838" s="16" t="s">
        <v>48</v>
      </c>
      <c r="B838" s="16" t="s">
        <v>64</v>
      </c>
      <c r="C838" s="16" t="s">
        <v>65</v>
      </c>
      <c r="D838" s="16" t="s">
        <v>66</v>
      </c>
      <c r="E838" s="16" t="s">
        <v>67</v>
      </c>
      <c r="F838" s="16" t="s">
        <v>76</v>
      </c>
      <c r="G838" s="16" t="s">
        <v>77</v>
      </c>
      <c r="H838" s="16" t="s">
        <v>291</v>
      </c>
      <c r="I838" s="16" t="s">
        <v>292</v>
      </c>
      <c r="J838" s="16" t="s">
        <v>285</v>
      </c>
      <c r="K838" s="16" t="s">
        <v>286</v>
      </c>
      <c r="L838" s="16" t="s">
        <v>121</v>
      </c>
      <c r="M838" s="17" t="n">
        <v>2250146</v>
      </c>
      <c r="N838" s="17" t="n">
        <v>29896</v>
      </c>
      <c r="O838" s="18" t="n">
        <v>95895.72</v>
      </c>
      <c r="P838" s="18" t="n">
        <v>3.20764383195076</v>
      </c>
      <c r="Q838" s="18" t="n">
        <v>0.0426175545942352</v>
      </c>
      <c r="R838" s="18" t="n">
        <v>75.265788065293</v>
      </c>
    </row>
    <row r="839" ht="14.5" customHeight="1">
      <c r="A839" s="16" t="s">
        <v>48</v>
      </c>
      <c r="B839" s="16" t="s">
        <v>64</v>
      </c>
      <c r="C839" s="16" t="s">
        <v>65</v>
      </c>
      <c r="D839" s="16" t="s">
        <v>66</v>
      </c>
      <c r="E839" s="16" t="s">
        <v>67</v>
      </c>
      <c r="F839" s="16" t="s">
        <v>76</v>
      </c>
      <c r="G839" s="16" t="s">
        <v>77</v>
      </c>
      <c r="H839" s="16" t="s">
        <v>293</v>
      </c>
      <c r="I839" s="16" t="s">
        <v>294</v>
      </c>
      <c r="J839" s="16" t="s">
        <v>287</v>
      </c>
      <c r="K839" s="16" t="s">
        <v>288</v>
      </c>
      <c r="L839" s="16" t="s">
        <v>121</v>
      </c>
      <c r="M839" s="17" t="n">
        <v>1118411</v>
      </c>
      <c r="N839" s="17" t="n">
        <v>14880</v>
      </c>
      <c r="O839" s="18" t="n">
        <v>80819.92</v>
      </c>
      <c r="P839" s="18" t="n">
        <v>5.43144623655914</v>
      </c>
      <c r="Q839" s="18" t="n">
        <v>0.0722631662242235</v>
      </c>
      <c r="R839" s="18" t="n">
        <v>75.1620295698925</v>
      </c>
    </row>
    <row r="840" ht="14.5" customHeight="1">
      <c r="A840" s="16" t="s">
        <v>48</v>
      </c>
      <c r="B840" s="16" t="s">
        <v>64</v>
      </c>
      <c r="C840" s="16" t="s">
        <v>65</v>
      </c>
      <c r="D840" s="16" t="s">
        <v>66</v>
      </c>
      <c r="E840" s="16" t="s">
        <v>67</v>
      </c>
      <c r="F840" s="16" t="s">
        <v>78</v>
      </c>
      <c r="G840" s="16" t="s">
        <v>79</v>
      </c>
      <c r="H840" s="16" t="s">
        <v>295</v>
      </c>
      <c r="I840" s="16" t="s">
        <v>296</v>
      </c>
      <c r="J840" s="16" t="s">
        <v>295</v>
      </c>
      <c r="K840" s="16" t="s">
        <v>296</v>
      </c>
      <c r="L840" s="16" t="s">
        <v>121</v>
      </c>
      <c r="M840" s="17" t="n">
        <v>113142</v>
      </c>
      <c r="N840" s="17" t="n">
        <v>1426</v>
      </c>
      <c r="O840" s="18" t="n">
        <v>8781.33</v>
      </c>
      <c r="P840" s="18" t="n">
        <v>6.15801542776999</v>
      </c>
      <c r="Q840" s="18" t="n">
        <v>0.0776133531314631</v>
      </c>
      <c r="R840" s="18" t="n">
        <v>79.3422159887798</v>
      </c>
    </row>
    <row r="841" ht="14.5" customHeight="1">
      <c r="A841" s="16" t="s">
        <v>48</v>
      </c>
      <c r="B841" s="16" t="s">
        <v>64</v>
      </c>
      <c r="C841" s="16" t="s">
        <v>65</v>
      </c>
      <c r="D841" s="16" t="s">
        <v>66</v>
      </c>
      <c r="E841" s="16" t="s">
        <v>67</v>
      </c>
      <c r="F841" s="16" t="s">
        <v>78</v>
      </c>
      <c r="G841" s="16" t="s">
        <v>79</v>
      </c>
      <c r="H841" s="16" t="s">
        <v>297</v>
      </c>
      <c r="I841" s="16" t="s">
        <v>298</v>
      </c>
      <c r="J841" s="16" t="s">
        <v>295</v>
      </c>
      <c r="K841" s="16" t="s">
        <v>296</v>
      </c>
      <c r="L841" s="16" t="s">
        <v>121</v>
      </c>
      <c r="M841" s="17" t="n">
        <v>2635623</v>
      </c>
      <c r="N841" s="17" t="n">
        <v>30098</v>
      </c>
      <c r="O841" s="18" t="n">
        <v>204566.66</v>
      </c>
      <c r="P841" s="18" t="n">
        <v>6.79668615854874</v>
      </c>
      <c r="Q841" s="18" t="n">
        <v>0.0776160551034803</v>
      </c>
      <c r="R841" s="18" t="n">
        <v>87.5680443883314</v>
      </c>
    </row>
    <row r="842" ht="14.5" customHeight="1">
      <c r="A842" s="16" t="s">
        <v>48</v>
      </c>
      <c r="B842" s="16" t="s">
        <v>64</v>
      </c>
      <c r="C842" s="16" t="s">
        <v>65</v>
      </c>
      <c r="D842" s="16" t="s">
        <v>66</v>
      </c>
      <c r="E842" s="16" t="s">
        <v>67</v>
      </c>
      <c r="F842" s="16" t="s">
        <v>84</v>
      </c>
      <c r="G842" s="16" t="s">
        <v>85</v>
      </c>
      <c r="H842" s="16" t="s">
        <v>299</v>
      </c>
      <c r="I842" s="16" t="s">
        <v>300</v>
      </c>
      <c r="J842" s="16" t="s">
        <v>299</v>
      </c>
      <c r="K842" s="16" t="s">
        <v>300</v>
      </c>
      <c r="L842" s="16" t="s">
        <v>301</v>
      </c>
      <c r="M842" s="17" t="n">
        <v>49921694</v>
      </c>
      <c r="N842" s="17" t="n">
        <v>690688</v>
      </c>
      <c r="O842" s="18" t="n">
        <v>8536580.83</v>
      </c>
      <c r="P842" s="18" t="n">
        <v>12.3595325675269</v>
      </c>
      <c r="Q842" s="18" t="n">
        <v>0.17099942221512</v>
      </c>
      <c r="R842" s="18" t="n">
        <v>72.2782124490363</v>
      </c>
    </row>
    <row r="843" ht="14.5" customHeight="1">
      <c r="A843" s="16" t="s">
        <v>48</v>
      </c>
      <c r="B843" s="16" t="s">
        <v>64</v>
      </c>
      <c r="C843" s="16" t="s">
        <v>65</v>
      </c>
      <c r="D843" s="16" t="s">
        <v>66</v>
      </c>
      <c r="E843" s="16" t="s">
        <v>67</v>
      </c>
      <c r="F843" s="16" t="s">
        <v>84</v>
      </c>
      <c r="G843" s="16" t="s">
        <v>85</v>
      </c>
      <c r="H843" s="16" t="s">
        <v>304</v>
      </c>
      <c r="I843" s="16" t="s">
        <v>305</v>
      </c>
      <c r="J843" s="16" t="s">
        <v>304</v>
      </c>
      <c r="K843" s="16" t="s">
        <v>305</v>
      </c>
      <c r="L843" s="16" t="s">
        <v>301</v>
      </c>
      <c r="M843" s="17" t="n">
        <v>209269</v>
      </c>
      <c r="N843" s="17" t="n">
        <v>4278</v>
      </c>
      <c r="O843" s="18" t="n">
        <v>209269</v>
      </c>
      <c r="P843" s="18" t="n">
        <v>48.9174848059841</v>
      </c>
      <c r="Q843" s="18" t="n">
        <v>1</v>
      </c>
      <c r="R843" s="18" t="n">
        <v>48.9174848059841</v>
      </c>
    </row>
    <row r="844" ht="14.5" customHeight="1">
      <c r="A844" s="16" t="s">
        <v>48</v>
      </c>
      <c r="B844" s="16" t="s">
        <v>64</v>
      </c>
      <c r="C844" s="16" t="s">
        <v>65</v>
      </c>
      <c r="D844" s="16" t="s">
        <v>66</v>
      </c>
      <c r="E844" s="16" t="s">
        <v>67</v>
      </c>
      <c r="F844" s="16" t="s">
        <v>84</v>
      </c>
      <c r="G844" s="16" t="s">
        <v>85</v>
      </c>
      <c r="H844" s="16" t="s">
        <v>306</v>
      </c>
      <c r="I844" s="16" t="s">
        <v>307</v>
      </c>
      <c r="J844" s="16" t="s">
        <v>299</v>
      </c>
      <c r="K844" s="16" t="s">
        <v>300</v>
      </c>
      <c r="L844" s="16" t="s">
        <v>301</v>
      </c>
      <c r="M844" s="17" t="n">
        <v>67272444</v>
      </c>
      <c r="N844" s="17" t="n">
        <v>935089</v>
      </c>
      <c r="O844" s="18" t="n">
        <v>11503377.96</v>
      </c>
      <c r="P844" s="18" t="n">
        <v>12.30190704842</v>
      </c>
      <c r="Q844" s="18" t="n">
        <v>0.170996878900371</v>
      </c>
      <c r="R844" s="18" t="n">
        <v>71.9422899852314</v>
      </c>
    </row>
    <row r="845" ht="14.5" customHeight="1">
      <c r="A845" s="16" t="s">
        <v>48</v>
      </c>
      <c r="B845" s="16" t="s">
        <v>64</v>
      </c>
      <c r="C845" s="16" t="s">
        <v>65</v>
      </c>
      <c r="D845" s="16" t="s">
        <v>66</v>
      </c>
      <c r="E845" s="16" t="s">
        <v>67</v>
      </c>
      <c r="F845" s="16" t="s">
        <v>84</v>
      </c>
      <c r="G845" s="16" t="s">
        <v>85</v>
      </c>
      <c r="H845" s="16" t="s">
        <v>308</v>
      </c>
      <c r="I845" s="16" t="s">
        <v>309</v>
      </c>
      <c r="J845" s="16" t="s">
        <v>302</v>
      </c>
      <c r="K845" s="16" t="s">
        <v>303</v>
      </c>
      <c r="L845" s="16" t="s">
        <v>301</v>
      </c>
      <c r="M845" s="17" t="n">
        <v>249</v>
      </c>
      <c r="N845" s="17" t="n">
        <v>6</v>
      </c>
      <c r="O845" s="18" t="n">
        <v>145</v>
      </c>
      <c r="P845" s="18" t="n">
        <v>24.1666666666667</v>
      </c>
      <c r="Q845" s="18" t="n">
        <v>0.582329317269076</v>
      </c>
      <c r="R845" s="18" t="n">
        <v>41.5</v>
      </c>
    </row>
    <row r="846" ht="14.5" customHeight="1">
      <c r="A846" s="16" t="s">
        <v>48</v>
      </c>
      <c r="B846" s="16" t="s">
        <v>64</v>
      </c>
      <c r="C846" s="16" t="s">
        <v>65</v>
      </c>
      <c r="D846" s="16" t="s">
        <v>66</v>
      </c>
      <c r="E846" s="16" t="s">
        <v>67</v>
      </c>
      <c r="F846" s="16" t="s">
        <v>80</v>
      </c>
      <c r="G846" s="16" t="s">
        <v>81</v>
      </c>
      <c r="H846" s="16" t="s">
        <v>310</v>
      </c>
      <c r="I846" s="16" t="s">
        <v>311</v>
      </c>
      <c r="J846" s="16" t="s">
        <v>310</v>
      </c>
      <c r="K846" s="16" t="s">
        <v>311</v>
      </c>
      <c r="L846" s="16" t="s">
        <v>121</v>
      </c>
      <c r="M846" s="17" t="n">
        <v>8843678</v>
      </c>
      <c r="N846" s="17" t="n">
        <v>177288</v>
      </c>
      <c r="O846" s="18" t="n">
        <v>1470738.98</v>
      </c>
      <c r="P846" s="18" t="n">
        <v>8.29576158566852</v>
      </c>
      <c r="Q846" s="18" t="n">
        <v>0.16630399478588</v>
      </c>
      <c r="R846" s="18" t="n">
        <v>49.8831167366094</v>
      </c>
    </row>
    <row r="847" ht="14.5" customHeight="1">
      <c r="A847" s="16" t="s">
        <v>48</v>
      </c>
      <c r="B847" s="16" t="s">
        <v>64</v>
      </c>
      <c r="C847" s="16" t="s">
        <v>65</v>
      </c>
      <c r="D847" s="16" t="s">
        <v>66</v>
      </c>
      <c r="E847" s="16" t="s">
        <v>67</v>
      </c>
      <c r="F847" s="16" t="s">
        <v>80</v>
      </c>
      <c r="G847" s="16" t="s">
        <v>81</v>
      </c>
      <c r="H847" s="16" t="s">
        <v>312</v>
      </c>
      <c r="I847" s="16" t="s">
        <v>313</v>
      </c>
      <c r="J847" s="16" t="s">
        <v>310</v>
      </c>
      <c r="K847" s="16" t="s">
        <v>311</v>
      </c>
      <c r="L847" s="16" t="s">
        <v>121</v>
      </c>
      <c r="M847" s="17" t="n">
        <v>759190</v>
      </c>
      <c r="N847" s="17" t="n">
        <v>12736</v>
      </c>
      <c r="O847" s="18" t="n">
        <v>280900.3</v>
      </c>
      <c r="P847" s="18" t="n">
        <v>22.0556140075377</v>
      </c>
      <c r="Q847" s="18" t="n">
        <v>0.37</v>
      </c>
      <c r="R847" s="18" t="n">
        <v>59.6097675879397</v>
      </c>
    </row>
    <row r="848" ht="14.5" customHeight="1">
      <c r="A848" s="16" t="s">
        <v>48</v>
      </c>
      <c r="B848" s="16" t="s">
        <v>86</v>
      </c>
      <c r="C848" s="16" t="s">
        <v>87</v>
      </c>
      <c r="D848" s="16" t="s">
        <v>88</v>
      </c>
      <c r="E848" s="16" t="s">
        <v>89</v>
      </c>
      <c r="F848" s="16" t="s">
        <v>68</v>
      </c>
      <c r="G848" s="16" t="s">
        <v>92</v>
      </c>
      <c r="H848" s="16" t="s">
        <v>314</v>
      </c>
      <c r="I848" s="16" t="s">
        <v>315</v>
      </c>
      <c r="J848" s="16" t="s">
        <v>314</v>
      </c>
      <c r="K848" s="16" t="s">
        <v>315</v>
      </c>
      <c r="L848" s="16" t="s">
        <v>316</v>
      </c>
      <c r="M848" s="17" t="n">
        <v>13916171</v>
      </c>
      <c r="N848" s="17" t="n">
        <v>592617</v>
      </c>
      <c r="O848" s="18" t="n">
        <v>9694717.67</v>
      </c>
      <c r="P848" s="18" t="n">
        <v>16.3591622751288</v>
      </c>
      <c r="Q848" s="18" t="n">
        <v>0.696651231865432</v>
      </c>
      <c r="R848" s="18" t="n">
        <v>23.4825713740915</v>
      </c>
    </row>
    <row r="849" ht="14.5" customHeight="1">
      <c r="A849" s="16" t="s">
        <v>48</v>
      </c>
      <c r="B849" s="16" t="s">
        <v>86</v>
      </c>
      <c r="C849" s="16" t="s">
        <v>87</v>
      </c>
      <c r="D849" s="16" t="s">
        <v>88</v>
      </c>
      <c r="E849" s="16" t="s">
        <v>89</v>
      </c>
      <c r="F849" s="16" t="s">
        <v>68</v>
      </c>
      <c r="G849" s="16" t="s">
        <v>92</v>
      </c>
      <c r="H849" s="16" t="s">
        <v>317</v>
      </c>
      <c r="I849" s="16" t="s">
        <v>318</v>
      </c>
      <c r="J849" s="16" t="s">
        <v>317</v>
      </c>
      <c r="K849" s="16" t="s">
        <v>318</v>
      </c>
      <c r="L849" s="16" t="s">
        <v>116</v>
      </c>
      <c r="M849" s="17" t="n">
        <v>6235</v>
      </c>
      <c r="N849" s="17" t="n">
        <v>5837</v>
      </c>
      <c r="O849" s="18" t="n">
        <v>195903.7</v>
      </c>
      <c r="P849" s="18" t="n">
        <v>33.5623950659585</v>
      </c>
      <c r="Q849" s="18" t="n">
        <v>31.42</v>
      </c>
      <c r="R849" s="18" t="n">
        <v>1.06818571183827</v>
      </c>
    </row>
    <row r="850" ht="14.5" customHeight="1">
      <c r="A850" s="16" t="s">
        <v>48</v>
      </c>
      <c r="B850" s="16" t="s">
        <v>86</v>
      </c>
      <c r="C850" s="16" t="s">
        <v>87</v>
      </c>
      <c r="D850" s="16" t="s">
        <v>88</v>
      </c>
      <c r="E850" s="16" t="s">
        <v>89</v>
      </c>
      <c r="F850" s="16" t="s">
        <v>68</v>
      </c>
      <c r="G850" s="16" t="s">
        <v>92</v>
      </c>
      <c r="H850" s="16" t="s">
        <v>319</v>
      </c>
      <c r="I850" s="16" t="s">
        <v>320</v>
      </c>
      <c r="J850" s="16" t="s">
        <v>314</v>
      </c>
      <c r="K850" s="16" t="s">
        <v>315</v>
      </c>
      <c r="L850" s="16" t="s">
        <v>316</v>
      </c>
      <c r="M850" s="17" t="n">
        <v>15040650</v>
      </c>
      <c r="N850" s="17" t="n">
        <v>630841</v>
      </c>
      <c r="O850" s="18" t="n">
        <v>10478190.88</v>
      </c>
      <c r="P850" s="18" t="n">
        <v>16.6098761494576</v>
      </c>
      <c r="Q850" s="18" t="n">
        <v>0.696658115174544</v>
      </c>
      <c r="R850" s="18" t="n">
        <v>23.8422201473905</v>
      </c>
    </row>
    <row r="851" ht="14.5" customHeight="1">
      <c r="A851" s="16" t="s">
        <v>48</v>
      </c>
      <c r="B851" s="16" t="s">
        <v>86</v>
      </c>
      <c r="C851" s="16" t="s">
        <v>87</v>
      </c>
      <c r="D851" s="16" t="s">
        <v>88</v>
      </c>
      <c r="E851" s="16" t="s">
        <v>89</v>
      </c>
      <c r="F851" s="16" t="s">
        <v>68</v>
      </c>
      <c r="G851" s="16" t="s">
        <v>92</v>
      </c>
      <c r="H851" s="16" t="s">
        <v>321</v>
      </c>
      <c r="I851" s="16" t="s">
        <v>322</v>
      </c>
      <c r="J851" s="16" t="s">
        <v>317</v>
      </c>
      <c r="K851" s="16" t="s">
        <v>318</v>
      </c>
      <c r="L851" s="16" t="s">
        <v>116</v>
      </c>
      <c r="M851" s="17" t="n">
        <v>8931</v>
      </c>
      <c r="N851" s="17" t="n">
        <v>8398</v>
      </c>
      <c r="O851" s="18" t="n">
        <v>280612.02</v>
      </c>
      <c r="P851" s="18" t="n">
        <v>33.4141486068111</v>
      </c>
      <c r="Q851" s="18" t="n">
        <v>31.42</v>
      </c>
      <c r="R851" s="18" t="n">
        <v>1.06346749226006</v>
      </c>
    </row>
    <row r="852" ht="14.5" customHeight="1">
      <c r="A852" s="16" t="s">
        <v>48</v>
      </c>
      <c r="B852" s="16" t="s">
        <v>86</v>
      </c>
      <c r="C852" s="16" t="s">
        <v>87</v>
      </c>
      <c r="D852" s="16" t="s">
        <v>88</v>
      </c>
      <c r="E852" s="16" t="s">
        <v>89</v>
      </c>
      <c r="F852" s="16" t="s">
        <v>68</v>
      </c>
      <c r="G852" s="16" t="s">
        <v>92</v>
      </c>
      <c r="H852" s="16" t="s">
        <v>349</v>
      </c>
      <c r="I852" s="16" t="s">
        <v>350</v>
      </c>
      <c r="J852" s="16" t="s">
        <v>314</v>
      </c>
      <c r="K852" s="16" t="s">
        <v>315</v>
      </c>
      <c r="L852" s="16" t="s">
        <v>316</v>
      </c>
      <c r="M852" s="17" t="n">
        <v>6725212</v>
      </c>
      <c r="N852" s="17" t="n">
        <v>259212</v>
      </c>
      <c r="O852" s="18" t="n">
        <v>3174996.3</v>
      </c>
      <c r="P852" s="18" t="n">
        <v>12.2486470533772</v>
      </c>
      <c r="Q852" s="18" t="n">
        <v>0.47210352625315</v>
      </c>
      <c r="R852" s="18" t="n">
        <v>25.9448328009506</v>
      </c>
    </row>
    <row r="853" ht="14.5" customHeight="1">
      <c r="A853" s="16" t="s">
        <v>48</v>
      </c>
      <c r="B853" s="16" t="s">
        <v>86</v>
      </c>
      <c r="C853" s="16" t="s">
        <v>87</v>
      </c>
      <c r="D853" s="16" t="s">
        <v>88</v>
      </c>
      <c r="E853" s="16" t="s">
        <v>89</v>
      </c>
      <c r="F853" s="16" t="s">
        <v>68</v>
      </c>
      <c r="G853" s="16" t="s">
        <v>92</v>
      </c>
      <c r="H853" s="16" t="s">
        <v>357</v>
      </c>
      <c r="I853" s="16" t="s">
        <v>358</v>
      </c>
      <c r="J853" s="16" t="s">
        <v>314</v>
      </c>
      <c r="K853" s="16" t="s">
        <v>315</v>
      </c>
      <c r="L853" s="16" t="s">
        <v>316</v>
      </c>
      <c r="M853" s="17" t="n">
        <v>6449</v>
      </c>
      <c r="N853" s="17" t="n">
        <v>259</v>
      </c>
      <c r="O853" s="18" t="n">
        <v>5626.32</v>
      </c>
      <c r="P853" s="18" t="n">
        <v>21.7232432432432</v>
      </c>
      <c r="Q853" s="18" t="n">
        <v>0.872432935338812</v>
      </c>
      <c r="R853" s="18" t="n">
        <v>24.8996138996139</v>
      </c>
    </row>
    <row r="854" ht="14.5" customHeight="1">
      <c r="A854" s="16" t="s">
        <v>48</v>
      </c>
      <c r="B854" s="16" t="s">
        <v>86</v>
      </c>
      <c r="C854" s="16" t="s">
        <v>87</v>
      </c>
      <c r="D854" s="16" t="s">
        <v>88</v>
      </c>
      <c r="E854" s="16" t="s">
        <v>89</v>
      </c>
      <c r="F854" s="16" t="s">
        <v>90</v>
      </c>
      <c r="G854" s="16" t="s">
        <v>91</v>
      </c>
      <c r="H854" s="16" t="s">
        <v>323</v>
      </c>
      <c r="I854" s="16" t="s">
        <v>324</v>
      </c>
      <c r="J854" s="16" t="s">
        <v>323</v>
      </c>
      <c r="K854" s="16" t="s">
        <v>324</v>
      </c>
      <c r="L854" s="16" t="s">
        <v>124</v>
      </c>
      <c r="M854" s="17" t="n">
        <v>9966720</v>
      </c>
      <c r="N854" s="17" t="n">
        <v>480254</v>
      </c>
      <c r="O854" s="18" t="n">
        <v>2956793.6</v>
      </c>
      <c r="P854" s="18" t="n">
        <v>6.15672873104649</v>
      </c>
      <c r="Q854" s="18" t="n">
        <v>0.296666666666667</v>
      </c>
      <c r="R854" s="18" t="n">
        <v>20.7530181945387</v>
      </c>
    </row>
    <row r="855" ht="14.5" customHeight="1">
      <c r="A855" s="16" t="s">
        <v>48</v>
      </c>
      <c r="B855" s="16" t="s">
        <v>86</v>
      </c>
      <c r="C855" s="16" t="s">
        <v>87</v>
      </c>
      <c r="D855" s="16" t="s">
        <v>88</v>
      </c>
      <c r="E855" s="16" t="s">
        <v>89</v>
      </c>
      <c r="F855" s="16" t="s">
        <v>90</v>
      </c>
      <c r="G855" s="16" t="s">
        <v>91</v>
      </c>
      <c r="H855" s="16" t="s">
        <v>327</v>
      </c>
      <c r="I855" s="16" t="s">
        <v>328</v>
      </c>
      <c r="J855" s="16" t="s">
        <v>327</v>
      </c>
      <c r="K855" s="16" t="s">
        <v>328</v>
      </c>
      <c r="L855" s="16" t="s">
        <v>329</v>
      </c>
      <c r="M855" s="17" t="n">
        <v>281707</v>
      </c>
      <c r="N855" s="17" t="n">
        <v>239420</v>
      </c>
      <c r="O855" s="18" t="n">
        <v>7042360.72</v>
      </c>
      <c r="P855" s="18" t="n">
        <v>29.4142541141091</v>
      </c>
      <c r="Q855" s="18" t="n">
        <v>24.9988843727703</v>
      </c>
      <c r="R855" s="18" t="n">
        <v>1.17662267145602</v>
      </c>
    </row>
    <row r="856" ht="14.5" customHeight="1">
      <c r="A856" s="16" t="s">
        <v>48</v>
      </c>
      <c r="B856" s="16" t="s">
        <v>86</v>
      </c>
      <c r="C856" s="16" t="s">
        <v>87</v>
      </c>
      <c r="D856" s="16" t="s">
        <v>88</v>
      </c>
      <c r="E856" s="16" t="s">
        <v>89</v>
      </c>
      <c r="F856" s="16" t="s">
        <v>90</v>
      </c>
      <c r="G856" s="16" t="s">
        <v>91</v>
      </c>
      <c r="H856" s="16" t="s">
        <v>336</v>
      </c>
      <c r="I856" s="16" t="s">
        <v>337</v>
      </c>
      <c r="J856" s="16" t="s">
        <v>336</v>
      </c>
      <c r="K856" s="16" t="s">
        <v>337</v>
      </c>
      <c r="L856" s="16" t="s">
        <v>124</v>
      </c>
      <c r="M856" s="17" t="n">
        <v>837000</v>
      </c>
      <c r="N856" s="17" t="n">
        <v>25263</v>
      </c>
      <c r="O856" s="18" t="n">
        <v>527310</v>
      </c>
      <c r="P856" s="18" t="n">
        <v>20.8728179551122</v>
      </c>
      <c r="Q856" s="18" t="n">
        <v>0.63</v>
      </c>
      <c r="R856" s="18" t="n">
        <v>33.1314570716067</v>
      </c>
    </row>
    <row r="857" ht="14.5" customHeight="1">
      <c r="A857" s="16" t="s">
        <v>48</v>
      </c>
      <c r="B857" s="16" t="s">
        <v>86</v>
      </c>
      <c r="C857" s="16" t="s">
        <v>87</v>
      </c>
      <c r="D857" s="16" t="s">
        <v>88</v>
      </c>
      <c r="E857" s="16" t="s">
        <v>89</v>
      </c>
      <c r="F857" s="16" t="s">
        <v>90</v>
      </c>
      <c r="G857" s="16" t="s">
        <v>91</v>
      </c>
      <c r="H857" s="16" t="s">
        <v>338</v>
      </c>
      <c r="I857" s="16" t="s">
        <v>339</v>
      </c>
      <c r="J857" s="16" t="s">
        <v>338</v>
      </c>
      <c r="K857" s="16" t="s">
        <v>339</v>
      </c>
      <c r="L857" s="16" t="s">
        <v>316</v>
      </c>
      <c r="M857" s="17" t="n">
        <v>209729</v>
      </c>
      <c r="N857" s="17" t="n">
        <v>8380</v>
      </c>
      <c r="O857" s="18" t="n">
        <v>116924.59</v>
      </c>
      <c r="P857" s="18" t="n">
        <v>13.9528150357995</v>
      </c>
      <c r="Q857" s="18" t="n">
        <v>0.557503206518889</v>
      </c>
      <c r="R857" s="18" t="n">
        <v>25.0273269689737</v>
      </c>
    </row>
    <row r="858" ht="14.5" customHeight="1">
      <c r="A858" s="16" t="s">
        <v>48</v>
      </c>
      <c r="B858" s="16" t="s">
        <v>86</v>
      </c>
      <c r="C858" s="16" t="s">
        <v>87</v>
      </c>
      <c r="D858" s="16" t="s">
        <v>88</v>
      </c>
      <c r="E858" s="16" t="s">
        <v>89</v>
      </c>
      <c r="F858" s="16" t="s">
        <v>90</v>
      </c>
      <c r="G858" s="16" t="s">
        <v>91</v>
      </c>
      <c r="H858" s="16" t="s">
        <v>330</v>
      </c>
      <c r="I858" s="16" t="s">
        <v>331</v>
      </c>
      <c r="J858" s="16" t="s">
        <v>323</v>
      </c>
      <c r="K858" s="16" t="s">
        <v>324</v>
      </c>
      <c r="L858" s="16" t="s">
        <v>124</v>
      </c>
      <c r="M858" s="17" t="n">
        <v>5320515</v>
      </c>
      <c r="N858" s="17" t="n">
        <v>264019</v>
      </c>
      <c r="O858" s="18" t="n">
        <v>1578419.45</v>
      </c>
      <c r="P858" s="18" t="n">
        <v>5.97843128714221</v>
      </c>
      <c r="Q858" s="18" t="n">
        <v>0.296666666666667</v>
      </c>
      <c r="R858" s="18" t="n">
        <v>20.1520155746367</v>
      </c>
    </row>
    <row r="859" ht="14.5" customHeight="1">
      <c r="A859" s="16" t="s">
        <v>48</v>
      </c>
      <c r="B859" s="16" t="s">
        <v>86</v>
      </c>
      <c r="C859" s="16" t="s">
        <v>87</v>
      </c>
      <c r="D859" s="16" t="s">
        <v>88</v>
      </c>
      <c r="E859" s="16" t="s">
        <v>89</v>
      </c>
      <c r="F859" s="16" t="s">
        <v>90</v>
      </c>
      <c r="G859" s="16" t="s">
        <v>91</v>
      </c>
      <c r="H859" s="16" t="s">
        <v>340</v>
      </c>
      <c r="I859" s="16" t="s">
        <v>341</v>
      </c>
      <c r="J859" s="16" t="s">
        <v>336</v>
      </c>
      <c r="K859" s="16" t="s">
        <v>337</v>
      </c>
      <c r="L859" s="16" t="s">
        <v>124</v>
      </c>
      <c r="M859" s="17" t="n">
        <v>446040</v>
      </c>
      <c r="N859" s="17" t="n">
        <v>12044</v>
      </c>
      <c r="O859" s="18" t="n">
        <v>281005.2</v>
      </c>
      <c r="P859" s="18" t="n">
        <v>23.3315509797409</v>
      </c>
      <c r="Q859" s="18" t="n">
        <v>0.63</v>
      </c>
      <c r="R859" s="18" t="n">
        <v>37.0342079043507</v>
      </c>
    </row>
    <row r="860" ht="14.5" customHeight="1">
      <c r="A860" s="16" t="s">
        <v>48</v>
      </c>
      <c r="B860" s="16" t="s">
        <v>86</v>
      </c>
      <c r="C860" s="16" t="s">
        <v>87</v>
      </c>
      <c r="D860" s="16" t="s">
        <v>88</v>
      </c>
      <c r="E860" s="16" t="s">
        <v>89</v>
      </c>
      <c r="F860" s="16" t="s">
        <v>90</v>
      </c>
      <c r="G860" s="16" t="s">
        <v>91</v>
      </c>
      <c r="H860" s="16" t="s">
        <v>342</v>
      </c>
      <c r="I860" s="16" t="s">
        <v>343</v>
      </c>
      <c r="J860" s="16" t="s">
        <v>338</v>
      </c>
      <c r="K860" s="16" t="s">
        <v>339</v>
      </c>
      <c r="L860" s="16" t="s">
        <v>316</v>
      </c>
      <c r="M860" s="17" t="n">
        <v>250551</v>
      </c>
      <c r="N860" s="17" t="n">
        <v>9480</v>
      </c>
      <c r="O860" s="18" t="n">
        <v>139682.51</v>
      </c>
      <c r="P860" s="18" t="n">
        <v>14.7344419831224</v>
      </c>
      <c r="Q860" s="18" t="n">
        <v>0.55750130711911</v>
      </c>
      <c r="R860" s="18" t="n">
        <v>26.4294303797468</v>
      </c>
    </row>
    <row r="861" ht="14.5" customHeight="1">
      <c r="A861" s="16" t="s">
        <v>49</v>
      </c>
      <c r="B861" s="16" t="s">
        <v>93</v>
      </c>
      <c r="C861" s="16" t="s">
        <v>94</v>
      </c>
      <c r="D861" s="16" t="s">
        <v>95</v>
      </c>
      <c r="E861" s="16" t="s">
        <v>96</v>
      </c>
      <c r="F861" s="16" t="s">
        <v>97</v>
      </c>
      <c r="G861" s="16" t="s">
        <v>98</v>
      </c>
      <c r="H861" s="16" t="s">
        <v>114</v>
      </c>
      <c r="I861" s="16" t="s">
        <v>115</v>
      </c>
      <c r="J861" s="16" t="s">
        <v>114</v>
      </c>
      <c r="K861" s="16" t="s">
        <v>115</v>
      </c>
      <c r="L861" s="16" t="s">
        <v>116</v>
      </c>
      <c r="M861" s="17" t="n">
        <v>2465</v>
      </c>
      <c r="N861" s="17" t="n">
        <v>2450</v>
      </c>
      <c r="O861" s="18" t="n">
        <v>216920</v>
      </c>
      <c r="P861" s="18" t="n">
        <v>88.5387755102041</v>
      </c>
      <c r="Q861" s="18" t="n">
        <v>88</v>
      </c>
      <c r="R861" s="18" t="n">
        <v>1.00612244897959</v>
      </c>
    </row>
    <row r="862" ht="14.5" customHeight="1">
      <c r="A862" s="16" t="s">
        <v>49</v>
      </c>
      <c r="B862" s="16" t="s">
        <v>93</v>
      </c>
      <c r="C862" s="16" t="s">
        <v>94</v>
      </c>
      <c r="D862" s="16" t="s">
        <v>95</v>
      </c>
      <c r="E862" s="16" t="s">
        <v>96</v>
      </c>
      <c r="F862" s="16" t="s">
        <v>97</v>
      </c>
      <c r="G862" s="16" t="s">
        <v>98</v>
      </c>
      <c r="H862" s="16" t="s">
        <v>117</v>
      </c>
      <c r="I862" s="16" t="s">
        <v>118</v>
      </c>
      <c r="J862" s="16" t="s">
        <v>114</v>
      </c>
      <c r="K862" s="16" t="s">
        <v>115</v>
      </c>
      <c r="L862" s="16" t="s">
        <v>116</v>
      </c>
      <c r="M862" s="17" t="n">
        <v>140566</v>
      </c>
      <c r="N862" s="17" t="n">
        <v>139657</v>
      </c>
      <c r="O862" s="18" t="n">
        <v>12369808</v>
      </c>
      <c r="P862" s="18" t="n">
        <v>88.5727747266517</v>
      </c>
      <c r="Q862" s="18" t="n">
        <v>88</v>
      </c>
      <c r="R862" s="18" t="n">
        <v>1.00650880371195</v>
      </c>
    </row>
    <row r="863" ht="14.5" customHeight="1">
      <c r="A863" s="16" t="s">
        <v>49</v>
      </c>
      <c r="B863" s="16" t="s">
        <v>64</v>
      </c>
      <c r="C863" s="16" t="s">
        <v>65</v>
      </c>
      <c r="D863" s="16" t="s">
        <v>99</v>
      </c>
      <c r="E863" s="16" t="s">
        <v>100</v>
      </c>
      <c r="F863" s="16" t="s">
        <v>101</v>
      </c>
      <c r="G863" s="16" t="s">
        <v>102</v>
      </c>
      <c r="H863" s="16" t="s">
        <v>332</v>
      </c>
      <c r="I863" s="16" t="s">
        <v>333</v>
      </c>
      <c r="J863" s="16" t="s">
        <v>332</v>
      </c>
      <c r="K863" s="16" t="s">
        <v>333</v>
      </c>
      <c r="L863" s="16" t="s">
        <v>316</v>
      </c>
      <c r="M863" s="17" t="n">
        <v>89432</v>
      </c>
      <c r="N863" s="17" t="n">
        <v>2449</v>
      </c>
      <c r="O863" s="18" t="n">
        <v>50912.36</v>
      </c>
      <c r="P863" s="18" t="n">
        <v>20.7890404246631</v>
      </c>
      <c r="Q863" s="18" t="n">
        <v>0.569285714285714</v>
      </c>
      <c r="R863" s="18" t="n">
        <v>36.5177623519804</v>
      </c>
    </row>
    <row r="864" ht="14.5" customHeight="1">
      <c r="A864" s="16" t="s">
        <v>49</v>
      </c>
      <c r="B864" s="16" t="s">
        <v>64</v>
      </c>
      <c r="C864" s="16" t="s">
        <v>65</v>
      </c>
      <c r="D864" s="16" t="s">
        <v>99</v>
      </c>
      <c r="E864" s="16" t="s">
        <v>100</v>
      </c>
      <c r="F864" s="16" t="s">
        <v>101</v>
      </c>
      <c r="G864" s="16" t="s">
        <v>102</v>
      </c>
      <c r="H864" s="16" t="s">
        <v>334</v>
      </c>
      <c r="I864" s="16" t="s">
        <v>335</v>
      </c>
      <c r="J864" s="16" t="s">
        <v>332</v>
      </c>
      <c r="K864" s="16" t="s">
        <v>333</v>
      </c>
      <c r="L864" s="16" t="s">
        <v>316</v>
      </c>
      <c r="M864" s="17" t="n">
        <v>79856</v>
      </c>
      <c r="N864" s="17" t="n">
        <v>2257</v>
      </c>
      <c r="O864" s="18" t="n">
        <v>45460.88</v>
      </c>
      <c r="P864" s="18" t="n">
        <v>20.1421710234825</v>
      </c>
      <c r="Q864" s="18" t="n">
        <v>0.569285714285714</v>
      </c>
      <c r="R864" s="18" t="n">
        <v>35.3814798404962</v>
      </c>
    </row>
    <row r="865" ht="14.5" customHeight="1">
      <c r="A865" s="16" t="s">
        <v>49</v>
      </c>
      <c r="B865" s="16" t="s">
        <v>64</v>
      </c>
      <c r="C865" s="16" t="s">
        <v>65</v>
      </c>
      <c r="D865" s="16" t="s">
        <v>66</v>
      </c>
      <c r="E865" s="16" t="s">
        <v>67</v>
      </c>
      <c r="F865" s="16" t="s">
        <v>68</v>
      </c>
      <c r="G865" s="16" t="s">
        <v>69</v>
      </c>
      <c r="H865" s="16" t="s">
        <v>119</v>
      </c>
      <c r="I865" s="16" t="s">
        <v>120</v>
      </c>
      <c r="J865" s="16" t="s">
        <v>119</v>
      </c>
      <c r="K865" s="16" t="s">
        <v>120</v>
      </c>
      <c r="L865" s="16" t="s">
        <v>121</v>
      </c>
      <c r="M865" s="17" t="n">
        <v>7213305</v>
      </c>
      <c r="N865" s="17" t="n">
        <v>89313</v>
      </c>
      <c r="O865" s="18" t="n">
        <v>434531.04</v>
      </c>
      <c r="P865" s="18" t="n">
        <v>4.8652608242921</v>
      </c>
      <c r="Q865" s="18" t="n">
        <v>0.0602402144370715</v>
      </c>
      <c r="R865" s="18" t="n">
        <v>80.7643344194014</v>
      </c>
    </row>
    <row r="866" ht="14.5" customHeight="1">
      <c r="A866" s="16" t="s">
        <v>49</v>
      </c>
      <c r="B866" s="16" t="s">
        <v>64</v>
      </c>
      <c r="C866" s="16" t="s">
        <v>65</v>
      </c>
      <c r="D866" s="16" t="s">
        <v>66</v>
      </c>
      <c r="E866" s="16" t="s">
        <v>67</v>
      </c>
      <c r="F866" s="16" t="s">
        <v>68</v>
      </c>
      <c r="G866" s="16" t="s">
        <v>69</v>
      </c>
      <c r="H866" s="16" t="s">
        <v>122</v>
      </c>
      <c r="I866" s="16" t="s">
        <v>123</v>
      </c>
      <c r="J866" s="16" t="s">
        <v>122</v>
      </c>
      <c r="K866" s="16" t="s">
        <v>123</v>
      </c>
      <c r="L866" s="16" t="s">
        <v>124</v>
      </c>
      <c r="M866" s="17" t="n">
        <v>208879680</v>
      </c>
      <c r="N866" s="17" t="n">
        <v>1194707</v>
      </c>
      <c r="O866" s="18" t="n">
        <v>16109808.33</v>
      </c>
      <c r="P866" s="18" t="n">
        <v>13.484317351451</v>
      </c>
      <c r="Q866" s="18" t="n">
        <v>0.0771248229124058</v>
      </c>
      <c r="R866" s="18" t="n">
        <v>174.837579423239</v>
      </c>
    </row>
    <row r="867" ht="14.5" customHeight="1">
      <c r="A867" s="16" t="s">
        <v>49</v>
      </c>
      <c r="B867" s="16" t="s">
        <v>64</v>
      </c>
      <c r="C867" s="16" t="s">
        <v>65</v>
      </c>
      <c r="D867" s="16" t="s">
        <v>66</v>
      </c>
      <c r="E867" s="16" t="s">
        <v>67</v>
      </c>
      <c r="F867" s="16" t="s">
        <v>68</v>
      </c>
      <c r="G867" s="16" t="s">
        <v>69</v>
      </c>
      <c r="H867" s="16" t="s">
        <v>125</v>
      </c>
      <c r="I867" s="16" t="s">
        <v>126</v>
      </c>
      <c r="J867" s="16" t="s">
        <v>125</v>
      </c>
      <c r="K867" s="16" t="s">
        <v>126</v>
      </c>
      <c r="L867" s="16" t="s">
        <v>127</v>
      </c>
      <c r="M867" s="17" t="n">
        <v>1014448</v>
      </c>
      <c r="N867" s="17" t="n">
        <v>52361</v>
      </c>
      <c r="O867" s="18" t="n">
        <v>544351.22</v>
      </c>
      <c r="P867" s="18" t="n">
        <v>10.3961196310231</v>
      </c>
      <c r="Q867" s="18" t="n">
        <v>0.536598445657146</v>
      </c>
      <c r="R867" s="18" t="n">
        <v>19.374114321728</v>
      </c>
    </row>
    <row r="868" ht="14.5" customHeight="1">
      <c r="A868" s="16" t="s">
        <v>49</v>
      </c>
      <c r="B868" s="16" t="s">
        <v>64</v>
      </c>
      <c r="C868" s="16" t="s">
        <v>65</v>
      </c>
      <c r="D868" s="16" t="s">
        <v>66</v>
      </c>
      <c r="E868" s="16" t="s">
        <v>67</v>
      </c>
      <c r="F868" s="16" t="s">
        <v>68</v>
      </c>
      <c r="G868" s="16" t="s">
        <v>69</v>
      </c>
      <c r="H868" s="16" t="s">
        <v>128</v>
      </c>
      <c r="I868" s="16" t="s">
        <v>129</v>
      </c>
      <c r="J868" s="16" t="s">
        <v>128</v>
      </c>
      <c r="K868" s="16" t="s">
        <v>129</v>
      </c>
      <c r="L868" s="16" t="s">
        <v>121</v>
      </c>
      <c r="M868" s="17" t="n">
        <v>7292744</v>
      </c>
      <c r="N868" s="17" t="n">
        <v>96176</v>
      </c>
      <c r="O868" s="18" t="n">
        <v>439318.47</v>
      </c>
      <c r="P868" s="18" t="n">
        <v>4.56785965313592</v>
      </c>
      <c r="Q868" s="18" t="n">
        <v>0.0602404897251295</v>
      </c>
      <c r="R868" s="18" t="n">
        <v>75.8270670437531</v>
      </c>
    </row>
    <row r="869" ht="14.5" customHeight="1">
      <c r="A869" s="16" t="s">
        <v>49</v>
      </c>
      <c r="B869" s="16" t="s">
        <v>64</v>
      </c>
      <c r="C869" s="16" t="s">
        <v>65</v>
      </c>
      <c r="D869" s="16" t="s">
        <v>66</v>
      </c>
      <c r="E869" s="16" t="s">
        <v>67</v>
      </c>
      <c r="F869" s="16" t="s">
        <v>68</v>
      </c>
      <c r="G869" s="16" t="s">
        <v>69</v>
      </c>
      <c r="H869" s="16" t="s">
        <v>130</v>
      </c>
      <c r="I869" s="16" t="s">
        <v>131</v>
      </c>
      <c r="J869" s="16" t="s">
        <v>130</v>
      </c>
      <c r="K869" s="16" t="s">
        <v>131</v>
      </c>
      <c r="L869" s="16" t="s">
        <v>127</v>
      </c>
      <c r="M869" s="17" t="n">
        <v>70769</v>
      </c>
      <c r="N869" s="17" t="n">
        <v>3542</v>
      </c>
      <c r="O869" s="18" t="n">
        <v>56513.38</v>
      </c>
      <c r="P869" s="18" t="n">
        <v>15.9552173913043</v>
      </c>
      <c r="Q869" s="18" t="n">
        <v>0.798561234438808</v>
      </c>
      <c r="R869" s="18" t="n">
        <v>19.9799548277809</v>
      </c>
    </row>
    <row r="870" ht="14.5" customHeight="1">
      <c r="A870" s="16" t="s">
        <v>49</v>
      </c>
      <c r="B870" s="16" t="s">
        <v>64</v>
      </c>
      <c r="C870" s="16" t="s">
        <v>65</v>
      </c>
      <c r="D870" s="16" t="s">
        <v>66</v>
      </c>
      <c r="E870" s="16" t="s">
        <v>67</v>
      </c>
      <c r="F870" s="16" t="s">
        <v>68</v>
      </c>
      <c r="G870" s="16" t="s">
        <v>69</v>
      </c>
      <c r="H870" s="16" t="s">
        <v>132</v>
      </c>
      <c r="I870" s="16" t="s">
        <v>133</v>
      </c>
      <c r="J870" s="16" t="s">
        <v>132</v>
      </c>
      <c r="K870" s="16" t="s">
        <v>133</v>
      </c>
      <c r="L870" s="16" t="s">
        <v>134</v>
      </c>
      <c r="M870" s="17" t="n">
        <v>3014688</v>
      </c>
      <c r="N870" s="17" t="n">
        <v>42223</v>
      </c>
      <c r="O870" s="18" t="n">
        <v>546951.81</v>
      </c>
      <c r="P870" s="18" t="n">
        <v>12.9538831916254</v>
      </c>
      <c r="Q870" s="18" t="n">
        <v>0.181428993647104</v>
      </c>
      <c r="R870" s="18" t="n">
        <v>71.3991900149208</v>
      </c>
    </row>
    <row r="871" ht="14.5" customHeight="1">
      <c r="A871" s="16" t="s">
        <v>49</v>
      </c>
      <c r="B871" s="16" t="s">
        <v>64</v>
      </c>
      <c r="C871" s="16" t="s">
        <v>65</v>
      </c>
      <c r="D871" s="16" t="s">
        <v>66</v>
      </c>
      <c r="E871" s="16" t="s">
        <v>67</v>
      </c>
      <c r="F871" s="16" t="s">
        <v>68</v>
      </c>
      <c r="G871" s="16" t="s">
        <v>69</v>
      </c>
      <c r="H871" s="16" t="s">
        <v>135</v>
      </c>
      <c r="I871" s="16" t="s">
        <v>136</v>
      </c>
      <c r="J871" s="16" t="s">
        <v>135</v>
      </c>
      <c r="K871" s="16" t="s">
        <v>136</v>
      </c>
      <c r="L871" s="16" t="s">
        <v>134</v>
      </c>
      <c r="M871" s="17" t="n">
        <v>6382222</v>
      </c>
      <c r="N871" s="17" t="n">
        <v>80622</v>
      </c>
      <c r="O871" s="18" t="n">
        <v>1333410.54</v>
      </c>
      <c r="P871" s="18" t="n">
        <v>16.5390407084915</v>
      </c>
      <c r="Q871" s="18" t="n">
        <v>0.20892575344449</v>
      </c>
      <c r="R871" s="18" t="n">
        <v>79.1622882091737</v>
      </c>
    </row>
    <row r="872" ht="14.5" customHeight="1">
      <c r="A872" s="16" t="s">
        <v>49</v>
      </c>
      <c r="B872" s="16" t="s">
        <v>64</v>
      </c>
      <c r="C872" s="16" t="s">
        <v>65</v>
      </c>
      <c r="D872" s="16" t="s">
        <v>66</v>
      </c>
      <c r="E872" s="16" t="s">
        <v>67</v>
      </c>
      <c r="F872" s="16" t="s">
        <v>68</v>
      </c>
      <c r="G872" s="16" t="s">
        <v>69</v>
      </c>
      <c r="H872" s="16" t="s">
        <v>137</v>
      </c>
      <c r="I872" s="16" t="s">
        <v>138</v>
      </c>
      <c r="J872" s="16" t="s">
        <v>137</v>
      </c>
      <c r="K872" s="16" t="s">
        <v>138</v>
      </c>
      <c r="L872" s="16" t="s">
        <v>127</v>
      </c>
      <c r="M872" s="17" t="n">
        <v>3126150</v>
      </c>
      <c r="N872" s="17" t="n">
        <v>151386</v>
      </c>
      <c r="O872" s="18" t="n">
        <v>1738996.12</v>
      </c>
      <c r="P872" s="18" t="n">
        <v>11.487166052343</v>
      </c>
      <c r="Q872" s="18" t="n">
        <v>0.556274049549766</v>
      </c>
      <c r="R872" s="18" t="n">
        <v>20.6501922238516</v>
      </c>
    </row>
    <row r="873" ht="14.5" customHeight="1">
      <c r="A873" s="16" t="s">
        <v>49</v>
      </c>
      <c r="B873" s="16" t="s">
        <v>64</v>
      </c>
      <c r="C873" s="16" t="s">
        <v>65</v>
      </c>
      <c r="D873" s="16" t="s">
        <v>66</v>
      </c>
      <c r="E873" s="16" t="s">
        <v>67</v>
      </c>
      <c r="F873" s="16" t="s">
        <v>68</v>
      </c>
      <c r="G873" s="16" t="s">
        <v>69</v>
      </c>
      <c r="H873" s="16" t="s">
        <v>139</v>
      </c>
      <c r="I873" s="16" t="s">
        <v>140</v>
      </c>
      <c r="J873" s="16" t="s">
        <v>139</v>
      </c>
      <c r="K873" s="16" t="s">
        <v>140</v>
      </c>
      <c r="L873" s="16" t="s">
        <v>127</v>
      </c>
      <c r="M873" s="17" t="n">
        <v>910063</v>
      </c>
      <c r="N873" s="17" t="n">
        <v>43212</v>
      </c>
      <c r="O873" s="18" t="n">
        <v>605776.49</v>
      </c>
      <c r="P873" s="18" t="n">
        <v>14.018709849116</v>
      </c>
      <c r="Q873" s="18" t="n">
        <v>0.665642367616308</v>
      </c>
      <c r="R873" s="18" t="n">
        <v>21.0604230306396</v>
      </c>
    </row>
    <row r="874" ht="14.5" customHeight="1">
      <c r="A874" s="16" t="s">
        <v>49</v>
      </c>
      <c r="B874" s="16" t="s">
        <v>64</v>
      </c>
      <c r="C874" s="16" t="s">
        <v>65</v>
      </c>
      <c r="D874" s="16" t="s">
        <v>66</v>
      </c>
      <c r="E874" s="16" t="s">
        <v>67</v>
      </c>
      <c r="F874" s="16" t="s">
        <v>68</v>
      </c>
      <c r="G874" s="16" t="s">
        <v>69</v>
      </c>
      <c r="H874" s="16" t="s">
        <v>141</v>
      </c>
      <c r="I874" s="16" t="s">
        <v>142</v>
      </c>
      <c r="J874" s="16" t="s">
        <v>141</v>
      </c>
      <c r="K874" s="16" t="s">
        <v>142</v>
      </c>
      <c r="L874" s="16" t="s">
        <v>127</v>
      </c>
      <c r="M874" s="17" t="n">
        <v>1158890</v>
      </c>
      <c r="N874" s="17" t="n">
        <v>55739</v>
      </c>
      <c r="O874" s="18" t="n">
        <v>614141.45</v>
      </c>
      <c r="P874" s="18" t="n">
        <v>11.0181641220689</v>
      </c>
      <c r="Q874" s="18" t="n">
        <v>0.529939381649682</v>
      </c>
      <c r="R874" s="18" t="n">
        <v>20.7913669064748</v>
      </c>
    </row>
    <row r="875" ht="14.5" customHeight="1">
      <c r="A875" s="16" t="s">
        <v>49</v>
      </c>
      <c r="B875" s="16" t="s">
        <v>64</v>
      </c>
      <c r="C875" s="16" t="s">
        <v>65</v>
      </c>
      <c r="D875" s="16" t="s">
        <v>66</v>
      </c>
      <c r="E875" s="16" t="s">
        <v>67</v>
      </c>
      <c r="F875" s="16" t="s">
        <v>68</v>
      </c>
      <c r="G875" s="16" t="s">
        <v>69</v>
      </c>
      <c r="H875" s="16" t="s">
        <v>344</v>
      </c>
      <c r="I875" s="16" t="s">
        <v>345</v>
      </c>
      <c r="J875" s="16" t="s">
        <v>344</v>
      </c>
      <c r="K875" s="16" t="s">
        <v>345</v>
      </c>
      <c r="L875" s="16" t="s">
        <v>346</v>
      </c>
      <c r="M875" s="17" t="n">
        <v>1762708</v>
      </c>
      <c r="N875" s="17" t="n">
        <v>50496</v>
      </c>
      <c r="O875" s="18" t="n">
        <v>745048.2</v>
      </c>
      <c r="P875" s="18" t="n">
        <v>14.7545983840304</v>
      </c>
      <c r="Q875" s="18" t="n">
        <v>0.422672501628177</v>
      </c>
      <c r="R875" s="18" t="n">
        <v>34.9078738910013</v>
      </c>
    </row>
    <row r="876" ht="14.5" customHeight="1">
      <c r="A876" s="16" t="s">
        <v>49</v>
      </c>
      <c r="B876" s="16" t="s">
        <v>64</v>
      </c>
      <c r="C876" s="16" t="s">
        <v>65</v>
      </c>
      <c r="D876" s="16" t="s">
        <v>66</v>
      </c>
      <c r="E876" s="16" t="s">
        <v>67</v>
      </c>
      <c r="F876" s="16" t="s">
        <v>68</v>
      </c>
      <c r="G876" s="16" t="s">
        <v>69</v>
      </c>
      <c r="H876" s="16" t="s">
        <v>143</v>
      </c>
      <c r="I876" s="16" t="s">
        <v>144</v>
      </c>
      <c r="J876" s="16" t="s">
        <v>125</v>
      </c>
      <c r="K876" s="16" t="s">
        <v>126</v>
      </c>
      <c r="L876" s="16" t="s">
        <v>127</v>
      </c>
      <c r="M876" s="17" t="n">
        <v>709154</v>
      </c>
      <c r="N876" s="17" t="n">
        <v>35607</v>
      </c>
      <c r="O876" s="18" t="n">
        <v>486807.45</v>
      </c>
      <c r="P876" s="18" t="n">
        <v>13.6716783216783</v>
      </c>
      <c r="Q876" s="18" t="n">
        <v>0.686462249384478</v>
      </c>
      <c r="R876" s="18" t="n">
        <v>19.9161400848148</v>
      </c>
    </row>
    <row r="877" ht="14.5" customHeight="1">
      <c r="A877" s="16" t="s">
        <v>49</v>
      </c>
      <c r="B877" s="16" t="s">
        <v>64</v>
      </c>
      <c r="C877" s="16" t="s">
        <v>65</v>
      </c>
      <c r="D877" s="16" t="s">
        <v>66</v>
      </c>
      <c r="E877" s="16" t="s">
        <v>67</v>
      </c>
      <c r="F877" s="16" t="s">
        <v>68</v>
      </c>
      <c r="G877" s="16" t="s">
        <v>69</v>
      </c>
      <c r="H877" s="16" t="s">
        <v>145</v>
      </c>
      <c r="I877" s="16" t="s">
        <v>146</v>
      </c>
      <c r="J877" s="16" t="s">
        <v>137</v>
      </c>
      <c r="K877" s="16" t="s">
        <v>138</v>
      </c>
      <c r="L877" s="16" t="s">
        <v>127</v>
      </c>
      <c r="M877" s="17" t="n">
        <v>1376807</v>
      </c>
      <c r="N877" s="17" t="n">
        <v>67668</v>
      </c>
      <c r="O877" s="18" t="n">
        <v>945724.23</v>
      </c>
      <c r="P877" s="18" t="n">
        <v>13.9759447597092</v>
      </c>
      <c r="Q877" s="18" t="n">
        <v>0.686896732802782</v>
      </c>
      <c r="R877" s="18" t="n">
        <v>20.3465005615653</v>
      </c>
    </row>
    <row r="878" ht="14.5" customHeight="1">
      <c r="A878" s="16" t="s">
        <v>49</v>
      </c>
      <c r="B878" s="16" t="s">
        <v>64</v>
      </c>
      <c r="C878" s="16" t="s">
        <v>65</v>
      </c>
      <c r="D878" s="16" t="s">
        <v>66</v>
      </c>
      <c r="E878" s="16" t="s">
        <v>67</v>
      </c>
      <c r="F878" s="16" t="s">
        <v>68</v>
      </c>
      <c r="G878" s="16" t="s">
        <v>69</v>
      </c>
      <c r="H878" s="16" t="s">
        <v>147</v>
      </c>
      <c r="I878" s="16" t="s">
        <v>148</v>
      </c>
      <c r="J878" s="16" t="s">
        <v>139</v>
      </c>
      <c r="K878" s="16" t="s">
        <v>140</v>
      </c>
      <c r="L878" s="16" t="s">
        <v>127</v>
      </c>
      <c r="M878" s="17" t="n">
        <v>356925</v>
      </c>
      <c r="N878" s="17" t="n">
        <v>17493</v>
      </c>
      <c r="O878" s="18" t="n">
        <v>297229.54</v>
      </c>
      <c r="P878" s="18" t="n">
        <v>16.991341679529</v>
      </c>
      <c r="Q878" s="18" t="n">
        <v>0.832750689920852</v>
      </c>
      <c r="R878" s="18" t="n">
        <v>20.4038758360487</v>
      </c>
    </row>
    <row r="879" ht="14.5" customHeight="1">
      <c r="A879" s="16" t="s">
        <v>49</v>
      </c>
      <c r="B879" s="16" t="s">
        <v>64</v>
      </c>
      <c r="C879" s="16" t="s">
        <v>65</v>
      </c>
      <c r="D879" s="16" t="s">
        <v>66</v>
      </c>
      <c r="E879" s="16" t="s">
        <v>67</v>
      </c>
      <c r="F879" s="16" t="s">
        <v>68</v>
      </c>
      <c r="G879" s="16" t="s">
        <v>69</v>
      </c>
      <c r="H879" s="16" t="s">
        <v>149</v>
      </c>
      <c r="I879" s="16" t="s">
        <v>150</v>
      </c>
      <c r="J879" s="16" t="s">
        <v>141</v>
      </c>
      <c r="K879" s="16" t="s">
        <v>142</v>
      </c>
      <c r="L879" s="16" t="s">
        <v>127</v>
      </c>
      <c r="M879" s="17" t="n">
        <v>454857</v>
      </c>
      <c r="N879" s="17" t="n">
        <v>22673</v>
      </c>
      <c r="O879" s="18" t="n">
        <v>365127.59</v>
      </c>
      <c r="P879" s="18" t="n">
        <v>16.104070480307</v>
      </c>
      <c r="Q879" s="18" t="n">
        <v>0.802730506510838</v>
      </c>
      <c r="R879" s="18" t="n">
        <v>20.061615136947</v>
      </c>
    </row>
    <row r="880" ht="14.5" customHeight="1">
      <c r="A880" s="16" t="s">
        <v>49</v>
      </c>
      <c r="B880" s="16" t="s">
        <v>64</v>
      </c>
      <c r="C880" s="16" t="s">
        <v>65</v>
      </c>
      <c r="D880" s="16" t="s">
        <v>66</v>
      </c>
      <c r="E880" s="16" t="s">
        <v>67</v>
      </c>
      <c r="F880" s="16" t="s">
        <v>68</v>
      </c>
      <c r="G880" s="16" t="s">
        <v>69</v>
      </c>
      <c r="H880" s="16" t="s">
        <v>151</v>
      </c>
      <c r="I880" s="16" t="s">
        <v>152</v>
      </c>
      <c r="J880" s="16" t="s">
        <v>119</v>
      </c>
      <c r="K880" s="16" t="s">
        <v>120</v>
      </c>
      <c r="L880" s="16" t="s">
        <v>121</v>
      </c>
      <c r="M880" s="17" t="n">
        <v>1837488</v>
      </c>
      <c r="N880" s="17" t="n">
        <v>22729</v>
      </c>
      <c r="O880" s="18" t="n">
        <v>150718.93</v>
      </c>
      <c r="P880" s="18" t="n">
        <v>6.63112895419948</v>
      </c>
      <c r="Q880" s="18" t="n">
        <v>0.082024443152826</v>
      </c>
      <c r="R880" s="18" t="n">
        <v>80.8433279070791</v>
      </c>
    </row>
    <row r="881" ht="14.5" customHeight="1">
      <c r="A881" s="16" t="s">
        <v>49</v>
      </c>
      <c r="B881" s="16" t="s">
        <v>64</v>
      </c>
      <c r="C881" s="16" t="s">
        <v>65</v>
      </c>
      <c r="D881" s="16" t="s">
        <v>66</v>
      </c>
      <c r="E881" s="16" t="s">
        <v>67</v>
      </c>
      <c r="F881" s="16" t="s">
        <v>68</v>
      </c>
      <c r="G881" s="16" t="s">
        <v>69</v>
      </c>
      <c r="H881" s="16" t="s">
        <v>153</v>
      </c>
      <c r="I881" s="16" t="s">
        <v>154</v>
      </c>
      <c r="J881" s="16" t="s">
        <v>128</v>
      </c>
      <c r="K881" s="16" t="s">
        <v>129</v>
      </c>
      <c r="L881" s="16" t="s">
        <v>121</v>
      </c>
      <c r="M881" s="17" t="n">
        <v>1852973</v>
      </c>
      <c r="N881" s="17" t="n">
        <v>23423</v>
      </c>
      <c r="O881" s="18" t="n">
        <v>151991.33</v>
      </c>
      <c r="P881" s="18" t="n">
        <v>6.48897792767792</v>
      </c>
      <c r="Q881" s="18" t="n">
        <v>0.0820256582259968</v>
      </c>
      <c r="R881" s="18" t="n">
        <v>79.1091235110788</v>
      </c>
    </row>
    <row r="882" ht="14.5" customHeight="1">
      <c r="A882" s="16" t="s">
        <v>49</v>
      </c>
      <c r="B882" s="16" t="s">
        <v>64</v>
      </c>
      <c r="C882" s="16" t="s">
        <v>65</v>
      </c>
      <c r="D882" s="16" t="s">
        <v>66</v>
      </c>
      <c r="E882" s="16" t="s">
        <v>67</v>
      </c>
      <c r="F882" s="16" t="s">
        <v>68</v>
      </c>
      <c r="G882" s="16" t="s">
        <v>69</v>
      </c>
      <c r="H882" s="16" t="s">
        <v>155</v>
      </c>
      <c r="I882" s="16" t="s">
        <v>156</v>
      </c>
      <c r="J882" s="16" t="s">
        <v>137</v>
      </c>
      <c r="K882" s="16" t="s">
        <v>138</v>
      </c>
      <c r="L882" s="16" t="s">
        <v>127</v>
      </c>
      <c r="M882" s="17" t="n">
        <v>11821639</v>
      </c>
      <c r="N882" s="17" t="n">
        <v>573844</v>
      </c>
      <c r="O882" s="18" t="n">
        <v>6096759.34</v>
      </c>
      <c r="P882" s="18" t="n">
        <v>10.6244194240944</v>
      </c>
      <c r="Q882" s="18" t="n">
        <v>0.515728769927757</v>
      </c>
      <c r="R882" s="18" t="n">
        <v>20.6007887160971</v>
      </c>
    </row>
    <row r="883" ht="14.5" customHeight="1">
      <c r="A883" s="16" t="s">
        <v>49</v>
      </c>
      <c r="B883" s="16" t="s">
        <v>64</v>
      </c>
      <c r="C883" s="16" t="s">
        <v>65</v>
      </c>
      <c r="D883" s="16" t="s">
        <v>66</v>
      </c>
      <c r="E883" s="16" t="s">
        <v>67</v>
      </c>
      <c r="F883" s="16" t="s">
        <v>68</v>
      </c>
      <c r="G883" s="16" t="s">
        <v>69</v>
      </c>
      <c r="H883" s="16" t="s">
        <v>157</v>
      </c>
      <c r="I883" s="16" t="s">
        <v>158</v>
      </c>
      <c r="J883" s="16" t="s">
        <v>125</v>
      </c>
      <c r="K883" s="16" t="s">
        <v>126</v>
      </c>
      <c r="L883" s="16" t="s">
        <v>127</v>
      </c>
      <c r="M883" s="17" t="n">
        <v>4674633</v>
      </c>
      <c r="N883" s="17" t="n">
        <v>249558</v>
      </c>
      <c r="O883" s="18" t="n">
        <v>2274649.75</v>
      </c>
      <c r="P883" s="18" t="n">
        <v>9.11471381402319</v>
      </c>
      <c r="Q883" s="18" t="n">
        <v>0.486594295209913</v>
      </c>
      <c r="R883" s="18" t="n">
        <v>18.7316495564157</v>
      </c>
    </row>
    <row r="884" ht="14.5" customHeight="1">
      <c r="A884" s="16" t="s">
        <v>49</v>
      </c>
      <c r="B884" s="16" t="s">
        <v>64</v>
      </c>
      <c r="C884" s="16" t="s">
        <v>65</v>
      </c>
      <c r="D884" s="16" t="s">
        <v>66</v>
      </c>
      <c r="E884" s="16" t="s">
        <v>67</v>
      </c>
      <c r="F884" s="16" t="s">
        <v>68</v>
      </c>
      <c r="G884" s="16" t="s">
        <v>69</v>
      </c>
      <c r="H884" s="16" t="s">
        <v>159</v>
      </c>
      <c r="I884" s="16" t="s">
        <v>160</v>
      </c>
      <c r="J884" s="16" t="s">
        <v>141</v>
      </c>
      <c r="K884" s="16" t="s">
        <v>142</v>
      </c>
      <c r="L884" s="16" t="s">
        <v>127</v>
      </c>
      <c r="M884" s="17" t="n">
        <v>6569379</v>
      </c>
      <c r="N884" s="17" t="n">
        <v>322977</v>
      </c>
      <c r="O884" s="18" t="n">
        <v>3484378.62</v>
      </c>
      <c r="P884" s="18" t="n">
        <v>10.7883181155314</v>
      </c>
      <c r="Q884" s="18" t="n">
        <v>0.530396955328654</v>
      </c>
      <c r="R884" s="18" t="n">
        <v>20.3400830399688</v>
      </c>
    </row>
    <row r="885" ht="14.5" customHeight="1">
      <c r="A885" s="16" t="s">
        <v>49</v>
      </c>
      <c r="B885" s="16" t="s">
        <v>64</v>
      </c>
      <c r="C885" s="16" t="s">
        <v>65</v>
      </c>
      <c r="D885" s="16" t="s">
        <v>66</v>
      </c>
      <c r="E885" s="16" t="s">
        <v>67</v>
      </c>
      <c r="F885" s="16" t="s">
        <v>68</v>
      </c>
      <c r="G885" s="16" t="s">
        <v>69</v>
      </c>
      <c r="H885" s="16" t="s">
        <v>161</v>
      </c>
      <c r="I885" s="16" t="s">
        <v>162</v>
      </c>
      <c r="J885" s="16" t="s">
        <v>139</v>
      </c>
      <c r="K885" s="16" t="s">
        <v>140</v>
      </c>
      <c r="L885" s="16" t="s">
        <v>127</v>
      </c>
      <c r="M885" s="17" t="n">
        <v>4245944</v>
      </c>
      <c r="N885" s="17" t="n">
        <v>209267</v>
      </c>
      <c r="O885" s="18" t="n">
        <v>2291770.44</v>
      </c>
      <c r="P885" s="18" t="n">
        <v>10.9514182360334</v>
      </c>
      <c r="Q885" s="18" t="n">
        <v>0.539755220511622</v>
      </c>
      <c r="R885" s="18" t="n">
        <v>20.2896013227121</v>
      </c>
    </row>
    <row r="886" ht="14.5" customHeight="1">
      <c r="A886" s="16" t="s">
        <v>49</v>
      </c>
      <c r="B886" s="16" t="s">
        <v>64</v>
      </c>
      <c r="C886" s="16" t="s">
        <v>65</v>
      </c>
      <c r="D886" s="16" t="s">
        <v>66</v>
      </c>
      <c r="E886" s="16" t="s">
        <v>67</v>
      </c>
      <c r="F886" s="16" t="s">
        <v>68</v>
      </c>
      <c r="G886" s="16" t="s">
        <v>69</v>
      </c>
      <c r="H886" s="16" t="s">
        <v>163</v>
      </c>
      <c r="I886" s="16" t="s">
        <v>164</v>
      </c>
      <c r="J886" s="16" t="s">
        <v>122</v>
      </c>
      <c r="K886" s="16" t="s">
        <v>123</v>
      </c>
      <c r="L886" s="16" t="s">
        <v>124</v>
      </c>
      <c r="M886" s="17" t="n">
        <v>151139760</v>
      </c>
      <c r="N886" s="17" t="n">
        <v>866372</v>
      </c>
      <c r="O886" s="18" t="n">
        <v>11656611.52</v>
      </c>
      <c r="P886" s="18" t="n">
        <v>13.4545109029378</v>
      </c>
      <c r="Q886" s="18" t="n">
        <v>0.0771247190018034</v>
      </c>
      <c r="R886" s="18" t="n">
        <v>174.451344226268</v>
      </c>
    </row>
    <row r="887" ht="14.5" customHeight="1">
      <c r="A887" s="16" t="s">
        <v>49</v>
      </c>
      <c r="B887" s="16" t="s">
        <v>64</v>
      </c>
      <c r="C887" s="16" t="s">
        <v>65</v>
      </c>
      <c r="D887" s="16" t="s">
        <v>66</v>
      </c>
      <c r="E887" s="16" t="s">
        <v>67</v>
      </c>
      <c r="F887" s="16" t="s">
        <v>68</v>
      </c>
      <c r="G887" s="16" t="s">
        <v>69</v>
      </c>
      <c r="H887" s="16" t="s">
        <v>165</v>
      </c>
      <c r="I887" s="16" t="s">
        <v>166</v>
      </c>
      <c r="J887" s="16" t="s">
        <v>137</v>
      </c>
      <c r="K887" s="16" t="s">
        <v>138</v>
      </c>
      <c r="L887" s="16" t="s">
        <v>127</v>
      </c>
      <c r="M887" s="17" t="n">
        <v>99287</v>
      </c>
      <c r="N887" s="17" t="n">
        <v>8320</v>
      </c>
      <c r="O887" s="18" t="n">
        <v>149458.35</v>
      </c>
      <c r="P887" s="18" t="n">
        <v>17.9637439903846</v>
      </c>
      <c r="Q887" s="18" t="n">
        <v>1.5053164059746</v>
      </c>
      <c r="R887" s="18" t="n">
        <v>11.9335336538462</v>
      </c>
    </row>
    <row r="888" ht="14.5" customHeight="1">
      <c r="A888" s="16" t="s">
        <v>49</v>
      </c>
      <c r="B888" s="16" t="s">
        <v>64</v>
      </c>
      <c r="C888" s="16" t="s">
        <v>65</v>
      </c>
      <c r="D888" s="16" t="s">
        <v>66</v>
      </c>
      <c r="E888" s="16" t="s">
        <v>67</v>
      </c>
      <c r="F888" s="16" t="s">
        <v>68</v>
      </c>
      <c r="G888" s="16" t="s">
        <v>69</v>
      </c>
      <c r="H888" s="16" t="s">
        <v>167</v>
      </c>
      <c r="I888" s="16" t="s">
        <v>168</v>
      </c>
      <c r="J888" s="16" t="s">
        <v>141</v>
      </c>
      <c r="K888" s="16" t="s">
        <v>142</v>
      </c>
      <c r="L888" s="16" t="s">
        <v>127</v>
      </c>
      <c r="M888" s="17" t="n">
        <v>37733</v>
      </c>
      <c r="N888" s="17" t="n">
        <v>3131</v>
      </c>
      <c r="O888" s="18" t="n">
        <v>65844.29</v>
      </c>
      <c r="P888" s="18" t="n">
        <v>21.0297955924625</v>
      </c>
      <c r="Q888" s="18" t="n">
        <v>1.74500543291018</v>
      </c>
      <c r="R888" s="18" t="n">
        <v>12.0514212711594</v>
      </c>
    </row>
    <row r="889" ht="14.5" customHeight="1">
      <c r="A889" s="16" t="s">
        <v>49</v>
      </c>
      <c r="B889" s="16" t="s">
        <v>64</v>
      </c>
      <c r="C889" s="16" t="s">
        <v>65</v>
      </c>
      <c r="D889" s="16" t="s">
        <v>66</v>
      </c>
      <c r="E889" s="16" t="s">
        <v>67</v>
      </c>
      <c r="F889" s="16" t="s">
        <v>68</v>
      </c>
      <c r="G889" s="16" t="s">
        <v>69</v>
      </c>
      <c r="H889" s="16" t="s">
        <v>169</v>
      </c>
      <c r="I889" s="16" t="s">
        <v>170</v>
      </c>
      <c r="J889" s="16" t="s">
        <v>139</v>
      </c>
      <c r="K889" s="16" t="s">
        <v>140</v>
      </c>
      <c r="L889" s="16" t="s">
        <v>127</v>
      </c>
      <c r="M889" s="17" t="n">
        <v>27133</v>
      </c>
      <c r="N889" s="17" t="n">
        <v>2420</v>
      </c>
      <c r="O889" s="18" t="n">
        <v>49382.06</v>
      </c>
      <c r="P889" s="18" t="n">
        <v>20.4058099173554</v>
      </c>
      <c r="Q889" s="18" t="n">
        <v>1.82</v>
      </c>
      <c r="R889" s="18" t="n">
        <v>11.2119834710744</v>
      </c>
    </row>
    <row r="890" ht="14.5" customHeight="1">
      <c r="A890" s="16" t="s">
        <v>49</v>
      </c>
      <c r="B890" s="16" t="s">
        <v>64</v>
      </c>
      <c r="C890" s="16" t="s">
        <v>65</v>
      </c>
      <c r="D890" s="16" t="s">
        <v>66</v>
      </c>
      <c r="E890" s="16" t="s">
        <v>67</v>
      </c>
      <c r="F890" s="16" t="s">
        <v>68</v>
      </c>
      <c r="G890" s="16" t="s">
        <v>69</v>
      </c>
      <c r="H890" s="16" t="s">
        <v>171</v>
      </c>
      <c r="I890" s="16" t="s">
        <v>172</v>
      </c>
      <c r="J890" s="16" t="s">
        <v>137</v>
      </c>
      <c r="K890" s="16" t="s">
        <v>138</v>
      </c>
      <c r="L890" s="16" t="s">
        <v>127</v>
      </c>
      <c r="M890" s="17" t="n">
        <v>88445</v>
      </c>
      <c r="N890" s="17" t="n">
        <v>6078</v>
      </c>
      <c r="O890" s="18" t="n">
        <v>139301.25</v>
      </c>
      <c r="P890" s="18" t="n">
        <v>22.9189289239882</v>
      </c>
      <c r="Q890" s="18" t="n">
        <v>1.57500423992312</v>
      </c>
      <c r="R890" s="18" t="n">
        <v>14.5516617308325</v>
      </c>
    </row>
    <row r="891" ht="14.5" customHeight="1">
      <c r="A891" s="16" t="s">
        <v>49</v>
      </c>
      <c r="B891" s="16" t="s">
        <v>64</v>
      </c>
      <c r="C891" s="16" t="s">
        <v>65</v>
      </c>
      <c r="D891" s="16" t="s">
        <v>66</v>
      </c>
      <c r="E891" s="16" t="s">
        <v>67</v>
      </c>
      <c r="F891" s="16" t="s">
        <v>68</v>
      </c>
      <c r="G891" s="16" t="s">
        <v>69</v>
      </c>
      <c r="H891" s="16" t="s">
        <v>173</v>
      </c>
      <c r="I891" s="16" t="s">
        <v>174</v>
      </c>
      <c r="J891" s="16" t="s">
        <v>139</v>
      </c>
      <c r="K891" s="16" t="s">
        <v>140</v>
      </c>
      <c r="L891" s="16" t="s">
        <v>127</v>
      </c>
      <c r="M891" s="17" t="n">
        <v>35821</v>
      </c>
      <c r="N891" s="17" t="n">
        <v>2258</v>
      </c>
      <c r="O891" s="18" t="n">
        <v>61791.26</v>
      </c>
      <c r="P891" s="18" t="n">
        <v>27.3654827280779</v>
      </c>
      <c r="Q891" s="18" t="n">
        <v>1.72500097708048</v>
      </c>
      <c r="R891" s="18" t="n">
        <v>15.8640389725421</v>
      </c>
    </row>
    <row r="892" ht="14.5" customHeight="1">
      <c r="A892" s="16" t="s">
        <v>49</v>
      </c>
      <c r="B892" s="16" t="s">
        <v>64</v>
      </c>
      <c r="C892" s="16" t="s">
        <v>65</v>
      </c>
      <c r="D892" s="16" t="s">
        <v>66</v>
      </c>
      <c r="E892" s="16" t="s">
        <v>67</v>
      </c>
      <c r="F892" s="16" t="s">
        <v>68</v>
      </c>
      <c r="G892" s="16" t="s">
        <v>69</v>
      </c>
      <c r="H892" s="16" t="s">
        <v>175</v>
      </c>
      <c r="I892" s="16" t="s">
        <v>176</v>
      </c>
      <c r="J892" s="16" t="s">
        <v>128</v>
      </c>
      <c r="K892" s="16" t="s">
        <v>129</v>
      </c>
      <c r="L892" s="16" t="s">
        <v>121</v>
      </c>
      <c r="M892" s="17" t="n">
        <v>5340431</v>
      </c>
      <c r="N892" s="17" t="n">
        <v>65764</v>
      </c>
      <c r="O892" s="18" t="n">
        <v>321713.97</v>
      </c>
      <c r="P892" s="18" t="n">
        <v>4.891946505687</v>
      </c>
      <c r="Q892" s="18" t="n">
        <v>0.0602411996335127</v>
      </c>
      <c r="R892" s="18" t="n">
        <v>81.2059941609391</v>
      </c>
    </row>
    <row r="893" ht="14.5" customHeight="1">
      <c r="A893" s="16" t="s">
        <v>49</v>
      </c>
      <c r="B893" s="16" t="s">
        <v>64</v>
      </c>
      <c r="C893" s="16" t="s">
        <v>65</v>
      </c>
      <c r="D893" s="16" t="s">
        <v>66</v>
      </c>
      <c r="E893" s="16" t="s">
        <v>67</v>
      </c>
      <c r="F893" s="16" t="s">
        <v>68</v>
      </c>
      <c r="G893" s="16" t="s">
        <v>69</v>
      </c>
      <c r="H893" s="16" t="s">
        <v>177</v>
      </c>
      <c r="I893" s="16" t="s">
        <v>178</v>
      </c>
      <c r="J893" s="16" t="s">
        <v>119</v>
      </c>
      <c r="K893" s="16" t="s">
        <v>120</v>
      </c>
      <c r="L893" s="16" t="s">
        <v>121</v>
      </c>
      <c r="M893" s="17" t="n">
        <v>3895292</v>
      </c>
      <c r="N893" s="17" t="n">
        <v>47735</v>
      </c>
      <c r="O893" s="18" t="n">
        <v>234656.37</v>
      </c>
      <c r="P893" s="18" t="n">
        <v>4.91581376348591</v>
      </c>
      <c r="Q893" s="18" t="n">
        <v>0.060241021725714</v>
      </c>
      <c r="R893" s="18" t="n">
        <v>81.6024300827485</v>
      </c>
    </row>
    <row r="894" ht="14.5" customHeight="1">
      <c r="A894" s="16" t="s">
        <v>49</v>
      </c>
      <c r="B894" s="16" t="s">
        <v>64</v>
      </c>
      <c r="C894" s="16" t="s">
        <v>65</v>
      </c>
      <c r="D894" s="16" t="s">
        <v>66</v>
      </c>
      <c r="E894" s="16" t="s">
        <v>67</v>
      </c>
      <c r="F894" s="16" t="s">
        <v>68</v>
      </c>
      <c r="G894" s="16" t="s">
        <v>69</v>
      </c>
      <c r="H894" s="16" t="s">
        <v>179</v>
      </c>
      <c r="I894" s="16" t="s">
        <v>180</v>
      </c>
      <c r="J894" s="16" t="s">
        <v>132</v>
      </c>
      <c r="K894" s="16" t="s">
        <v>133</v>
      </c>
      <c r="L894" s="16" t="s">
        <v>134</v>
      </c>
      <c r="M894" s="17" t="n">
        <v>5488121</v>
      </c>
      <c r="N894" s="17" t="n">
        <v>76713</v>
      </c>
      <c r="O894" s="18" t="n">
        <v>995704.33</v>
      </c>
      <c r="P894" s="18" t="n">
        <v>12.9796035873972</v>
      </c>
      <c r="Q894" s="18" t="n">
        <v>0.181429004571874</v>
      </c>
      <c r="R894" s="18" t="n">
        <v>71.5409513381044</v>
      </c>
    </row>
    <row r="895" ht="14.5" customHeight="1">
      <c r="A895" s="16" t="s">
        <v>49</v>
      </c>
      <c r="B895" s="16" t="s">
        <v>64</v>
      </c>
      <c r="C895" s="16" t="s">
        <v>65</v>
      </c>
      <c r="D895" s="16" t="s">
        <v>66</v>
      </c>
      <c r="E895" s="16" t="s">
        <v>67</v>
      </c>
      <c r="F895" s="16" t="s">
        <v>68</v>
      </c>
      <c r="G895" s="16" t="s">
        <v>69</v>
      </c>
      <c r="H895" s="16" t="s">
        <v>181</v>
      </c>
      <c r="I895" s="16" t="s">
        <v>182</v>
      </c>
      <c r="J895" s="16" t="s">
        <v>135</v>
      </c>
      <c r="K895" s="16" t="s">
        <v>136</v>
      </c>
      <c r="L895" s="16" t="s">
        <v>134</v>
      </c>
      <c r="M895" s="17" t="n">
        <v>12288747</v>
      </c>
      <c r="N895" s="17" t="n">
        <v>150311</v>
      </c>
      <c r="O895" s="18" t="n">
        <v>2502055.3</v>
      </c>
      <c r="P895" s="18" t="n">
        <v>16.645856258025</v>
      </c>
      <c r="Q895" s="18" t="n">
        <v>0.203605404196213</v>
      </c>
      <c r="R895" s="18" t="n">
        <v>81.7554736512963</v>
      </c>
    </row>
    <row r="896" ht="14.5" customHeight="1">
      <c r="A896" s="16" t="s">
        <v>49</v>
      </c>
      <c r="B896" s="16" t="s">
        <v>64</v>
      </c>
      <c r="C896" s="16" t="s">
        <v>65</v>
      </c>
      <c r="D896" s="16" t="s">
        <v>66</v>
      </c>
      <c r="E896" s="16" t="s">
        <v>67</v>
      </c>
      <c r="F896" s="16" t="s">
        <v>68</v>
      </c>
      <c r="G896" s="16" t="s">
        <v>69</v>
      </c>
      <c r="H896" s="16" t="s">
        <v>355</v>
      </c>
      <c r="I896" s="16" t="s">
        <v>356</v>
      </c>
      <c r="J896" s="16" t="s">
        <v>135</v>
      </c>
      <c r="K896" s="16" t="s">
        <v>136</v>
      </c>
      <c r="L896" s="16" t="s">
        <v>134</v>
      </c>
      <c r="M896" s="17" t="n">
        <v>315</v>
      </c>
      <c r="N896" s="17" t="n">
        <v>3</v>
      </c>
      <c r="O896" s="18" t="n">
        <v>64.37</v>
      </c>
      <c r="P896" s="18" t="n">
        <v>21.4566666666667</v>
      </c>
      <c r="Q896" s="18" t="n">
        <v>0.204349206349206</v>
      </c>
      <c r="R896" s="18" t="n">
        <v>105</v>
      </c>
    </row>
    <row r="897" ht="14.5" customHeight="1">
      <c r="A897" s="16" t="s">
        <v>49</v>
      </c>
      <c r="B897" s="16" t="s">
        <v>64</v>
      </c>
      <c r="C897" s="16" t="s">
        <v>65</v>
      </c>
      <c r="D897" s="16" t="s">
        <v>66</v>
      </c>
      <c r="E897" s="16" t="s">
        <v>67</v>
      </c>
      <c r="F897" s="16" t="s">
        <v>68</v>
      </c>
      <c r="G897" s="16" t="s">
        <v>69</v>
      </c>
      <c r="H897" s="16" t="s">
        <v>183</v>
      </c>
      <c r="I897" s="16" t="s">
        <v>184</v>
      </c>
      <c r="J897" s="16" t="s">
        <v>141</v>
      </c>
      <c r="K897" s="16" t="s">
        <v>142</v>
      </c>
      <c r="L897" s="16" t="s">
        <v>127</v>
      </c>
      <c r="M897" s="17" t="n">
        <v>1224713</v>
      </c>
      <c r="N897" s="17" t="n">
        <v>60215</v>
      </c>
      <c r="O897" s="18" t="n">
        <v>1136799.88</v>
      </c>
      <c r="P897" s="18" t="n">
        <v>18.8790148634061</v>
      </c>
      <c r="Q897" s="18" t="n">
        <v>0.928217370110385</v>
      </c>
      <c r="R897" s="18" t="n">
        <v>20.3390019098231</v>
      </c>
    </row>
    <row r="898" ht="14.5" customHeight="1">
      <c r="A898" s="16" t="s">
        <v>49</v>
      </c>
      <c r="B898" s="16" t="s">
        <v>64</v>
      </c>
      <c r="C898" s="16" t="s">
        <v>65</v>
      </c>
      <c r="D898" s="16" t="s">
        <v>66</v>
      </c>
      <c r="E898" s="16" t="s">
        <v>67</v>
      </c>
      <c r="F898" s="16" t="s">
        <v>68</v>
      </c>
      <c r="G898" s="16" t="s">
        <v>69</v>
      </c>
      <c r="H898" s="16" t="s">
        <v>185</v>
      </c>
      <c r="I898" s="16" t="s">
        <v>186</v>
      </c>
      <c r="J898" s="16" t="s">
        <v>139</v>
      </c>
      <c r="K898" s="16" t="s">
        <v>140</v>
      </c>
      <c r="L898" s="16" t="s">
        <v>127</v>
      </c>
      <c r="M898" s="17" t="n">
        <v>1157861</v>
      </c>
      <c r="N898" s="17" t="n">
        <v>53088</v>
      </c>
      <c r="O898" s="18" t="n">
        <v>1138869.68</v>
      </c>
      <c r="P898" s="18" t="n">
        <v>21.4524879445449</v>
      </c>
      <c r="Q898" s="18" t="n">
        <v>0.983597927557798</v>
      </c>
      <c r="R898" s="18" t="n">
        <v>21.8102207655214</v>
      </c>
    </row>
    <row r="899" ht="14.5" customHeight="1">
      <c r="A899" s="16" t="s">
        <v>49</v>
      </c>
      <c r="B899" s="16" t="s">
        <v>64</v>
      </c>
      <c r="C899" s="16" t="s">
        <v>65</v>
      </c>
      <c r="D899" s="16" t="s">
        <v>66</v>
      </c>
      <c r="E899" s="16" t="s">
        <v>67</v>
      </c>
      <c r="F899" s="16" t="s">
        <v>68</v>
      </c>
      <c r="G899" s="16" t="s">
        <v>69</v>
      </c>
      <c r="H899" s="16" t="s">
        <v>187</v>
      </c>
      <c r="I899" s="16" t="s">
        <v>188</v>
      </c>
      <c r="J899" s="16" t="s">
        <v>125</v>
      </c>
      <c r="K899" s="16" t="s">
        <v>126</v>
      </c>
      <c r="L899" s="16" t="s">
        <v>127</v>
      </c>
      <c r="M899" s="17" t="n">
        <v>725786</v>
      </c>
      <c r="N899" s="17" t="n">
        <v>37144</v>
      </c>
      <c r="O899" s="18" t="n">
        <v>580057.72</v>
      </c>
      <c r="P899" s="18" t="n">
        <v>15.6164581089813</v>
      </c>
      <c r="Q899" s="18" t="n">
        <v>0.799213156495165</v>
      </c>
      <c r="R899" s="18" t="n">
        <v>19.5397910833513</v>
      </c>
    </row>
    <row r="900" ht="14.5" customHeight="1">
      <c r="A900" s="16" t="s">
        <v>49</v>
      </c>
      <c r="B900" s="16" t="s">
        <v>64</v>
      </c>
      <c r="C900" s="16" t="s">
        <v>65</v>
      </c>
      <c r="D900" s="16" t="s">
        <v>66</v>
      </c>
      <c r="E900" s="16" t="s">
        <v>67</v>
      </c>
      <c r="F900" s="16" t="s">
        <v>68</v>
      </c>
      <c r="G900" s="16" t="s">
        <v>69</v>
      </c>
      <c r="H900" s="16" t="s">
        <v>189</v>
      </c>
      <c r="I900" s="16" t="s">
        <v>190</v>
      </c>
      <c r="J900" s="16" t="s">
        <v>130</v>
      </c>
      <c r="K900" s="16" t="s">
        <v>131</v>
      </c>
      <c r="L900" s="16" t="s">
        <v>127</v>
      </c>
      <c r="M900" s="17" t="n">
        <v>225357</v>
      </c>
      <c r="N900" s="17" t="n">
        <v>10996</v>
      </c>
      <c r="O900" s="18" t="n">
        <v>180044.12</v>
      </c>
      <c r="P900" s="18" t="n">
        <v>16.3736013095671</v>
      </c>
      <c r="Q900" s="18" t="n">
        <v>0.798928455739116</v>
      </c>
      <c r="R900" s="18" t="n">
        <v>20.4944525281921</v>
      </c>
    </row>
    <row r="901" ht="14.5" customHeight="1">
      <c r="A901" s="16" t="s">
        <v>49</v>
      </c>
      <c r="B901" s="16" t="s">
        <v>64</v>
      </c>
      <c r="C901" s="16" t="s">
        <v>65</v>
      </c>
      <c r="D901" s="16" t="s">
        <v>66</v>
      </c>
      <c r="E901" s="16" t="s">
        <v>67</v>
      </c>
      <c r="F901" s="16" t="s">
        <v>68</v>
      </c>
      <c r="G901" s="16" t="s">
        <v>69</v>
      </c>
      <c r="H901" s="16" t="s">
        <v>191</v>
      </c>
      <c r="I901" s="16" t="s">
        <v>192</v>
      </c>
      <c r="J901" s="16" t="s">
        <v>137</v>
      </c>
      <c r="K901" s="16" t="s">
        <v>138</v>
      </c>
      <c r="L901" s="16" t="s">
        <v>127</v>
      </c>
      <c r="M901" s="17" t="n">
        <v>1803941</v>
      </c>
      <c r="N901" s="17" t="n">
        <v>87182</v>
      </c>
      <c r="O901" s="18" t="n">
        <v>1437808.04</v>
      </c>
      <c r="P901" s="18" t="n">
        <v>16.492028629763</v>
      </c>
      <c r="Q901" s="18" t="n">
        <v>0.797037175827813</v>
      </c>
      <c r="R901" s="18" t="n">
        <v>20.6916680048634</v>
      </c>
    </row>
    <row r="902" ht="14.5" customHeight="1">
      <c r="A902" s="16" t="s">
        <v>49</v>
      </c>
      <c r="B902" s="16" t="s">
        <v>64</v>
      </c>
      <c r="C902" s="16" t="s">
        <v>65</v>
      </c>
      <c r="D902" s="16" t="s">
        <v>66</v>
      </c>
      <c r="E902" s="16" t="s">
        <v>67</v>
      </c>
      <c r="F902" s="16" t="s">
        <v>68</v>
      </c>
      <c r="G902" s="16" t="s">
        <v>69</v>
      </c>
      <c r="H902" s="16" t="s">
        <v>193</v>
      </c>
      <c r="I902" s="16" t="s">
        <v>194</v>
      </c>
      <c r="J902" s="16" t="s">
        <v>119</v>
      </c>
      <c r="K902" s="16" t="s">
        <v>120</v>
      </c>
      <c r="L902" s="16" t="s">
        <v>121</v>
      </c>
      <c r="M902" s="17" t="n">
        <v>168</v>
      </c>
      <c r="N902" s="17" t="n">
        <v>2</v>
      </c>
      <c r="O902" s="18" t="n">
        <v>10.14</v>
      </c>
      <c r="P902" s="18" t="n">
        <v>5.07</v>
      </c>
      <c r="Q902" s="18" t="n">
        <v>0.0603571428571429</v>
      </c>
      <c r="R902" s="18" t="n">
        <v>84</v>
      </c>
    </row>
    <row r="903" ht="14.5" customHeight="1">
      <c r="A903" s="16" t="s">
        <v>49</v>
      </c>
      <c r="B903" s="16" t="s">
        <v>64</v>
      </c>
      <c r="C903" s="16" t="s">
        <v>65</v>
      </c>
      <c r="D903" s="16" t="s">
        <v>66</v>
      </c>
      <c r="E903" s="16" t="s">
        <v>67</v>
      </c>
      <c r="F903" s="16" t="s">
        <v>68</v>
      </c>
      <c r="G903" s="16" t="s">
        <v>69</v>
      </c>
      <c r="H903" s="16" t="s">
        <v>347</v>
      </c>
      <c r="I903" s="16" t="s">
        <v>348</v>
      </c>
      <c r="J903" s="16" t="s">
        <v>344</v>
      </c>
      <c r="K903" s="16" t="s">
        <v>345</v>
      </c>
      <c r="L903" s="16" t="s">
        <v>346</v>
      </c>
      <c r="M903" s="17" t="n">
        <v>4767251</v>
      </c>
      <c r="N903" s="17" t="n">
        <v>115405</v>
      </c>
      <c r="O903" s="18" t="n">
        <v>1864973.4</v>
      </c>
      <c r="P903" s="18" t="n">
        <v>16.1602478228846</v>
      </c>
      <c r="Q903" s="18" t="n">
        <v>0.391205204005411</v>
      </c>
      <c r="R903" s="18" t="n">
        <v>41.3088774316537</v>
      </c>
    </row>
    <row r="904" ht="14.5" customHeight="1">
      <c r="A904" s="16" t="s">
        <v>49</v>
      </c>
      <c r="B904" s="16" t="s">
        <v>64</v>
      </c>
      <c r="C904" s="16" t="s">
        <v>65</v>
      </c>
      <c r="D904" s="16" t="s">
        <v>66</v>
      </c>
      <c r="E904" s="16" t="s">
        <v>67</v>
      </c>
      <c r="F904" s="16" t="s">
        <v>70</v>
      </c>
      <c r="G904" s="16" t="s">
        <v>71</v>
      </c>
      <c r="H904" s="16" t="s">
        <v>197</v>
      </c>
      <c r="I904" s="16" t="s">
        <v>198</v>
      </c>
      <c r="J904" s="16" t="s">
        <v>195</v>
      </c>
      <c r="K904" s="16" t="s">
        <v>196</v>
      </c>
      <c r="L904" s="16" t="s">
        <v>121</v>
      </c>
      <c r="M904" s="17" t="n">
        <v>357336</v>
      </c>
      <c r="N904" s="17" t="n">
        <v>3956</v>
      </c>
      <c r="O904" s="18" t="n">
        <v>47219.4</v>
      </c>
      <c r="P904" s="18" t="n">
        <v>11.9361476238625</v>
      </c>
      <c r="Q904" s="18" t="n">
        <v>0.132142857142857</v>
      </c>
      <c r="R904" s="18" t="n">
        <v>90.3276036400405</v>
      </c>
    </row>
    <row r="905" ht="14.5" customHeight="1">
      <c r="A905" s="16" t="s">
        <v>49</v>
      </c>
      <c r="B905" s="16" t="s">
        <v>64</v>
      </c>
      <c r="C905" s="16" t="s">
        <v>65</v>
      </c>
      <c r="D905" s="16" t="s">
        <v>66</v>
      </c>
      <c r="E905" s="16" t="s">
        <v>67</v>
      </c>
      <c r="F905" s="16" t="s">
        <v>72</v>
      </c>
      <c r="G905" s="16" t="s">
        <v>73</v>
      </c>
      <c r="H905" s="16" t="s">
        <v>199</v>
      </c>
      <c r="I905" s="16" t="s">
        <v>200</v>
      </c>
      <c r="J905" s="16" t="s">
        <v>199</v>
      </c>
      <c r="K905" s="16" t="s">
        <v>200</v>
      </c>
      <c r="L905" s="16" t="s">
        <v>121</v>
      </c>
      <c r="M905" s="17" t="n">
        <v>1637927</v>
      </c>
      <c r="N905" s="17" t="n">
        <v>22222</v>
      </c>
      <c r="O905" s="18" t="n">
        <v>142340.52</v>
      </c>
      <c r="P905" s="18" t="n">
        <v>6.40538745387454</v>
      </c>
      <c r="Q905" s="18" t="n">
        <v>0.0869028473185923</v>
      </c>
      <c r="R905" s="18" t="n">
        <v>73.7074520745207</v>
      </c>
    </row>
    <row r="906" ht="14.5" customHeight="1">
      <c r="A906" s="16" t="s">
        <v>49</v>
      </c>
      <c r="B906" s="16" t="s">
        <v>64</v>
      </c>
      <c r="C906" s="16" t="s">
        <v>65</v>
      </c>
      <c r="D906" s="16" t="s">
        <v>66</v>
      </c>
      <c r="E906" s="16" t="s">
        <v>67</v>
      </c>
      <c r="F906" s="16" t="s">
        <v>72</v>
      </c>
      <c r="G906" s="16" t="s">
        <v>73</v>
      </c>
      <c r="H906" s="16" t="s">
        <v>201</v>
      </c>
      <c r="I906" s="16" t="s">
        <v>202</v>
      </c>
      <c r="J906" s="16" t="s">
        <v>201</v>
      </c>
      <c r="K906" s="16" t="s">
        <v>202</v>
      </c>
      <c r="L906" s="16" t="s">
        <v>121</v>
      </c>
      <c r="M906" s="17" t="n">
        <v>2972437</v>
      </c>
      <c r="N906" s="17" t="n">
        <v>33031</v>
      </c>
      <c r="O906" s="18" t="n">
        <v>258319.44</v>
      </c>
      <c r="P906" s="18" t="n">
        <v>7.82051527353093</v>
      </c>
      <c r="Q906" s="18" t="n">
        <v>0.0869049335612496</v>
      </c>
      <c r="R906" s="18" t="n">
        <v>89.9893130695407</v>
      </c>
    </row>
    <row r="907" ht="14.5" customHeight="1">
      <c r="A907" s="16" t="s">
        <v>49</v>
      </c>
      <c r="B907" s="16" t="s">
        <v>64</v>
      </c>
      <c r="C907" s="16" t="s">
        <v>65</v>
      </c>
      <c r="D907" s="16" t="s">
        <v>66</v>
      </c>
      <c r="E907" s="16" t="s">
        <v>67</v>
      </c>
      <c r="F907" s="16" t="s">
        <v>72</v>
      </c>
      <c r="G907" s="16" t="s">
        <v>73</v>
      </c>
      <c r="H907" s="16" t="s">
        <v>203</v>
      </c>
      <c r="I907" s="16" t="s">
        <v>204</v>
      </c>
      <c r="J907" s="16" t="s">
        <v>199</v>
      </c>
      <c r="K907" s="16" t="s">
        <v>200</v>
      </c>
      <c r="L907" s="16" t="s">
        <v>121</v>
      </c>
      <c r="M907" s="17" t="n">
        <v>1657660</v>
      </c>
      <c r="N907" s="17" t="n">
        <v>21581</v>
      </c>
      <c r="O907" s="18" t="n">
        <v>144055.84</v>
      </c>
      <c r="P907" s="18" t="n">
        <v>6.67512348825356</v>
      </c>
      <c r="Q907" s="18" t="n">
        <v>0.0869031285064489</v>
      </c>
      <c r="R907" s="18" t="n">
        <v>76.8110838237338</v>
      </c>
    </row>
    <row r="908" ht="14.5" customHeight="1">
      <c r="A908" s="16" t="s">
        <v>49</v>
      </c>
      <c r="B908" s="16" t="s">
        <v>64</v>
      </c>
      <c r="C908" s="16" t="s">
        <v>65</v>
      </c>
      <c r="D908" s="16" t="s">
        <v>66</v>
      </c>
      <c r="E908" s="16" t="s">
        <v>67</v>
      </c>
      <c r="F908" s="16" t="s">
        <v>72</v>
      </c>
      <c r="G908" s="16" t="s">
        <v>73</v>
      </c>
      <c r="H908" s="16" t="s">
        <v>205</v>
      </c>
      <c r="I908" s="16" t="s">
        <v>206</v>
      </c>
      <c r="J908" s="16" t="s">
        <v>201</v>
      </c>
      <c r="K908" s="16" t="s">
        <v>202</v>
      </c>
      <c r="L908" s="16" t="s">
        <v>121</v>
      </c>
      <c r="M908" s="17" t="n">
        <v>2762289</v>
      </c>
      <c r="N908" s="17" t="n">
        <v>30666</v>
      </c>
      <c r="O908" s="18" t="n">
        <v>240055.22</v>
      </c>
      <c r="P908" s="18" t="n">
        <v>7.82805778386487</v>
      </c>
      <c r="Q908" s="18" t="n">
        <v>0.086904454964705</v>
      </c>
      <c r="R908" s="18" t="n">
        <v>90.0765994912933</v>
      </c>
    </row>
    <row r="909" ht="14.5" customHeight="1">
      <c r="A909" s="16" t="s">
        <v>49</v>
      </c>
      <c r="B909" s="16" t="s">
        <v>64</v>
      </c>
      <c r="C909" s="16" t="s">
        <v>65</v>
      </c>
      <c r="D909" s="16" t="s">
        <v>66</v>
      </c>
      <c r="E909" s="16" t="s">
        <v>67</v>
      </c>
      <c r="F909" s="16" t="s">
        <v>74</v>
      </c>
      <c r="G909" s="16" t="s">
        <v>75</v>
      </c>
      <c r="H909" s="16" t="s">
        <v>207</v>
      </c>
      <c r="I909" s="16" t="s">
        <v>208</v>
      </c>
      <c r="J909" s="16" t="s">
        <v>207</v>
      </c>
      <c r="K909" s="16" t="s">
        <v>208</v>
      </c>
      <c r="L909" s="16" t="s">
        <v>121</v>
      </c>
      <c r="M909" s="17" t="n">
        <v>964814</v>
      </c>
      <c r="N909" s="17" t="n">
        <v>11643</v>
      </c>
      <c r="O909" s="18" t="n">
        <v>195487.87</v>
      </c>
      <c r="P909" s="18" t="n">
        <v>16.7901631881817</v>
      </c>
      <c r="Q909" s="18" t="n">
        <v>0.20261715729664</v>
      </c>
      <c r="R909" s="18" t="n">
        <v>82.8664433565232</v>
      </c>
    </row>
    <row r="910" ht="14.5" customHeight="1">
      <c r="A910" s="16" t="s">
        <v>49</v>
      </c>
      <c r="B910" s="16" t="s">
        <v>64</v>
      </c>
      <c r="C910" s="16" t="s">
        <v>65</v>
      </c>
      <c r="D910" s="16" t="s">
        <v>66</v>
      </c>
      <c r="E910" s="16" t="s">
        <v>67</v>
      </c>
      <c r="F910" s="16" t="s">
        <v>74</v>
      </c>
      <c r="G910" s="16" t="s">
        <v>75</v>
      </c>
      <c r="H910" s="16" t="s">
        <v>209</v>
      </c>
      <c r="I910" s="16" t="s">
        <v>210</v>
      </c>
      <c r="J910" s="16" t="s">
        <v>209</v>
      </c>
      <c r="K910" s="16" t="s">
        <v>210</v>
      </c>
      <c r="L910" s="16" t="s">
        <v>121</v>
      </c>
      <c r="M910" s="17" t="n">
        <v>91</v>
      </c>
      <c r="N910" s="17" t="n">
        <v>1</v>
      </c>
      <c r="O910" s="18" t="n">
        <v>20.49</v>
      </c>
      <c r="P910" s="18" t="n">
        <v>20.49</v>
      </c>
      <c r="Q910" s="18" t="n">
        <v>0.225164835164835</v>
      </c>
      <c r="R910" s="18" t="n">
        <v>91</v>
      </c>
    </row>
    <row r="911" ht="14.5" customHeight="1">
      <c r="A911" s="16" t="s">
        <v>49</v>
      </c>
      <c r="B911" s="16" t="s">
        <v>64</v>
      </c>
      <c r="C911" s="16" t="s">
        <v>65</v>
      </c>
      <c r="D911" s="16" t="s">
        <v>66</v>
      </c>
      <c r="E911" s="16" t="s">
        <v>67</v>
      </c>
      <c r="F911" s="16" t="s">
        <v>74</v>
      </c>
      <c r="G911" s="16" t="s">
        <v>75</v>
      </c>
      <c r="H911" s="16" t="s">
        <v>211</v>
      </c>
      <c r="I911" s="16" t="s">
        <v>212</v>
      </c>
      <c r="J911" s="16" t="s">
        <v>211</v>
      </c>
      <c r="K911" s="16" t="s">
        <v>212</v>
      </c>
      <c r="L911" s="16" t="s">
        <v>121</v>
      </c>
      <c r="M911" s="17" t="n">
        <v>672</v>
      </c>
      <c r="N911" s="17" t="n">
        <v>6</v>
      </c>
      <c r="O911" s="18" t="n">
        <v>129.28</v>
      </c>
      <c r="P911" s="18" t="n">
        <v>21.5466666666667</v>
      </c>
      <c r="Q911" s="18" t="n">
        <v>0.192380952380952</v>
      </c>
      <c r="R911" s="18" t="n">
        <v>112</v>
      </c>
    </row>
    <row r="912" ht="14.5" customHeight="1">
      <c r="A912" s="16" t="s">
        <v>49</v>
      </c>
      <c r="B912" s="16" t="s">
        <v>64</v>
      </c>
      <c r="C912" s="16" t="s">
        <v>65</v>
      </c>
      <c r="D912" s="16" t="s">
        <v>66</v>
      </c>
      <c r="E912" s="16" t="s">
        <v>67</v>
      </c>
      <c r="F912" s="16" t="s">
        <v>74</v>
      </c>
      <c r="G912" s="16" t="s">
        <v>75</v>
      </c>
      <c r="H912" s="16" t="s">
        <v>217</v>
      </c>
      <c r="I912" s="16" t="s">
        <v>218</v>
      </c>
      <c r="J912" s="16" t="s">
        <v>217</v>
      </c>
      <c r="K912" s="16" t="s">
        <v>218</v>
      </c>
      <c r="L912" s="16" t="s">
        <v>121</v>
      </c>
      <c r="M912" s="17" t="n">
        <v>84</v>
      </c>
      <c r="N912" s="17" t="n">
        <v>1</v>
      </c>
      <c r="O912" s="18" t="n">
        <v>9.2</v>
      </c>
      <c r="P912" s="18" t="n">
        <v>9.2</v>
      </c>
      <c r="Q912" s="18" t="n">
        <v>0.10952380952381</v>
      </c>
      <c r="R912" s="18" t="n">
        <v>84</v>
      </c>
    </row>
    <row r="913" ht="14.5" customHeight="1">
      <c r="A913" s="16" t="s">
        <v>49</v>
      </c>
      <c r="B913" s="16" t="s">
        <v>64</v>
      </c>
      <c r="C913" s="16" t="s">
        <v>65</v>
      </c>
      <c r="D913" s="16" t="s">
        <v>66</v>
      </c>
      <c r="E913" s="16" t="s">
        <v>67</v>
      </c>
      <c r="F913" s="16" t="s">
        <v>74</v>
      </c>
      <c r="G913" s="16" t="s">
        <v>75</v>
      </c>
      <c r="H913" s="16" t="s">
        <v>219</v>
      </c>
      <c r="I913" s="16" t="s">
        <v>220</v>
      </c>
      <c r="J913" s="16" t="s">
        <v>219</v>
      </c>
      <c r="K913" s="16" t="s">
        <v>220</v>
      </c>
      <c r="L913" s="16" t="s">
        <v>127</v>
      </c>
      <c r="M913" s="17" t="n">
        <v>448293</v>
      </c>
      <c r="N913" s="17" t="n">
        <v>21158</v>
      </c>
      <c r="O913" s="18" t="n">
        <v>754759.81</v>
      </c>
      <c r="P913" s="18" t="n">
        <v>35.672549862936</v>
      </c>
      <c r="Q913" s="18" t="n">
        <v>1.68363059427651</v>
      </c>
      <c r="R913" s="18" t="n">
        <v>21.1878721996408</v>
      </c>
    </row>
    <row r="914" ht="14.5" customHeight="1">
      <c r="A914" s="16" t="s">
        <v>49</v>
      </c>
      <c r="B914" s="16" t="s">
        <v>64</v>
      </c>
      <c r="C914" s="16" t="s">
        <v>65</v>
      </c>
      <c r="D914" s="16" t="s">
        <v>66</v>
      </c>
      <c r="E914" s="16" t="s">
        <v>67</v>
      </c>
      <c r="F914" s="16" t="s">
        <v>74</v>
      </c>
      <c r="G914" s="16" t="s">
        <v>75</v>
      </c>
      <c r="H914" s="16" t="s">
        <v>221</v>
      </c>
      <c r="I914" s="16" t="s">
        <v>222</v>
      </c>
      <c r="J914" s="16" t="s">
        <v>221</v>
      </c>
      <c r="K914" s="16" t="s">
        <v>222</v>
      </c>
      <c r="L914" s="16" t="s">
        <v>127</v>
      </c>
      <c r="M914" s="17" t="n">
        <v>24</v>
      </c>
      <c r="N914" s="17" t="n">
        <v>1</v>
      </c>
      <c r="O914" s="18" t="n">
        <v>33.27</v>
      </c>
      <c r="P914" s="18" t="n">
        <v>33.27</v>
      </c>
      <c r="Q914" s="18" t="n">
        <v>1.38625</v>
      </c>
      <c r="R914" s="18" t="n">
        <v>24</v>
      </c>
    </row>
    <row r="915" ht="14.5" customHeight="1">
      <c r="A915" s="16" t="s">
        <v>49</v>
      </c>
      <c r="B915" s="16" t="s">
        <v>64</v>
      </c>
      <c r="C915" s="16" t="s">
        <v>65</v>
      </c>
      <c r="D915" s="16" t="s">
        <v>66</v>
      </c>
      <c r="E915" s="16" t="s">
        <v>67</v>
      </c>
      <c r="F915" s="16" t="s">
        <v>74</v>
      </c>
      <c r="G915" s="16" t="s">
        <v>75</v>
      </c>
      <c r="H915" s="16" t="s">
        <v>223</v>
      </c>
      <c r="I915" s="16" t="s">
        <v>224</v>
      </c>
      <c r="J915" s="16" t="s">
        <v>223</v>
      </c>
      <c r="K915" s="16" t="s">
        <v>224</v>
      </c>
      <c r="L915" s="16" t="s">
        <v>121</v>
      </c>
      <c r="M915" s="17" t="n">
        <v>1098841</v>
      </c>
      <c r="N915" s="17" t="n">
        <v>12679</v>
      </c>
      <c r="O915" s="18" t="n">
        <v>172713.2</v>
      </c>
      <c r="P915" s="18" t="n">
        <v>13.6219891158609</v>
      </c>
      <c r="Q915" s="18" t="n">
        <v>0.157177608043384</v>
      </c>
      <c r="R915" s="18" t="n">
        <v>86.6662197334175</v>
      </c>
    </row>
    <row r="916" ht="14.5" customHeight="1">
      <c r="A916" s="16" t="s">
        <v>49</v>
      </c>
      <c r="B916" s="16" t="s">
        <v>64</v>
      </c>
      <c r="C916" s="16" t="s">
        <v>65</v>
      </c>
      <c r="D916" s="16" t="s">
        <v>66</v>
      </c>
      <c r="E916" s="16" t="s">
        <v>67</v>
      </c>
      <c r="F916" s="16" t="s">
        <v>74</v>
      </c>
      <c r="G916" s="16" t="s">
        <v>75</v>
      </c>
      <c r="H916" s="16" t="s">
        <v>225</v>
      </c>
      <c r="I916" s="16" t="s">
        <v>226</v>
      </c>
      <c r="J916" s="16" t="s">
        <v>225</v>
      </c>
      <c r="K916" s="16" t="s">
        <v>226</v>
      </c>
      <c r="L916" s="16" t="s">
        <v>121</v>
      </c>
      <c r="M916" s="17" t="n">
        <v>129017</v>
      </c>
      <c r="N916" s="17" t="n">
        <v>1547</v>
      </c>
      <c r="O916" s="18" t="n">
        <v>37521.96</v>
      </c>
      <c r="P916" s="18" t="n">
        <v>24.2546606334842</v>
      </c>
      <c r="Q916" s="18" t="n">
        <v>0.290829580597906</v>
      </c>
      <c r="R916" s="18" t="n">
        <v>83.3981900452489</v>
      </c>
    </row>
    <row r="917" ht="14.5" customHeight="1">
      <c r="A917" s="16" t="s">
        <v>49</v>
      </c>
      <c r="B917" s="16" t="s">
        <v>64</v>
      </c>
      <c r="C917" s="16" t="s">
        <v>65</v>
      </c>
      <c r="D917" s="16" t="s">
        <v>66</v>
      </c>
      <c r="E917" s="16" t="s">
        <v>67</v>
      </c>
      <c r="F917" s="16" t="s">
        <v>74</v>
      </c>
      <c r="G917" s="16" t="s">
        <v>75</v>
      </c>
      <c r="H917" s="16" t="s">
        <v>227</v>
      </c>
      <c r="I917" s="16" t="s">
        <v>228</v>
      </c>
      <c r="J917" s="16" t="s">
        <v>227</v>
      </c>
      <c r="K917" s="16" t="s">
        <v>228</v>
      </c>
      <c r="L917" s="16" t="s">
        <v>121</v>
      </c>
      <c r="M917" s="17" t="n">
        <v>81076</v>
      </c>
      <c r="N917" s="17" t="n">
        <v>966</v>
      </c>
      <c r="O917" s="18" t="n">
        <v>19863.9</v>
      </c>
      <c r="P917" s="18" t="n">
        <v>20.5630434782609</v>
      </c>
      <c r="Q917" s="18" t="n">
        <v>0.245003453549756</v>
      </c>
      <c r="R917" s="18" t="n">
        <v>83.9296066252588</v>
      </c>
    </row>
    <row r="918" ht="14.5" customHeight="1">
      <c r="A918" s="16" t="s">
        <v>49</v>
      </c>
      <c r="B918" s="16" t="s">
        <v>64</v>
      </c>
      <c r="C918" s="16" t="s">
        <v>65</v>
      </c>
      <c r="D918" s="16" t="s">
        <v>66</v>
      </c>
      <c r="E918" s="16" t="s">
        <v>67</v>
      </c>
      <c r="F918" s="16" t="s">
        <v>74</v>
      </c>
      <c r="G918" s="16" t="s">
        <v>75</v>
      </c>
      <c r="H918" s="16" t="s">
        <v>229</v>
      </c>
      <c r="I918" s="16" t="s">
        <v>230</v>
      </c>
      <c r="J918" s="16" t="s">
        <v>229</v>
      </c>
      <c r="K918" s="16" t="s">
        <v>230</v>
      </c>
      <c r="L918" s="16" t="s">
        <v>121</v>
      </c>
      <c r="M918" s="17" t="n">
        <v>36458</v>
      </c>
      <c r="N918" s="17" t="n">
        <v>407</v>
      </c>
      <c r="O918" s="18" t="n">
        <v>8932.21</v>
      </c>
      <c r="P918" s="18" t="n">
        <v>21.9464619164619</v>
      </c>
      <c r="Q918" s="18" t="n">
        <v>0.245</v>
      </c>
      <c r="R918" s="18" t="n">
        <v>89.5773955773956</v>
      </c>
    </row>
    <row r="919" ht="14.5" customHeight="1">
      <c r="A919" s="16" t="s">
        <v>49</v>
      </c>
      <c r="B919" s="16" t="s">
        <v>64</v>
      </c>
      <c r="C919" s="16" t="s">
        <v>65</v>
      </c>
      <c r="D919" s="16" t="s">
        <v>66</v>
      </c>
      <c r="E919" s="16" t="s">
        <v>67</v>
      </c>
      <c r="F919" s="16" t="s">
        <v>74</v>
      </c>
      <c r="G919" s="16" t="s">
        <v>75</v>
      </c>
      <c r="H919" s="16" t="s">
        <v>231</v>
      </c>
      <c r="I919" s="16" t="s">
        <v>232</v>
      </c>
      <c r="J919" s="16" t="s">
        <v>231</v>
      </c>
      <c r="K919" s="16" t="s">
        <v>232</v>
      </c>
      <c r="L919" s="16" t="s">
        <v>121</v>
      </c>
      <c r="M919" s="17" t="n">
        <v>58674</v>
      </c>
      <c r="N919" s="17" t="n">
        <v>703</v>
      </c>
      <c r="O919" s="18" t="n">
        <v>14375.41</v>
      </c>
      <c r="P919" s="18" t="n">
        <v>20.4486628733997</v>
      </c>
      <c r="Q919" s="18" t="n">
        <v>0.245004772130756</v>
      </c>
      <c r="R919" s="18" t="n">
        <v>83.4623044096728</v>
      </c>
    </row>
    <row r="920" ht="14.5" customHeight="1">
      <c r="A920" s="16" t="s">
        <v>49</v>
      </c>
      <c r="B920" s="16" t="s">
        <v>64</v>
      </c>
      <c r="C920" s="16" t="s">
        <v>65</v>
      </c>
      <c r="D920" s="16" t="s">
        <v>66</v>
      </c>
      <c r="E920" s="16" t="s">
        <v>67</v>
      </c>
      <c r="F920" s="16" t="s">
        <v>74</v>
      </c>
      <c r="G920" s="16" t="s">
        <v>75</v>
      </c>
      <c r="H920" s="16" t="s">
        <v>237</v>
      </c>
      <c r="I920" s="16" t="s">
        <v>238</v>
      </c>
      <c r="J920" s="16" t="s">
        <v>237</v>
      </c>
      <c r="K920" s="16" t="s">
        <v>238</v>
      </c>
      <c r="L920" s="16" t="s">
        <v>127</v>
      </c>
      <c r="M920" s="17" t="n">
        <v>42649</v>
      </c>
      <c r="N920" s="17" t="n">
        <v>3435</v>
      </c>
      <c r="O920" s="18" t="n">
        <v>161742.39</v>
      </c>
      <c r="P920" s="18" t="n">
        <v>47.086576419214</v>
      </c>
      <c r="Q920" s="18" t="n">
        <v>3.79240755938006</v>
      </c>
      <c r="R920" s="18" t="n">
        <v>12.4160116448326</v>
      </c>
    </row>
    <row r="921" ht="14.5" customHeight="1">
      <c r="A921" s="16" t="s">
        <v>49</v>
      </c>
      <c r="B921" s="16" t="s">
        <v>64</v>
      </c>
      <c r="C921" s="16" t="s">
        <v>65</v>
      </c>
      <c r="D921" s="16" t="s">
        <v>66</v>
      </c>
      <c r="E921" s="16" t="s">
        <v>67</v>
      </c>
      <c r="F921" s="16" t="s">
        <v>74</v>
      </c>
      <c r="G921" s="16" t="s">
        <v>75</v>
      </c>
      <c r="H921" s="16" t="s">
        <v>239</v>
      </c>
      <c r="I921" s="16" t="s">
        <v>240</v>
      </c>
      <c r="J921" s="16" t="s">
        <v>239</v>
      </c>
      <c r="K921" s="16" t="s">
        <v>240</v>
      </c>
      <c r="L921" s="16" t="s">
        <v>121</v>
      </c>
      <c r="M921" s="17" t="n">
        <v>194348</v>
      </c>
      <c r="N921" s="17" t="n">
        <v>2404</v>
      </c>
      <c r="O921" s="18" t="n">
        <v>56522.72</v>
      </c>
      <c r="P921" s="18" t="n">
        <v>23.5119467554077</v>
      </c>
      <c r="Q921" s="18" t="n">
        <v>0.290832527219215</v>
      </c>
      <c r="R921" s="18" t="n">
        <v>80.8435940099834</v>
      </c>
    </row>
    <row r="922" ht="14.5" customHeight="1">
      <c r="A922" s="16" t="s">
        <v>49</v>
      </c>
      <c r="B922" s="16" t="s">
        <v>64</v>
      </c>
      <c r="C922" s="16" t="s">
        <v>65</v>
      </c>
      <c r="D922" s="16" t="s">
        <v>66</v>
      </c>
      <c r="E922" s="16" t="s">
        <v>67</v>
      </c>
      <c r="F922" s="16" t="s">
        <v>74</v>
      </c>
      <c r="G922" s="16" t="s">
        <v>75</v>
      </c>
      <c r="H922" s="16" t="s">
        <v>351</v>
      </c>
      <c r="I922" s="16" t="s">
        <v>352</v>
      </c>
      <c r="J922" s="16" t="s">
        <v>351</v>
      </c>
      <c r="K922" s="16" t="s">
        <v>352</v>
      </c>
      <c r="L922" s="16" t="s">
        <v>301</v>
      </c>
      <c r="M922" s="17" t="n">
        <v>196779</v>
      </c>
      <c r="N922" s="17" t="n">
        <v>2677</v>
      </c>
      <c r="O922" s="18" t="n">
        <v>57206.47</v>
      </c>
      <c r="P922" s="18" t="n">
        <v>21.3696189764662</v>
      </c>
      <c r="Q922" s="18" t="n">
        <v>0.290714303863725</v>
      </c>
      <c r="R922" s="18" t="n">
        <v>73.5072842734404</v>
      </c>
    </row>
    <row r="923" ht="14.5" customHeight="1">
      <c r="A923" s="16" t="s">
        <v>49</v>
      </c>
      <c r="B923" s="16" t="s">
        <v>64</v>
      </c>
      <c r="C923" s="16" t="s">
        <v>65</v>
      </c>
      <c r="D923" s="16" t="s">
        <v>66</v>
      </c>
      <c r="E923" s="16" t="s">
        <v>67</v>
      </c>
      <c r="F923" s="16" t="s">
        <v>74</v>
      </c>
      <c r="G923" s="16" t="s">
        <v>75</v>
      </c>
      <c r="H923" s="16" t="s">
        <v>241</v>
      </c>
      <c r="I923" s="16" t="s">
        <v>242</v>
      </c>
      <c r="J923" s="16" t="s">
        <v>219</v>
      </c>
      <c r="K923" s="16" t="s">
        <v>220</v>
      </c>
      <c r="L923" s="16" t="s">
        <v>127</v>
      </c>
      <c r="M923" s="17" t="n">
        <v>19814285</v>
      </c>
      <c r="N923" s="17" t="n">
        <v>920841</v>
      </c>
      <c r="O923" s="18" t="n">
        <v>33598189.42</v>
      </c>
      <c r="P923" s="18" t="n">
        <v>36.4864177637616</v>
      </c>
      <c r="Q923" s="18" t="n">
        <v>1.6956548984735</v>
      </c>
      <c r="R923" s="18" t="n">
        <v>21.5175964145819</v>
      </c>
    </row>
    <row r="924" ht="14.5" customHeight="1">
      <c r="A924" s="16" t="s">
        <v>49</v>
      </c>
      <c r="B924" s="16" t="s">
        <v>64</v>
      </c>
      <c r="C924" s="16" t="s">
        <v>65</v>
      </c>
      <c r="D924" s="16" t="s">
        <v>66</v>
      </c>
      <c r="E924" s="16" t="s">
        <v>67</v>
      </c>
      <c r="F924" s="16" t="s">
        <v>74</v>
      </c>
      <c r="G924" s="16" t="s">
        <v>75</v>
      </c>
      <c r="H924" s="16" t="s">
        <v>243</v>
      </c>
      <c r="I924" s="16" t="s">
        <v>244</v>
      </c>
      <c r="J924" s="16" t="s">
        <v>221</v>
      </c>
      <c r="K924" s="16" t="s">
        <v>222</v>
      </c>
      <c r="L924" s="16" t="s">
        <v>127</v>
      </c>
      <c r="M924" s="17" t="n">
        <v>12041472</v>
      </c>
      <c r="N924" s="17" t="n">
        <v>569333</v>
      </c>
      <c r="O924" s="18" t="n">
        <v>19336814.47</v>
      </c>
      <c r="P924" s="18" t="n">
        <v>33.9639797271544</v>
      </c>
      <c r="Q924" s="18" t="n">
        <v>1.60585138345212</v>
      </c>
      <c r="R924" s="18" t="n">
        <v>21.1501388466855</v>
      </c>
    </row>
    <row r="925" ht="14.5" customHeight="1">
      <c r="A925" s="16" t="s">
        <v>49</v>
      </c>
      <c r="B925" s="16" t="s">
        <v>64</v>
      </c>
      <c r="C925" s="16" t="s">
        <v>65</v>
      </c>
      <c r="D925" s="16" t="s">
        <v>66</v>
      </c>
      <c r="E925" s="16" t="s">
        <v>67</v>
      </c>
      <c r="F925" s="16" t="s">
        <v>74</v>
      </c>
      <c r="G925" s="16" t="s">
        <v>75</v>
      </c>
      <c r="H925" s="16" t="s">
        <v>245</v>
      </c>
      <c r="I925" s="16" t="s">
        <v>246</v>
      </c>
      <c r="J925" s="16" t="s">
        <v>207</v>
      </c>
      <c r="K925" s="16" t="s">
        <v>208</v>
      </c>
      <c r="L925" s="16" t="s">
        <v>121</v>
      </c>
      <c r="M925" s="17" t="n">
        <v>10773135</v>
      </c>
      <c r="N925" s="17" t="n">
        <v>122700</v>
      </c>
      <c r="O925" s="18" t="n">
        <v>1466103.24</v>
      </c>
      <c r="P925" s="18" t="n">
        <v>11.9486816625917</v>
      </c>
      <c r="Q925" s="18" t="n">
        <v>0.136088820942093</v>
      </c>
      <c r="R925" s="18" t="n">
        <v>87.8006112469438</v>
      </c>
    </row>
    <row r="926" ht="14.5" customHeight="1">
      <c r="A926" s="16" t="s">
        <v>49</v>
      </c>
      <c r="B926" s="16" t="s">
        <v>64</v>
      </c>
      <c r="C926" s="16" t="s">
        <v>65</v>
      </c>
      <c r="D926" s="16" t="s">
        <v>66</v>
      </c>
      <c r="E926" s="16" t="s">
        <v>67</v>
      </c>
      <c r="F926" s="16" t="s">
        <v>74</v>
      </c>
      <c r="G926" s="16" t="s">
        <v>75</v>
      </c>
      <c r="H926" s="16" t="s">
        <v>247</v>
      </c>
      <c r="I926" s="16" t="s">
        <v>248</v>
      </c>
      <c r="J926" s="16" t="s">
        <v>209</v>
      </c>
      <c r="K926" s="16" t="s">
        <v>210</v>
      </c>
      <c r="L926" s="16" t="s">
        <v>121</v>
      </c>
      <c r="M926" s="17" t="n">
        <v>234598</v>
      </c>
      <c r="N926" s="17" t="n">
        <v>2261</v>
      </c>
      <c r="O926" s="18" t="n">
        <v>52823.22</v>
      </c>
      <c r="P926" s="18" t="n">
        <v>23.3627686864219</v>
      </c>
      <c r="Q926" s="18" t="n">
        <v>0.225164835164835</v>
      </c>
      <c r="R926" s="18" t="n">
        <v>103.758513931889</v>
      </c>
    </row>
    <row r="927" ht="14.5" customHeight="1">
      <c r="A927" s="16" t="s">
        <v>49</v>
      </c>
      <c r="B927" s="16" t="s">
        <v>64</v>
      </c>
      <c r="C927" s="16" t="s">
        <v>65</v>
      </c>
      <c r="D927" s="16" t="s">
        <v>66</v>
      </c>
      <c r="E927" s="16" t="s">
        <v>67</v>
      </c>
      <c r="F927" s="16" t="s">
        <v>74</v>
      </c>
      <c r="G927" s="16" t="s">
        <v>75</v>
      </c>
      <c r="H927" s="16" t="s">
        <v>249</v>
      </c>
      <c r="I927" s="16" t="s">
        <v>250</v>
      </c>
      <c r="J927" s="16" t="s">
        <v>211</v>
      </c>
      <c r="K927" s="16" t="s">
        <v>212</v>
      </c>
      <c r="L927" s="16" t="s">
        <v>121</v>
      </c>
      <c r="M927" s="17" t="n">
        <v>5209294</v>
      </c>
      <c r="N927" s="17" t="n">
        <v>58581</v>
      </c>
      <c r="O927" s="18" t="n">
        <v>1002361.04</v>
      </c>
      <c r="P927" s="18" t="n">
        <v>17.1106850343968</v>
      </c>
      <c r="Q927" s="18" t="n">
        <v>0.192417828596351</v>
      </c>
      <c r="R927" s="18" t="n">
        <v>88.9246342670832</v>
      </c>
    </row>
    <row r="928" ht="14.5" customHeight="1">
      <c r="A928" s="16" t="s">
        <v>49</v>
      </c>
      <c r="B928" s="16" t="s">
        <v>64</v>
      </c>
      <c r="C928" s="16" t="s">
        <v>65</v>
      </c>
      <c r="D928" s="16" t="s">
        <v>66</v>
      </c>
      <c r="E928" s="16" t="s">
        <v>67</v>
      </c>
      <c r="F928" s="16" t="s">
        <v>74</v>
      </c>
      <c r="G928" s="16" t="s">
        <v>75</v>
      </c>
      <c r="H928" s="16" t="s">
        <v>251</v>
      </c>
      <c r="I928" s="16" t="s">
        <v>252</v>
      </c>
      <c r="J928" s="16" t="s">
        <v>213</v>
      </c>
      <c r="K928" s="16" t="s">
        <v>214</v>
      </c>
      <c r="L928" s="16" t="s">
        <v>121</v>
      </c>
      <c r="M928" s="17" t="n">
        <v>5624266</v>
      </c>
      <c r="N928" s="17" t="n">
        <v>63928</v>
      </c>
      <c r="O928" s="18" t="n">
        <v>1082258.16</v>
      </c>
      <c r="P928" s="18" t="n">
        <v>16.9293292454011</v>
      </c>
      <c r="Q928" s="18" t="n">
        <v>0.192426560194699</v>
      </c>
      <c r="R928" s="18" t="n">
        <v>87.9781316481041</v>
      </c>
    </row>
    <row r="929" ht="14.5" customHeight="1">
      <c r="A929" s="16" t="s">
        <v>49</v>
      </c>
      <c r="B929" s="16" t="s">
        <v>64</v>
      </c>
      <c r="C929" s="16" t="s">
        <v>65</v>
      </c>
      <c r="D929" s="16" t="s">
        <v>66</v>
      </c>
      <c r="E929" s="16" t="s">
        <v>67</v>
      </c>
      <c r="F929" s="16" t="s">
        <v>74</v>
      </c>
      <c r="G929" s="16" t="s">
        <v>75</v>
      </c>
      <c r="H929" s="16" t="s">
        <v>253</v>
      </c>
      <c r="I929" s="16" t="s">
        <v>254</v>
      </c>
      <c r="J929" s="16" t="s">
        <v>225</v>
      </c>
      <c r="K929" s="16" t="s">
        <v>226</v>
      </c>
      <c r="L929" s="16" t="s">
        <v>121</v>
      </c>
      <c r="M929" s="17" t="n">
        <v>9649221</v>
      </c>
      <c r="N929" s="17" t="n">
        <v>110573</v>
      </c>
      <c r="O929" s="18" t="n">
        <v>2806306.81</v>
      </c>
      <c r="P929" s="18" t="n">
        <v>25.3796750562976</v>
      </c>
      <c r="Q929" s="18" t="n">
        <v>0.290832473419357</v>
      </c>
      <c r="R929" s="18" t="n">
        <v>87.265616380129</v>
      </c>
    </row>
    <row r="930" ht="14.5" customHeight="1">
      <c r="A930" s="16" t="s">
        <v>49</v>
      </c>
      <c r="B930" s="16" t="s">
        <v>64</v>
      </c>
      <c r="C930" s="16" t="s">
        <v>65</v>
      </c>
      <c r="D930" s="16" t="s">
        <v>66</v>
      </c>
      <c r="E930" s="16" t="s">
        <v>67</v>
      </c>
      <c r="F930" s="16" t="s">
        <v>74</v>
      </c>
      <c r="G930" s="16" t="s">
        <v>75</v>
      </c>
      <c r="H930" s="16" t="s">
        <v>255</v>
      </c>
      <c r="I930" s="16" t="s">
        <v>256</v>
      </c>
      <c r="J930" s="16" t="s">
        <v>239</v>
      </c>
      <c r="K930" s="16" t="s">
        <v>240</v>
      </c>
      <c r="L930" s="16" t="s">
        <v>121</v>
      </c>
      <c r="M930" s="17" t="n">
        <v>5267428</v>
      </c>
      <c r="N930" s="17" t="n">
        <v>61669</v>
      </c>
      <c r="O930" s="18" t="n">
        <v>1531938.18</v>
      </c>
      <c r="P930" s="18" t="n">
        <v>24.8413008156448</v>
      </c>
      <c r="Q930" s="18" t="n">
        <v>0.290832296141494</v>
      </c>
      <c r="R930" s="18" t="n">
        <v>85.4145194506154</v>
      </c>
    </row>
    <row r="931" ht="14.5" customHeight="1">
      <c r="A931" s="16" t="s">
        <v>49</v>
      </c>
      <c r="B931" s="16" t="s">
        <v>64</v>
      </c>
      <c r="C931" s="16" t="s">
        <v>65</v>
      </c>
      <c r="D931" s="16" t="s">
        <v>66</v>
      </c>
      <c r="E931" s="16" t="s">
        <v>67</v>
      </c>
      <c r="F931" s="16" t="s">
        <v>74</v>
      </c>
      <c r="G931" s="16" t="s">
        <v>75</v>
      </c>
      <c r="H931" s="16" t="s">
        <v>257</v>
      </c>
      <c r="I931" s="16" t="s">
        <v>258</v>
      </c>
      <c r="J931" s="16" t="s">
        <v>215</v>
      </c>
      <c r="K931" s="16" t="s">
        <v>216</v>
      </c>
      <c r="L931" s="16" t="s">
        <v>121</v>
      </c>
      <c r="M931" s="17" t="n">
        <v>4070440</v>
      </c>
      <c r="N931" s="17" t="n">
        <v>46865</v>
      </c>
      <c r="O931" s="18" t="n">
        <v>445894.42</v>
      </c>
      <c r="P931" s="18" t="n">
        <v>9.5144440413955</v>
      </c>
      <c r="Q931" s="18" t="n">
        <v>0.10954452589892</v>
      </c>
      <c r="R931" s="18" t="n">
        <v>86.854582310893</v>
      </c>
    </row>
    <row r="932" ht="14.5" customHeight="1">
      <c r="A932" s="16" t="s">
        <v>49</v>
      </c>
      <c r="B932" s="16" t="s">
        <v>64</v>
      </c>
      <c r="C932" s="16" t="s">
        <v>65</v>
      </c>
      <c r="D932" s="16" t="s">
        <v>66</v>
      </c>
      <c r="E932" s="16" t="s">
        <v>67</v>
      </c>
      <c r="F932" s="16" t="s">
        <v>74</v>
      </c>
      <c r="G932" s="16" t="s">
        <v>75</v>
      </c>
      <c r="H932" s="16" t="s">
        <v>259</v>
      </c>
      <c r="I932" s="16" t="s">
        <v>260</v>
      </c>
      <c r="J932" s="16" t="s">
        <v>217</v>
      </c>
      <c r="K932" s="16" t="s">
        <v>218</v>
      </c>
      <c r="L932" s="16" t="s">
        <v>121</v>
      </c>
      <c r="M932" s="17" t="n">
        <v>6871345</v>
      </c>
      <c r="N932" s="17" t="n">
        <v>78893</v>
      </c>
      <c r="O932" s="18" t="n">
        <v>752690.36</v>
      </c>
      <c r="P932" s="18" t="n">
        <v>9.54064821974066</v>
      </c>
      <c r="Q932" s="18" t="n">
        <v>0.109540469878896</v>
      </c>
      <c r="R932" s="18" t="n">
        <v>87.0970174793708</v>
      </c>
    </row>
    <row r="933" ht="14.5" customHeight="1">
      <c r="A933" s="16" t="s">
        <v>49</v>
      </c>
      <c r="B933" s="16" t="s">
        <v>64</v>
      </c>
      <c r="C933" s="16" t="s">
        <v>65</v>
      </c>
      <c r="D933" s="16" t="s">
        <v>66</v>
      </c>
      <c r="E933" s="16" t="s">
        <v>67</v>
      </c>
      <c r="F933" s="16" t="s">
        <v>74</v>
      </c>
      <c r="G933" s="16" t="s">
        <v>75</v>
      </c>
      <c r="H933" s="16" t="s">
        <v>261</v>
      </c>
      <c r="I933" s="16" t="s">
        <v>262</v>
      </c>
      <c r="J933" s="16" t="s">
        <v>207</v>
      </c>
      <c r="K933" s="16" t="s">
        <v>208</v>
      </c>
      <c r="L933" s="16" t="s">
        <v>121</v>
      </c>
      <c r="M933" s="17" t="n">
        <v>5979771</v>
      </c>
      <c r="N933" s="17" t="n">
        <v>68675</v>
      </c>
      <c r="O933" s="18" t="n">
        <v>1211604.83</v>
      </c>
      <c r="P933" s="18" t="n">
        <v>17.6425894430288</v>
      </c>
      <c r="Q933" s="18" t="n">
        <v>0.202617262433628</v>
      </c>
      <c r="R933" s="18" t="n">
        <v>87.0734765198398</v>
      </c>
    </row>
    <row r="934" ht="14.5" customHeight="1">
      <c r="A934" s="16" t="s">
        <v>49</v>
      </c>
      <c r="B934" s="16" t="s">
        <v>64</v>
      </c>
      <c r="C934" s="16" t="s">
        <v>65</v>
      </c>
      <c r="D934" s="16" t="s">
        <v>66</v>
      </c>
      <c r="E934" s="16" t="s">
        <v>67</v>
      </c>
      <c r="F934" s="16" t="s">
        <v>74</v>
      </c>
      <c r="G934" s="16" t="s">
        <v>75</v>
      </c>
      <c r="H934" s="16" t="s">
        <v>263</v>
      </c>
      <c r="I934" s="16" t="s">
        <v>264</v>
      </c>
      <c r="J934" s="16" t="s">
        <v>223</v>
      </c>
      <c r="K934" s="16" t="s">
        <v>224</v>
      </c>
      <c r="L934" s="16" t="s">
        <v>121</v>
      </c>
      <c r="M934" s="17" t="n">
        <v>12010944</v>
      </c>
      <c r="N934" s="17" t="n">
        <v>136782</v>
      </c>
      <c r="O934" s="18" t="n">
        <v>1887705.6</v>
      </c>
      <c r="P934" s="18" t="n">
        <v>13.8008334429969</v>
      </c>
      <c r="Q934" s="18" t="n">
        <v>0.157165465095833</v>
      </c>
      <c r="R934" s="18" t="n">
        <v>87.8108523051279</v>
      </c>
    </row>
    <row r="935" ht="14.5" customHeight="1">
      <c r="A935" s="16" t="s">
        <v>49</v>
      </c>
      <c r="B935" s="16" t="s">
        <v>64</v>
      </c>
      <c r="C935" s="16" t="s">
        <v>65</v>
      </c>
      <c r="D935" s="16" t="s">
        <v>66</v>
      </c>
      <c r="E935" s="16" t="s">
        <v>67</v>
      </c>
      <c r="F935" s="16" t="s">
        <v>74</v>
      </c>
      <c r="G935" s="16" t="s">
        <v>75</v>
      </c>
      <c r="H935" s="16" t="s">
        <v>265</v>
      </c>
      <c r="I935" s="16" t="s">
        <v>266</v>
      </c>
      <c r="J935" s="16" t="s">
        <v>227</v>
      </c>
      <c r="K935" s="16" t="s">
        <v>228</v>
      </c>
      <c r="L935" s="16" t="s">
        <v>121</v>
      </c>
      <c r="M935" s="17" t="n">
        <v>570335</v>
      </c>
      <c r="N935" s="17" t="n">
        <v>6464</v>
      </c>
      <c r="O935" s="18" t="n">
        <v>139732.85</v>
      </c>
      <c r="P935" s="18" t="n">
        <v>21.6170869430693</v>
      </c>
      <c r="Q935" s="18" t="n">
        <v>0.2450013588505</v>
      </c>
      <c r="R935" s="18" t="n">
        <v>88.2325185643564</v>
      </c>
    </row>
    <row r="936" ht="14.5" customHeight="1">
      <c r="A936" s="16" t="s">
        <v>49</v>
      </c>
      <c r="B936" s="16" t="s">
        <v>64</v>
      </c>
      <c r="C936" s="16" t="s">
        <v>65</v>
      </c>
      <c r="D936" s="16" t="s">
        <v>66</v>
      </c>
      <c r="E936" s="16" t="s">
        <v>67</v>
      </c>
      <c r="F936" s="16" t="s">
        <v>74</v>
      </c>
      <c r="G936" s="16" t="s">
        <v>75</v>
      </c>
      <c r="H936" s="16" t="s">
        <v>267</v>
      </c>
      <c r="I936" s="16" t="s">
        <v>268</v>
      </c>
      <c r="J936" s="16" t="s">
        <v>229</v>
      </c>
      <c r="K936" s="16" t="s">
        <v>230</v>
      </c>
      <c r="L936" s="16" t="s">
        <v>121</v>
      </c>
      <c r="M936" s="17" t="n">
        <v>257728</v>
      </c>
      <c r="N936" s="17" t="n">
        <v>2974</v>
      </c>
      <c r="O936" s="18" t="n">
        <v>63143.73</v>
      </c>
      <c r="P936" s="18" t="n">
        <v>21.2319199731002</v>
      </c>
      <c r="Q936" s="18" t="n">
        <v>0.245001435622051</v>
      </c>
      <c r="R936" s="18" t="n">
        <v>86.6603900470746</v>
      </c>
    </row>
    <row r="937" ht="14.5" customHeight="1">
      <c r="A937" s="16" t="s">
        <v>49</v>
      </c>
      <c r="B937" s="16" t="s">
        <v>64</v>
      </c>
      <c r="C937" s="16" t="s">
        <v>65</v>
      </c>
      <c r="D937" s="16" t="s">
        <v>66</v>
      </c>
      <c r="E937" s="16" t="s">
        <v>67</v>
      </c>
      <c r="F937" s="16" t="s">
        <v>74</v>
      </c>
      <c r="G937" s="16" t="s">
        <v>75</v>
      </c>
      <c r="H937" s="16" t="s">
        <v>269</v>
      </c>
      <c r="I937" s="16" t="s">
        <v>270</v>
      </c>
      <c r="J937" s="16" t="s">
        <v>231</v>
      </c>
      <c r="K937" s="16" t="s">
        <v>232</v>
      </c>
      <c r="L937" s="16" t="s">
        <v>121</v>
      </c>
      <c r="M937" s="17" t="n">
        <v>502800</v>
      </c>
      <c r="N937" s="17" t="n">
        <v>5562</v>
      </c>
      <c r="O937" s="18" t="n">
        <v>123186.3</v>
      </c>
      <c r="P937" s="18" t="n">
        <v>22.1478425026969</v>
      </c>
      <c r="Q937" s="18" t="n">
        <v>0.245000596658711</v>
      </c>
      <c r="R937" s="18" t="n">
        <v>90.3991370010787</v>
      </c>
    </row>
    <row r="938" ht="14.5" customHeight="1">
      <c r="A938" s="16" t="s">
        <v>49</v>
      </c>
      <c r="B938" s="16" t="s">
        <v>64</v>
      </c>
      <c r="C938" s="16" t="s">
        <v>65</v>
      </c>
      <c r="D938" s="16" t="s">
        <v>66</v>
      </c>
      <c r="E938" s="16" t="s">
        <v>67</v>
      </c>
      <c r="F938" s="16" t="s">
        <v>74</v>
      </c>
      <c r="G938" s="16" t="s">
        <v>75</v>
      </c>
      <c r="H938" s="16" t="s">
        <v>271</v>
      </c>
      <c r="I938" s="16" t="s">
        <v>272</v>
      </c>
      <c r="J938" s="16" t="s">
        <v>233</v>
      </c>
      <c r="K938" s="16" t="s">
        <v>234</v>
      </c>
      <c r="L938" s="16" t="s">
        <v>121</v>
      </c>
      <c r="M938" s="17" t="n">
        <v>2056373</v>
      </c>
      <c r="N938" s="17" t="n">
        <v>23038</v>
      </c>
      <c r="O938" s="18" t="n">
        <v>279905.46</v>
      </c>
      <c r="P938" s="18" t="n">
        <v>12.1497291431548</v>
      </c>
      <c r="Q938" s="18" t="n">
        <v>0.136116093724242</v>
      </c>
      <c r="R938" s="18" t="n">
        <v>89.2600486153312</v>
      </c>
    </row>
    <row r="939" ht="14.5" customHeight="1">
      <c r="A939" s="16" t="s">
        <v>49</v>
      </c>
      <c r="B939" s="16" t="s">
        <v>64</v>
      </c>
      <c r="C939" s="16" t="s">
        <v>65</v>
      </c>
      <c r="D939" s="16" t="s">
        <v>66</v>
      </c>
      <c r="E939" s="16" t="s">
        <v>67</v>
      </c>
      <c r="F939" s="16" t="s">
        <v>74</v>
      </c>
      <c r="G939" s="16" t="s">
        <v>75</v>
      </c>
      <c r="H939" s="16" t="s">
        <v>273</v>
      </c>
      <c r="I939" s="16" t="s">
        <v>274</v>
      </c>
      <c r="J939" s="16" t="s">
        <v>235</v>
      </c>
      <c r="K939" s="16" t="s">
        <v>236</v>
      </c>
      <c r="L939" s="16" t="s">
        <v>127</v>
      </c>
      <c r="M939" s="17" t="n">
        <v>1028</v>
      </c>
      <c r="N939" s="17" t="n">
        <v>86</v>
      </c>
      <c r="O939" s="18" t="n">
        <v>3287.26</v>
      </c>
      <c r="P939" s="18" t="n">
        <v>38.2239534883721</v>
      </c>
      <c r="Q939" s="18" t="n">
        <v>3.19772373540856</v>
      </c>
      <c r="R939" s="18" t="n">
        <v>11.953488372093</v>
      </c>
    </row>
    <row r="940" ht="14.5" customHeight="1">
      <c r="A940" s="16" t="s">
        <v>49</v>
      </c>
      <c r="B940" s="16" t="s">
        <v>64</v>
      </c>
      <c r="C940" s="16" t="s">
        <v>65</v>
      </c>
      <c r="D940" s="16" t="s">
        <v>66</v>
      </c>
      <c r="E940" s="16" t="s">
        <v>67</v>
      </c>
      <c r="F940" s="16" t="s">
        <v>74</v>
      </c>
      <c r="G940" s="16" t="s">
        <v>75</v>
      </c>
      <c r="H940" s="16" t="s">
        <v>275</v>
      </c>
      <c r="I940" s="16" t="s">
        <v>276</v>
      </c>
      <c r="J940" s="16" t="s">
        <v>237</v>
      </c>
      <c r="K940" s="16" t="s">
        <v>238</v>
      </c>
      <c r="L940" s="16" t="s">
        <v>127</v>
      </c>
      <c r="M940" s="17" t="n">
        <v>587332</v>
      </c>
      <c r="N940" s="17" t="n">
        <v>50786</v>
      </c>
      <c r="O940" s="18" t="n">
        <v>2235186.87</v>
      </c>
      <c r="P940" s="18" t="n">
        <v>44.0118707911629</v>
      </c>
      <c r="Q940" s="18" t="n">
        <v>3.8056616530344</v>
      </c>
      <c r="R940" s="18" t="n">
        <v>11.5648407041311</v>
      </c>
    </row>
    <row r="941" ht="14.5" customHeight="1">
      <c r="A941" s="16" t="s">
        <v>49</v>
      </c>
      <c r="B941" s="16" t="s">
        <v>64</v>
      </c>
      <c r="C941" s="16" t="s">
        <v>65</v>
      </c>
      <c r="D941" s="16" t="s">
        <v>66</v>
      </c>
      <c r="E941" s="16" t="s">
        <v>67</v>
      </c>
      <c r="F941" s="16" t="s">
        <v>74</v>
      </c>
      <c r="G941" s="16" t="s">
        <v>75</v>
      </c>
      <c r="H941" s="16" t="s">
        <v>277</v>
      </c>
      <c r="I941" s="16" t="s">
        <v>278</v>
      </c>
      <c r="J941" s="16" t="s">
        <v>277</v>
      </c>
      <c r="K941" s="16" t="s">
        <v>278</v>
      </c>
      <c r="L941" s="16" t="s">
        <v>121</v>
      </c>
      <c r="M941" s="17" t="n">
        <v>420</v>
      </c>
      <c r="N941" s="17" t="n">
        <v>4</v>
      </c>
      <c r="O941" s="18" t="n">
        <v>46.15</v>
      </c>
      <c r="P941" s="18" t="n">
        <v>11.5375</v>
      </c>
      <c r="Q941" s="18" t="n">
        <v>0.109880952380952</v>
      </c>
      <c r="R941" s="18" t="n">
        <v>105</v>
      </c>
    </row>
    <row r="942" ht="14.5" customHeight="1">
      <c r="A942" s="16" t="s">
        <v>49</v>
      </c>
      <c r="B942" s="16" t="s">
        <v>64</v>
      </c>
      <c r="C942" s="16" t="s">
        <v>65</v>
      </c>
      <c r="D942" s="16" t="s">
        <v>66</v>
      </c>
      <c r="E942" s="16" t="s">
        <v>67</v>
      </c>
      <c r="F942" s="16" t="s">
        <v>74</v>
      </c>
      <c r="G942" s="16" t="s">
        <v>75</v>
      </c>
      <c r="H942" s="16" t="s">
        <v>353</v>
      </c>
      <c r="I942" s="16" t="s">
        <v>354</v>
      </c>
      <c r="J942" s="16" t="s">
        <v>351</v>
      </c>
      <c r="K942" s="16" t="s">
        <v>352</v>
      </c>
      <c r="L942" s="16" t="s">
        <v>301</v>
      </c>
      <c r="M942" s="17" t="n">
        <v>647996</v>
      </c>
      <c r="N942" s="17" t="n">
        <v>8569</v>
      </c>
      <c r="O942" s="18" t="n">
        <v>188382.71</v>
      </c>
      <c r="P942" s="18" t="n">
        <v>21.9842116933131</v>
      </c>
      <c r="Q942" s="18" t="n">
        <v>0.290715853184279</v>
      </c>
      <c r="R942" s="18" t="n">
        <v>75.6209592717937</v>
      </c>
    </row>
    <row r="943" ht="14.5" customHeight="1">
      <c r="A943" s="16" t="s">
        <v>49</v>
      </c>
      <c r="B943" s="16" t="s">
        <v>64</v>
      </c>
      <c r="C943" s="16" t="s">
        <v>65</v>
      </c>
      <c r="D943" s="16" t="s">
        <v>66</v>
      </c>
      <c r="E943" s="16" t="s">
        <v>67</v>
      </c>
      <c r="F943" s="16" t="s">
        <v>82</v>
      </c>
      <c r="G943" s="16" t="s">
        <v>83</v>
      </c>
      <c r="H943" s="16" t="s">
        <v>279</v>
      </c>
      <c r="I943" s="16" t="s">
        <v>280</v>
      </c>
      <c r="J943" s="16" t="s">
        <v>279</v>
      </c>
      <c r="K943" s="16" t="s">
        <v>280</v>
      </c>
      <c r="L943" s="16" t="s">
        <v>121</v>
      </c>
      <c r="M943" s="17" t="n">
        <v>3769292</v>
      </c>
      <c r="N943" s="17" t="n">
        <v>59559</v>
      </c>
      <c r="O943" s="18" t="n">
        <v>463601.93</v>
      </c>
      <c r="P943" s="18" t="n">
        <v>7.78391057606743</v>
      </c>
      <c r="Q943" s="18" t="n">
        <v>0.12299443237616</v>
      </c>
      <c r="R943" s="18" t="n">
        <v>63.2866905085713</v>
      </c>
    </row>
    <row r="944" ht="14.5" customHeight="1">
      <c r="A944" s="16" t="s">
        <v>49</v>
      </c>
      <c r="B944" s="16" t="s">
        <v>64</v>
      </c>
      <c r="C944" s="16" t="s">
        <v>65</v>
      </c>
      <c r="D944" s="16" t="s">
        <v>66</v>
      </c>
      <c r="E944" s="16" t="s">
        <v>67</v>
      </c>
      <c r="F944" s="16" t="s">
        <v>82</v>
      </c>
      <c r="G944" s="16" t="s">
        <v>83</v>
      </c>
      <c r="H944" s="16" t="s">
        <v>281</v>
      </c>
      <c r="I944" s="16" t="s">
        <v>282</v>
      </c>
      <c r="J944" s="16" t="s">
        <v>279</v>
      </c>
      <c r="K944" s="16" t="s">
        <v>280</v>
      </c>
      <c r="L944" s="16" t="s">
        <v>121</v>
      </c>
      <c r="M944" s="17" t="n">
        <v>7434</v>
      </c>
      <c r="N944" s="17" t="n">
        <v>101</v>
      </c>
      <c r="O944" s="18" t="n">
        <v>868.19</v>
      </c>
      <c r="P944" s="18" t="n">
        <v>8.59594059405941</v>
      </c>
      <c r="Q944" s="18" t="n">
        <v>0.116786386871133</v>
      </c>
      <c r="R944" s="18" t="n">
        <v>73.6039603960396</v>
      </c>
    </row>
    <row r="945" ht="14.5" customHeight="1">
      <c r="A945" s="16" t="s">
        <v>49</v>
      </c>
      <c r="B945" s="16" t="s">
        <v>64</v>
      </c>
      <c r="C945" s="16" t="s">
        <v>65</v>
      </c>
      <c r="D945" s="16" t="s">
        <v>66</v>
      </c>
      <c r="E945" s="16" t="s">
        <v>67</v>
      </c>
      <c r="F945" s="16" t="s">
        <v>76</v>
      </c>
      <c r="G945" s="16" t="s">
        <v>77</v>
      </c>
      <c r="H945" s="16" t="s">
        <v>283</v>
      </c>
      <c r="I945" s="16" t="s">
        <v>284</v>
      </c>
      <c r="J945" s="16" t="s">
        <v>283</v>
      </c>
      <c r="K945" s="16" t="s">
        <v>284</v>
      </c>
      <c r="L945" s="16" t="s">
        <v>121</v>
      </c>
      <c r="M945" s="17" t="n">
        <v>1493959</v>
      </c>
      <c r="N945" s="17" t="n">
        <v>20283</v>
      </c>
      <c r="O945" s="18" t="n">
        <v>231539.86</v>
      </c>
      <c r="P945" s="18" t="n">
        <v>11.4154641818271</v>
      </c>
      <c r="Q945" s="18" t="n">
        <v>0.154984079215025</v>
      </c>
      <c r="R945" s="18" t="n">
        <v>73.6557215402061</v>
      </c>
    </row>
    <row r="946" ht="14.5" customHeight="1">
      <c r="A946" s="16" t="s">
        <v>49</v>
      </c>
      <c r="B946" s="16" t="s">
        <v>64</v>
      </c>
      <c r="C946" s="16" t="s">
        <v>65</v>
      </c>
      <c r="D946" s="16" t="s">
        <v>66</v>
      </c>
      <c r="E946" s="16" t="s">
        <v>67</v>
      </c>
      <c r="F946" s="16" t="s">
        <v>76</v>
      </c>
      <c r="G946" s="16" t="s">
        <v>77</v>
      </c>
      <c r="H946" s="16" t="s">
        <v>285</v>
      </c>
      <c r="I946" s="16" t="s">
        <v>286</v>
      </c>
      <c r="J946" s="16" t="s">
        <v>285</v>
      </c>
      <c r="K946" s="16" t="s">
        <v>286</v>
      </c>
      <c r="L946" s="16" t="s">
        <v>121</v>
      </c>
      <c r="M946" s="17" t="n">
        <v>731165</v>
      </c>
      <c r="N946" s="17" t="n">
        <v>10799</v>
      </c>
      <c r="O946" s="18" t="n">
        <v>195559.71</v>
      </c>
      <c r="P946" s="18" t="n">
        <v>18.1090573201222</v>
      </c>
      <c r="Q946" s="18" t="n">
        <v>0.26746317178749</v>
      </c>
      <c r="R946" s="18" t="n">
        <v>67.7067321048245</v>
      </c>
    </row>
    <row r="947" ht="14.5" customHeight="1">
      <c r="A947" s="16" t="s">
        <v>49</v>
      </c>
      <c r="B947" s="16" t="s">
        <v>64</v>
      </c>
      <c r="C947" s="16" t="s">
        <v>65</v>
      </c>
      <c r="D947" s="16" t="s">
        <v>66</v>
      </c>
      <c r="E947" s="16" t="s">
        <v>67</v>
      </c>
      <c r="F947" s="16" t="s">
        <v>76</v>
      </c>
      <c r="G947" s="16" t="s">
        <v>77</v>
      </c>
      <c r="H947" s="16" t="s">
        <v>287</v>
      </c>
      <c r="I947" s="16" t="s">
        <v>288</v>
      </c>
      <c r="J947" s="16" t="s">
        <v>287</v>
      </c>
      <c r="K947" s="16" t="s">
        <v>288</v>
      </c>
      <c r="L947" s="16" t="s">
        <v>121</v>
      </c>
      <c r="M947" s="17" t="n">
        <v>411664</v>
      </c>
      <c r="N947" s="17" t="n">
        <v>5582</v>
      </c>
      <c r="O947" s="18" t="n">
        <v>64032.18</v>
      </c>
      <c r="P947" s="18" t="n">
        <v>11.4711895378001</v>
      </c>
      <c r="Q947" s="18" t="n">
        <v>0.155544764662443</v>
      </c>
      <c r="R947" s="18" t="n">
        <v>73.7484772482981</v>
      </c>
    </row>
    <row r="948" ht="14.5" customHeight="1">
      <c r="A948" s="16" t="s">
        <v>49</v>
      </c>
      <c r="B948" s="16" t="s">
        <v>64</v>
      </c>
      <c r="C948" s="16" t="s">
        <v>65</v>
      </c>
      <c r="D948" s="16" t="s">
        <v>66</v>
      </c>
      <c r="E948" s="16" t="s">
        <v>67</v>
      </c>
      <c r="F948" s="16" t="s">
        <v>76</v>
      </c>
      <c r="G948" s="16" t="s">
        <v>77</v>
      </c>
      <c r="H948" s="16" t="s">
        <v>289</v>
      </c>
      <c r="I948" s="16" t="s">
        <v>290</v>
      </c>
      <c r="J948" s="16" t="s">
        <v>283</v>
      </c>
      <c r="K948" s="16" t="s">
        <v>284</v>
      </c>
      <c r="L948" s="16" t="s">
        <v>121</v>
      </c>
      <c r="M948" s="17" t="n">
        <v>3549421</v>
      </c>
      <c r="N948" s="17" t="n">
        <v>48318</v>
      </c>
      <c r="O948" s="18" t="n">
        <v>552437.71</v>
      </c>
      <c r="P948" s="18" t="n">
        <v>11.4333728631152</v>
      </c>
      <c r="Q948" s="18" t="n">
        <v>0.155641641270506</v>
      </c>
      <c r="R948" s="18" t="n">
        <v>73.4596009768616</v>
      </c>
    </row>
    <row r="949" ht="14.5" customHeight="1">
      <c r="A949" s="16" t="s">
        <v>49</v>
      </c>
      <c r="B949" s="16" t="s">
        <v>64</v>
      </c>
      <c r="C949" s="16" t="s">
        <v>65</v>
      </c>
      <c r="D949" s="16" t="s">
        <v>66</v>
      </c>
      <c r="E949" s="16" t="s">
        <v>67</v>
      </c>
      <c r="F949" s="16" t="s">
        <v>76</v>
      </c>
      <c r="G949" s="16" t="s">
        <v>77</v>
      </c>
      <c r="H949" s="16" t="s">
        <v>291</v>
      </c>
      <c r="I949" s="16" t="s">
        <v>292</v>
      </c>
      <c r="J949" s="16" t="s">
        <v>285</v>
      </c>
      <c r="K949" s="16" t="s">
        <v>286</v>
      </c>
      <c r="L949" s="16" t="s">
        <v>121</v>
      </c>
      <c r="M949" s="17" t="n">
        <v>1995712</v>
      </c>
      <c r="N949" s="17" t="n">
        <v>27136</v>
      </c>
      <c r="O949" s="18" t="n">
        <v>547250.11</v>
      </c>
      <c r="P949" s="18" t="n">
        <v>20.166940964033</v>
      </c>
      <c r="Q949" s="18" t="n">
        <v>0.27421296760254</v>
      </c>
      <c r="R949" s="18" t="n">
        <v>73.5448113207547</v>
      </c>
    </row>
    <row r="950" ht="14.5" customHeight="1">
      <c r="A950" s="16" t="s">
        <v>49</v>
      </c>
      <c r="B950" s="16" t="s">
        <v>64</v>
      </c>
      <c r="C950" s="16" t="s">
        <v>65</v>
      </c>
      <c r="D950" s="16" t="s">
        <v>66</v>
      </c>
      <c r="E950" s="16" t="s">
        <v>67</v>
      </c>
      <c r="F950" s="16" t="s">
        <v>76</v>
      </c>
      <c r="G950" s="16" t="s">
        <v>77</v>
      </c>
      <c r="H950" s="16" t="s">
        <v>293</v>
      </c>
      <c r="I950" s="16" t="s">
        <v>294</v>
      </c>
      <c r="J950" s="16" t="s">
        <v>287</v>
      </c>
      <c r="K950" s="16" t="s">
        <v>288</v>
      </c>
      <c r="L950" s="16" t="s">
        <v>121</v>
      </c>
      <c r="M950" s="17" t="n">
        <v>971261</v>
      </c>
      <c r="N950" s="17" t="n">
        <v>13704</v>
      </c>
      <c r="O950" s="18" t="n">
        <v>153240.61</v>
      </c>
      <c r="P950" s="18" t="n">
        <v>11.1821811150029</v>
      </c>
      <c r="Q950" s="18" t="n">
        <v>0.157774902935462</v>
      </c>
      <c r="R950" s="18" t="n">
        <v>70.8742702860479</v>
      </c>
    </row>
    <row r="951" ht="14.5" customHeight="1">
      <c r="A951" s="16" t="s">
        <v>49</v>
      </c>
      <c r="B951" s="16" t="s">
        <v>64</v>
      </c>
      <c r="C951" s="16" t="s">
        <v>65</v>
      </c>
      <c r="D951" s="16" t="s">
        <v>66</v>
      </c>
      <c r="E951" s="16" t="s">
        <v>67</v>
      </c>
      <c r="F951" s="16" t="s">
        <v>78</v>
      </c>
      <c r="G951" s="16" t="s">
        <v>79</v>
      </c>
      <c r="H951" s="16" t="s">
        <v>295</v>
      </c>
      <c r="I951" s="16" t="s">
        <v>296</v>
      </c>
      <c r="J951" s="16" t="s">
        <v>295</v>
      </c>
      <c r="K951" s="16" t="s">
        <v>296</v>
      </c>
      <c r="L951" s="16" t="s">
        <v>121</v>
      </c>
      <c r="M951" s="17" t="n">
        <v>99783</v>
      </c>
      <c r="N951" s="17" t="n">
        <v>1199</v>
      </c>
      <c r="O951" s="18" t="n">
        <v>20356.32</v>
      </c>
      <c r="P951" s="18" t="n">
        <v>16.9777481234362</v>
      </c>
      <c r="Q951" s="18" t="n">
        <v>0.204005892787349</v>
      </c>
      <c r="R951" s="18" t="n">
        <v>83.2218515429525</v>
      </c>
    </row>
    <row r="952" ht="14.5" customHeight="1">
      <c r="A952" s="16" t="s">
        <v>49</v>
      </c>
      <c r="B952" s="16" t="s">
        <v>64</v>
      </c>
      <c r="C952" s="16" t="s">
        <v>65</v>
      </c>
      <c r="D952" s="16" t="s">
        <v>66</v>
      </c>
      <c r="E952" s="16" t="s">
        <v>67</v>
      </c>
      <c r="F952" s="16" t="s">
        <v>78</v>
      </c>
      <c r="G952" s="16" t="s">
        <v>79</v>
      </c>
      <c r="H952" s="16" t="s">
        <v>297</v>
      </c>
      <c r="I952" s="16" t="s">
        <v>298</v>
      </c>
      <c r="J952" s="16" t="s">
        <v>295</v>
      </c>
      <c r="K952" s="16" t="s">
        <v>296</v>
      </c>
      <c r="L952" s="16" t="s">
        <v>121</v>
      </c>
      <c r="M952" s="17" t="n">
        <v>2340217</v>
      </c>
      <c r="N952" s="17" t="n">
        <v>27110</v>
      </c>
      <c r="O952" s="18" t="n">
        <v>487418.06</v>
      </c>
      <c r="P952" s="18" t="n">
        <v>17.9792718554039</v>
      </c>
      <c r="Q952" s="18" t="n">
        <v>0.208279001477213</v>
      </c>
      <c r="R952" s="18" t="n">
        <v>86.3230173367761</v>
      </c>
    </row>
    <row r="953" ht="14.5" customHeight="1">
      <c r="A953" s="16" t="s">
        <v>49</v>
      </c>
      <c r="B953" s="16" t="s">
        <v>64</v>
      </c>
      <c r="C953" s="16" t="s">
        <v>65</v>
      </c>
      <c r="D953" s="16" t="s">
        <v>66</v>
      </c>
      <c r="E953" s="16" t="s">
        <v>67</v>
      </c>
      <c r="F953" s="16" t="s">
        <v>84</v>
      </c>
      <c r="G953" s="16" t="s">
        <v>85</v>
      </c>
      <c r="H953" s="16" t="s">
        <v>299</v>
      </c>
      <c r="I953" s="16" t="s">
        <v>300</v>
      </c>
      <c r="J953" s="16" t="s">
        <v>299</v>
      </c>
      <c r="K953" s="16" t="s">
        <v>300</v>
      </c>
      <c r="L953" s="16" t="s">
        <v>301</v>
      </c>
      <c r="M953" s="17" t="n">
        <v>71263260</v>
      </c>
      <c r="N953" s="17" t="n">
        <v>994001</v>
      </c>
      <c r="O953" s="18" t="n">
        <v>15677830.05</v>
      </c>
      <c r="P953" s="18" t="n">
        <v>15.7724489713793</v>
      </c>
      <c r="Q953" s="18" t="n">
        <v>0.219998777069699</v>
      </c>
      <c r="R953" s="18" t="n">
        <v>71.6933483970338</v>
      </c>
    </row>
    <row r="954" ht="14.5" customHeight="1">
      <c r="A954" s="16" t="s">
        <v>49</v>
      </c>
      <c r="B954" s="16" t="s">
        <v>64</v>
      </c>
      <c r="C954" s="16" t="s">
        <v>65</v>
      </c>
      <c r="D954" s="16" t="s">
        <v>66</v>
      </c>
      <c r="E954" s="16" t="s">
        <v>67</v>
      </c>
      <c r="F954" s="16" t="s">
        <v>84</v>
      </c>
      <c r="G954" s="16" t="s">
        <v>85</v>
      </c>
      <c r="H954" s="16" t="s">
        <v>304</v>
      </c>
      <c r="I954" s="16" t="s">
        <v>305</v>
      </c>
      <c r="J954" s="16" t="s">
        <v>304</v>
      </c>
      <c r="K954" s="16" t="s">
        <v>305</v>
      </c>
      <c r="L954" s="16" t="s">
        <v>301</v>
      </c>
      <c r="M954" s="17" t="n">
        <v>265145</v>
      </c>
      <c r="N954" s="17" t="n">
        <v>5489</v>
      </c>
      <c r="O954" s="18" t="n">
        <v>265145</v>
      </c>
      <c r="P954" s="18" t="n">
        <v>48.3047914009838</v>
      </c>
      <c r="Q954" s="18" t="n">
        <v>1</v>
      </c>
      <c r="R954" s="18" t="n">
        <v>48.3047914009838</v>
      </c>
    </row>
    <row r="955" ht="14.5" customHeight="1">
      <c r="A955" s="16" t="s">
        <v>49</v>
      </c>
      <c r="B955" s="16" t="s">
        <v>64</v>
      </c>
      <c r="C955" s="16" t="s">
        <v>65</v>
      </c>
      <c r="D955" s="16" t="s">
        <v>66</v>
      </c>
      <c r="E955" s="16" t="s">
        <v>67</v>
      </c>
      <c r="F955" s="16" t="s">
        <v>84</v>
      </c>
      <c r="G955" s="16" t="s">
        <v>85</v>
      </c>
      <c r="H955" s="16" t="s">
        <v>306</v>
      </c>
      <c r="I955" s="16" t="s">
        <v>307</v>
      </c>
      <c r="J955" s="16" t="s">
        <v>299</v>
      </c>
      <c r="K955" s="16" t="s">
        <v>300</v>
      </c>
      <c r="L955" s="16" t="s">
        <v>301</v>
      </c>
      <c r="M955" s="17" t="n">
        <v>94642299</v>
      </c>
      <c r="N955" s="17" t="n">
        <v>1325401</v>
      </c>
      <c r="O955" s="18" t="n">
        <v>20821169.46</v>
      </c>
      <c r="P955" s="18" t="n">
        <v>15.7093358613733</v>
      </c>
      <c r="Q955" s="18" t="n">
        <v>0.219998559629241</v>
      </c>
      <c r="R955" s="18" t="n">
        <v>71.4065396057495</v>
      </c>
    </row>
    <row r="956" ht="14.5" customHeight="1">
      <c r="A956" s="16" t="s">
        <v>49</v>
      </c>
      <c r="B956" s="16" t="s">
        <v>64</v>
      </c>
      <c r="C956" s="16" t="s">
        <v>65</v>
      </c>
      <c r="D956" s="16" t="s">
        <v>66</v>
      </c>
      <c r="E956" s="16" t="s">
        <v>67</v>
      </c>
      <c r="F956" s="16" t="s">
        <v>84</v>
      </c>
      <c r="G956" s="16" t="s">
        <v>85</v>
      </c>
      <c r="H956" s="16" t="s">
        <v>308</v>
      </c>
      <c r="I956" s="16" t="s">
        <v>309</v>
      </c>
      <c r="J956" s="16" t="s">
        <v>302</v>
      </c>
      <c r="K956" s="16" t="s">
        <v>303</v>
      </c>
      <c r="L956" s="16" t="s">
        <v>301</v>
      </c>
      <c r="M956" s="17" t="n">
        <v>717</v>
      </c>
      <c r="N956" s="17" t="n">
        <v>7</v>
      </c>
      <c r="O956" s="18" t="n">
        <v>400.92</v>
      </c>
      <c r="P956" s="18" t="n">
        <v>57.2742857142857</v>
      </c>
      <c r="Q956" s="18" t="n">
        <v>0.559163179916318</v>
      </c>
      <c r="R956" s="18" t="n">
        <v>102.428571428571</v>
      </c>
    </row>
    <row r="957" ht="14.5" customHeight="1">
      <c r="A957" s="16" t="s">
        <v>49</v>
      </c>
      <c r="B957" s="16" t="s">
        <v>64</v>
      </c>
      <c r="C957" s="16" t="s">
        <v>65</v>
      </c>
      <c r="D957" s="16" t="s">
        <v>66</v>
      </c>
      <c r="E957" s="16" t="s">
        <v>67</v>
      </c>
      <c r="F957" s="16" t="s">
        <v>84</v>
      </c>
      <c r="G957" s="16" t="s">
        <v>85</v>
      </c>
      <c r="H957" s="16" t="s">
        <v>359</v>
      </c>
      <c r="I957" s="16" t="s">
        <v>360</v>
      </c>
      <c r="J957" s="16" t="s">
        <v>299</v>
      </c>
      <c r="K957" s="16" t="s">
        <v>300</v>
      </c>
      <c r="L957" s="16" t="s">
        <v>301</v>
      </c>
      <c r="M957" s="17" t="n">
        <v>402949</v>
      </c>
      <c r="N957" s="17" t="n">
        <v>4960</v>
      </c>
      <c r="O957" s="18" t="n">
        <v>62055.31</v>
      </c>
      <c r="P957" s="18" t="n">
        <v>12.5111512096774</v>
      </c>
      <c r="Q957" s="18" t="n">
        <v>0.154002888703037</v>
      </c>
      <c r="R957" s="18" t="n">
        <v>81.2397177419355</v>
      </c>
    </row>
    <row r="958" ht="14.5" customHeight="1">
      <c r="A958" s="16" t="s">
        <v>49</v>
      </c>
      <c r="B958" s="16" t="s">
        <v>64</v>
      </c>
      <c r="C958" s="16" t="s">
        <v>65</v>
      </c>
      <c r="D958" s="16" t="s">
        <v>66</v>
      </c>
      <c r="E958" s="16" t="s">
        <v>67</v>
      </c>
      <c r="F958" s="16" t="s">
        <v>80</v>
      </c>
      <c r="G958" s="16" t="s">
        <v>81</v>
      </c>
      <c r="H958" s="16" t="s">
        <v>310</v>
      </c>
      <c r="I958" s="16" t="s">
        <v>311</v>
      </c>
      <c r="J958" s="16" t="s">
        <v>310</v>
      </c>
      <c r="K958" s="16" t="s">
        <v>311</v>
      </c>
      <c r="L958" s="16" t="s">
        <v>121</v>
      </c>
      <c r="M958" s="17" t="n">
        <v>8382507</v>
      </c>
      <c r="N958" s="17" t="n">
        <v>175082</v>
      </c>
      <c r="O958" s="18" t="n">
        <v>1147705.48</v>
      </c>
      <c r="P958" s="18" t="n">
        <v>6.55524542785666</v>
      </c>
      <c r="Q958" s="18" t="n">
        <v>0.136916733860169</v>
      </c>
      <c r="R958" s="18" t="n">
        <v>47.8776059217966</v>
      </c>
    </row>
    <row r="959" ht="14.5" customHeight="1">
      <c r="A959" s="16" t="s">
        <v>49</v>
      </c>
      <c r="B959" s="16" t="s">
        <v>64</v>
      </c>
      <c r="C959" s="16" t="s">
        <v>65</v>
      </c>
      <c r="D959" s="16" t="s">
        <v>66</v>
      </c>
      <c r="E959" s="16" t="s">
        <v>67</v>
      </c>
      <c r="F959" s="16" t="s">
        <v>80</v>
      </c>
      <c r="G959" s="16" t="s">
        <v>81</v>
      </c>
      <c r="H959" s="16" t="s">
        <v>312</v>
      </c>
      <c r="I959" s="16" t="s">
        <v>313</v>
      </c>
      <c r="J959" s="16" t="s">
        <v>310</v>
      </c>
      <c r="K959" s="16" t="s">
        <v>311</v>
      </c>
      <c r="L959" s="16" t="s">
        <v>121</v>
      </c>
      <c r="M959" s="17" t="n">
        <v>637563</v>
      </c>
      <c r="N959" s="17" t="n">
        <v>10926</v>
      </c>
      <c r="O959" s="18" t="n">
        <v>235898.31</v>
      </c>
      <c r="P959" s="18" t="n">
        <v>21.5905464030752</v>
      </c>
      <c r="Q959" s="18" t="n">
        <v>0.37</v>
      </c>
      <c r="R959" s="18" t="n">
        <v>58.3528281164196</v>
      </c>
    </row>
    <row r="960" ht="14.5" customHeight="1">
      <c r="A960" s="16" t="s">
        <v>49</v>
      </c>
      <c r="B960" s="16" t="s">
        <v>86</v>
      </c>
      <c r="C960" s="16" t="s">
        <v>87</v>
      </c>
      <c r="D960" s="16" t="s">
        <v>88</v>
      </c>
      <c r="E960" s="16" t="s">
        <v>89</v>
      </c>
      <c r="F960" s="16" t="s">
        <v>68</v>
      </c>
      <c r="G960" s="16" t="s">
        <v>92</v>
      </c>
      <c r="H960" s="16" t="s">
        <v>314</v>
      </c>
      <c r="I960" s="16" t="s">
        <v>315</v>
      </c>
      <c r="J960" s="16" t="s">
        <v>314</v>
      </c>
      <c r="K960" s="16" t="s">
        <v>315</v>
      </c>
      <c r="L960" s="16" t="s">
        <v>316</v>
      </c>
      <c r="M960" s="17" t="n">
        <v>18577793</v>
      </c>
      <c r="N960" s="17" t="n">
        <v>724490</v>
      </c>
      <c r="O960" s="18" t="n">
        <v>7881182.99</v>
      </c>
      <c r="P960" s="18" t="n">
        <v>10.8782495134508</v>
      </c>
      <c r="Q960" s="18" t="n">
        <v>0.42422600951577</v>
      </c>
      <c r="R960" s="18" t="n">
        <v>25.6425802978647</v>
      </c>
    </row>
    <row r="961" ht="14.5" customHeight="1">
      <c r="A961" s="16" t="s">
        <v>49</v>
      </c>
      <c r="B961" s="16" t="s">
        <v>86</v>
      </c>
      <c r="C961" s="16" t="s">
        <v>87</v>
      </c>
      <c r="D961" s="16" t="s">
        <v>88</v>
      </c>
      <c r="E961" s="16" t="s">
        <v>89</v>
      </c>
      <c r="F961" s="16" t="s">
        <v>68</v>
      </c>
      <c r="G961" s="16" t="s">
        <v>92</v>
      </c>
      <c r="H961" s="16" t="s">
        <v>317</v>
      </c>
      <c r="I961" s="16" t="s">
        <v>318</v>
      </c>
      <c r="J961" s="16" t="s">
        <v>317</v>
      </c>
      <c r="K961" s="16" t="s">
        <v>318</v>
      </c>
      <c r="L961" s="16" t="s">
        <v>116</v>
      </c>
      <c r="M961" s="17" t="n">
        <v>6418</v>
      </c>
      <c r="N961" s="17" t="n">
        <v>5918</v>
      </c>
      <c r="O961" s="18" t="n">
        <v>201653.56</v>
      </c>
      <c r="P961" s="18" t="n">
        <v>34.0746130449476</v>
      </c>
      <c r="Q961" s="18" t="n">
        <v>31.42</v>
      </c>
      <c r="R961" s="18" t="n">
        <v>1.08448800270362</v>
      </c>
    </row>
    <row r="962" ht="14.5" customHeight="1">
      <c r="A962" s="16" t="s">
        <v>49</v>
      </c>
      <c r="B962" s="16" t="s">
        <v>86</v>
      </c>
      <c r="C962" s="16" t="s">
        <v>87</v>
      </c>
      <c r="D962" s="16" t="s">
        <v>88</v>
      </c>
      <c r="E962" s="16" t="s">
        <v>89</v>
      </c>
      <c r="F962" s="16" t="s">
        <v>68</v>
      </c>
      <c r="G962" s="16" t="s">
        <v>92</v>
      </c>
      <c r="H962" s="16" t="s">
        <v>319</v>
      </c>
      <c r="I962" s="16" t="s">
        <v>320</v>
      </c>
      <c r="J962" s="16" t="s">
        <v>314</v>
      </c>
      <c r="K962" s="16" t="s">
        <v>315</v>
      </c>
      <c r="L962" s="16" t="s">
        <v>316</v>
      </c>
      <c r="M962" s="17" t="n">
        <v>13023015</v>
      </c>
      <c r="N962" s="17" t="n">
        <v>549881</v>
      </c>
      <c r="O962" s="18" t="n">
        <v>9072573.84</v>
      </c>
      <c r="P962" s="18" t="n">
        <v>16.4991586179555</v>
      </c>
      <c r="Q962" s="18" t="n">
        <v>0.69665694464761</v>
      </c>
      <c r="R962" s="18" t="n">
        <v>23.6833333030237</v>
      </c>
    </row>
    <row r="963" ht="14.5" customHeight="1">
      <c r="A963" s="16" t="s">
        <v>49</v>
      </c>
      <c r="B963" s="16" t="s">
        <v>86</v>
      </c>
      <c r="C963" s="16" t="s">
        <v>87</v>
      </c>
      <c r="D963" s="16" t="s">
        <v>88</v>
      </c>
      <c r="E963" s="16" t="s">
        <v>89</v>
      </c>
      <c r="F963" s="16" t="s">
        <v>68</v>
      </c>
      <c r="G963" s="16" t="s">
        <v>92</v>
      </c>
      <c r="H963" s="16" t="s">
        <v>321</v>
      </c>
      <c r="I963" s="16" t="s">
        <v>322</v>
      </c>
      <c r="J963" s="16" t="s">
        <v>317</v>
      </c>
      <c r="K963" s="16" t="s">
        <v>318</v>
      </c>
      <c r="L963" s="16" t="s">
        <v>116</v>
      </c>
      <c r="M963" s="17" t="n">
        <v>9562</v>
      </c>
      <c r="N963" s="17" t="n">
        <v>9061</v>
      </c>
      <c r="O963" s="18" t="n">
        <v>300438.04</v>
      </c>
      <c r="P963" s="18" t="n">
        <v>33.157271824302</v>
      </c>
      <c r="Q963" s="18" t="n">
        <v>31.42</v>
      </c>
      <c r="R963" s="18" t="n">
        <v>1.05529191038517</v>
      </c>
    </row>
    <row r="964" ht="14.5" customHeight="1">
      <c r="A964" s="16" t="s">
        <v>49</v>
      </c>
      <c r="B964" s="16" t="s">
        <v>86</v>
      </c>
      <c r="C964" s="16" t="s">
        <v>87</v>
      </c>
      <c r="D964" s="16" t="s">
        <v>88</v>
      </c>
      <c r="E964" s="16" t="s">
        <v>89</v>
      </c>
      <c r="F964" s="16" t="s">
        <v>68</v>
      </c>
      <c r="G964" s="16" t="s">
        <v>92</v>
      </c>
      <c r="H964" s="16" t="s">
        <v>349</v>
      </c>
      <c r="I964" s="16" t="s">
        <v>350</v>
      </c>
      <c r="J964" s="16" t="s">
        <v>314</v>
      </c>
      <c r="K964" s="16" t="s">
        <v>315</v>
      </c>
      <c r="L964" s="16" t="s">
        <v>316</v>
      </c>
      <c r="M964" s="17" t="n">
        <v>10013016</v>
      </c>
      <c r="N964" s="17" t="n">
        <v>386129</v>
      </c>
      <c r="O964" s="18" t="n">
        <v>4731150.06</v>
      </c>
      <c r="P964" s="18" t="n">
        <v>12.2527706025706</v>
      </c>
      <c r="Q964" s="18" t="n">
        <v>0.4725</v>
      </c>
      <c r="R964" s="18" t="n">
        <v>25.9317896350701</v>
      </c>
    </row>
    <row r="965" ht="14.5" customHeight="1">
      <c r="A965" s="16" t="s">
        <v>49</v>
      </c>
      <c r="B965" s="16" t="s">
        <v>86</v>
      </c>
      <c r="C965" s="16" t="s">
        <v>87</v>
      </c>
      <c r="D965" s="16" t="s">
        <v>88</v>
      </c>
      <c r="E965" s="16" t="s">
        <v>89</v>
      </c>
      <c r="F965" s="16" t="s">
        <v>68</v>
      </c>
      <c r="G965" s="16" t="s">
        <v>92</v>
      </c>
      <c r="H965" s="16" t="s">
        <v>357</v>
      </c>
      <c r="I965" s="16" t="s">
        <v>358</v>
      </c>
      <c r="J965" s="16" t="s">
        <v>314</v>
      </c>
      <c r="K965" s="16" t="s">
        <v>315</v>
      </c>
      <c r="L965" s="16" t="s">
        <v>316</v>
      </c>
      <c r="M965" s="17" t="n">
        <v>21225</v>
      </c>
      <c r="N965" s="17" t="n">
        <v>843</v>
      </c>
      <c r="O965" s="18" t="n">
        <v>17015.2</v>
      </c>
      <c r="P965" s="18" t="n">
        <v>20.1841043890866</v>
      </c>
      <c r="Q965" s="18" t="n">
        <v>0.801658421672556</v>
      </c>
      <c r="R965" s="18" t="n">
        <v>25.1779359430605</v>
      </c>
    </row>
    <row r="966" ht="14.5" customHeight="1">
      <c r="A966" s="16" t="s">
        <v>49</v>
      </c>
      <c r="B966" s="16" t="s">
        <v>86</v>
      </c>
      <c r="C966" s="16" t="s">
        <v>87</v>
      </c>
      <c r="D966" s="16" t="s">
        <v>88</v>
      </c>
      <c r="E966" s="16" t="s">
        <v>89</v>
      </c>
      <c r="F966" s="16" t="s">
        <v>90</v>
      </c>
      <c r="G966" s="16" t="s">
        <v>91</v>
      </c>
      <c r="H966" s="16" t="s">
        <v>323</v>
      </c>
      <c r="I966" s="16" t="s">
        <v>324</v>
      </c>
      <c r="J966" s="16" t="s">
        <v>323</v>
      </c>
      <c r="K966" s="16" t="s">
        <v>324</v>
      </c>
      <c r="L966" s="16" t="s">
        <v>124</v>
      </c>
      <c r="M966" s="17" t="n">
        <v>12293805</v>
      </c>
      <c r="N966" s="17" t="n">
        <v>586715</v>
      </c>
      <c r="O966" s="18" t="n">
        <v>3718209.15</v>
      </c>
      <c r="P966" s="18" t="n">
        <v>6.33733439574581</v>
      </c>
      <c r="Q966" s="18" t="n">
        <v>0.302445756216241</v>
      </c>
      <c r="R966" s="18" t="n">
        <v>20.9536231390028</v>
      </c>
    </row>
    <row r="967" ht="14.5" customHeight="1">
      <c r="A967" s="16" t="s">
        <v>49</v>
      </c>
      <c r="B967" s="16" t="s">
        <v>86</v>
      </c>
      <c r="C967" s="16" t="s">
        <v>87</v>
      </c>
      <c r="D967" s="16" t="s">
        <v>88</v>
      </c>
      <c r="E967" s="16" t="s">
        <v>89</v>
      </c>
      <c r="F967" s="16" t="s">
        <v>90</v>
      </c>
      <c r="G967" s="16" t="s">
        <v>91</v>
      </c>
      <c r="H967" s="16" t="s">
        <v>325</v>
      </c>
      <c r="I967" s="16" t="s">
        <v>326</v>
      </c>
      <c r="J967" s="16" t="s">
        <v>325</v>
      </c>
      <c r="K967" s="16" t="s">
        <v>326</v>
      </c>
      <c r="L967" s="16" t="s">
        <v>316</v>
      </c>
      <c r="M967" s="17" t="n">
        <v>1191</v>
      </c>
      <c r="N967" s="17" t="n">
        <v>54</v>
      </c>
      <c r="O967" s="18" t="n">
        <v>432.75</v>
      </c>
      <c r="P967" s="18" t="n">
        <v>8.01388888888889</v>
      </c>
      <c r="Q967" s="18" t="n">
        <v>0.363350125944584</v>
      </c>
      <c r="R967" s="18" t="n">
        <v>22.0555555555556</v>
      </c>
    </row>
    <row r="968" ht="14.5" customHeight="1">
      <c r="A968" s="16" t="s">
        <v>49</v>
      </c>
      <c r="B968" s="16" t="s">
        <v>86</v>
      </c>
      <c r="C968" s="16" t="s">
        <v>87</v>
      </c>
      <c r="D968" s="16" t="s">
        <v>88</v>
      </c>
      <c r="E968" s="16" t="s">
        <v>89</v>
      </c>
      <c r="F968" s="16" t="s">
        <v>90</v>
      </c>
      <c r="G968" s="16" t="s">
        <v>91</v>
      </c>
      <c r="H968" s="16" t="s">
        <v>327</v>
      </c>
      <c r="I968" s="16" t="s">
        <v>328</v>
      </c>
      <c r="J968" s="16" t="s">
        <v>327</v>
      </c>
      <c r="K968" s="16" t="s">
        <v>328</v>
      </c>
      <c r="L968" s="16" t="s">
        <v>329</v>
      </c>
      <c r="M968" s="17" t="n">
        <v>287254</v>
      </c>
      <c r="N968" s="17" t="n">
        <v>242533</v>
      </c>
      <c r="O968" s="18" t="n">
        <v>7181317.97</v>
      </c>
      <c r="P968" s="18" t="n">
        <v>29.6096529956748</v>
      </c>
      <c r="Q968" s="18" t="n">
        <v>24.9998884958956</v>
      </c>
      <c r="R968" s="18" t="n">
        <v>1.1843914024071</v>
      </c>
    </row>
    <row r="969" ht="14.5" customHeight="1">
      <c r="A969" s="16" t="s">
        <v>49</v>
      </c>
      <c r="B969" s="16" t="s">
        <v>86</v>
      </c>
      <c r="C969" s="16" t="s">
        <v>87</v>
      </c>
      <c r="D969" s="16" t="s">
        <v>88</v>
      </c>
      <c r="E969" s="16" t="s">
        <v>89</v>
      </c>
      <c r="F969" s="16" t="s">
        <v>90</v>
      </c>
      <c r="G969" s="16" t="s">
        <v>91</v>
      </c>
      <c r="H969" s="16" t="s">
        <v>336</v>
      </c>
      <c r="I969" s="16" t="s">
        <v>337</v>
      </c>
      <c r="J969" s="16" t="s">
        <v>336</v>
      </c>
      <c r="K969" s="16" t="s">
        <v>337</v>
      </c>
      <c r="L969" s="16" t="s">
        <v>124</v>
      </c>
      <c r="M969" s="17" t="n">
        <v>1025310</v>
      </c>
      <c r="N969" s="17" t="n">
        <v>30394</v>
      </c>
      <c r="O969" s="18" t="n">
        <v>645945.3</v>
      </c>
      <c r="P969" s="18" t="n">
        <v>21.2523952095808</v>
      </c>
      <c r="Q969" s="18" t="n">
        <v>0.63</v>
      </c>
      <c r="R969" s="18" t="n">
        <v>33.7339606501283</v>
      </c>
    </row>
    <row r="970" ht="14.5" customHeight="1">
      <c r="A970" s="16" t="s">
        <v>49</v>
      </c>
      <c r="B970" s="16" t="s">
        <v>86</v>
      </c>
      <c r="C970" s="16" t="s">
        <v>87</v>
      </c>
      <c r="D970" s="16" t="s">
        <v>88</v>
      </c>
      <c r="E970" s="16" t="s">
        <v>89</v>
      </c>
      <c r="F970" s="16" t="s">
        <v>90</v>
      </c>
      <c r="G970" s="16" t="s">
        <v>91</v>
      </c>
      <c r="H970" s="16" t="s">
        <v>338</v>
      </c>
      <c r="I970" s="16" t="s">
        <v>339</v>
      </c>
      <c r="J970" s="16" t="s">
        <v>338</v>
      </c>
      <c r="K970" s="16" t="s">
        <v>339</v>
      </c>
      <c r="L970" s="16" t="s">
        <v>316</v>
      </c>
      <c r="M970" s="17" t="n">
        <v>198798</v>
      </c>
      <c r="N970" s="17" t="n">
        <v>8008</v>
      </c>
      <c r="O970" s="18" t="n">
        <v>110830.8</v>
      </c>
      <c r="P970" s="18" t="n">
        <v>13.84000999001</v>
      </c>
      <c r="Q970" s="18" t="n">
        <v>0.557504602661999</v>
      </c>
      <c r="R970" s="18" t="n">
        <v>24.8249250749251</v>
      </c>
    </row>
    <row r="971" ht="14.5" customHeight="1">
      <c r="A971" s="16" t="s">
        <v>49</v>
      </c>
      <c r="B971" s="16" t="s">
        <v>86</v>
      </c>
      <c r="C971" s="16" t="s">
        <v>87</v>
      </c>
      <c r="D971" s="16" t="s">
        <v>88</v>
      </c>
      <c r="E971" s="16" t="s">
        <v>89</v>
      </c>
      <c r="F971" s="16" t="s">
        <v>90</v>
      </c>
      <c r="G971" s="16" t="s">
        <v>91</v>
      </c>
      <c r="H971" s="16" t="s">
        <v>330</v>
      </c>
      <c r="I971" s="16" t="s">
        <v>331</v>
      </c>
      <c r="J971" s="16" t="s">
        <v>323</v>
      </c>
      <c r="K971" s="16" t="s">
        <v>324</v>
      </c>
      <c r="L971" s="16" t="s">
        <v>124</v>
      </c>
      <c r="M971" s="17" t="n">
        <v>6574050</v>
      </c>
      <c r="N971" s="17" t="n">
        <v>328020</v>
      </c>
      <c r="O971" s="18" t="n">
        <v>1950301.5</v>
      </c>
      <c r="P971" s="18" t="n">
        <v>5.94567861715749</v>
      </c>
      <c r="Q971" s="18" t="n">
        <v>0.296666666666667</v>
      </c>
      <c r="R971" s="18" t="n">
        <v>20.0416133162612</v>
      </c>
    </row>
    <row r="972" ht="14.5" customHeight="1">
      <c r="A972" s="16" t="s">
        <v>49</v>
      </c>
      <c r="B972" s="16" t="s">
        <v>86</v>
      </c>
      <c r="C972" s="16" t="s">
        <v>87</v>
      </c>
      <c r="D972" s="16" t="s">
        <v>88</v>
      </c>
      <c r="E972" s="16" t="s">
        <v>89</v>
      </c>
      <c r="F972" s="16" t="s">
        <v>90</v>
      </c>
      <c r="G972" s="16" t="s">
        <v>91</v>
      </c>
      <c r="H972" s="16" t="s">
        <v>340</v>
      </c>
      <c r="I972" s="16" t="s">
        <v>341</v>
      </c>
      <c r="J972" s="16" t="s">
        <v>336</v>
      </c>
      <c r="K972" s="16" t="s">
        <v>337</v>
      </c>
      <c r="L972" s="16" t="s">
        <v>124</v>
      </c>
      <c r="M972" s="17" t="n">
        <v>806250</v>
      </c>
      <c r="N972" s="17" t="n">
        <v>22432</v>
      </c>
      <c r="O972" s="18" t="n">
        <v>507937.5</v>
      </c>
      <c r="P972" s="18" t="n">
        <v>22.6434334878745</v>
      </c>
      <c r="Q972" s="18" t="n">
        <v>0.63</v>
      </c>
      <c r="R972" s="18" t="n">
        <v>35.9419579172611</v>
      </c>
    </row>
    <row r="973" ht="14.5" customHeight="1">
      <c r="A973" s="16" t="s">
        <v>49</v>
      </c>
      <c r="B973" s="16" t="s">
        <v>86</v>
      </c>
      <c r="C973" s="16" t="s">
        <v>87</v>
      </c>
      <c r="D973" s="16" t="s">
        <v>88</v>
      </c>
      <c r="E973" s="16" t="s">
        <v>89</v>
      </c>
      <c r="F973" s="16" t="s">
        <v>90</v>
      </c>
      <c r="G973" s="16" t="s">
        <v>91</v>
      </c>
      <c r="H973" s="16" t="s">
        <v>342</v>
      </c>
      <c r="I973" s="16" t="s">
        <v>343</v>
      </c>
      <c r="J973" s="16" t="s">
        <v>338</v>
      </c>
      <c r="K973" s="16" t="s">
        <v>339</v>
      </c>
      <c r="L973" s="16" t="s">
        <v>316</v>
      </c>
      <c r="M973" s="17" t="n">
        <v>213714</v>
      </c>
      <c r="N973" s="17" t="n">
        <v>8399</v>
      </c>
      <c r="O973" s="18" t="n">
        <v>119145.84</v>
      </c>
      <c r="P973" s="18" t="n">
        <v>14.1857173473032</v>
      </c>
      <c r="Q973" s="18" t="n">
        <v>0.557501333557933</v>
      </c>
      <c r="R973" s="18" t="n">
        <v>25.445172044291</v>
      </c>
    </row>
    <row r="974" ht="14.5" customHeight="1">
      <c r="A974" s="16" t="s">
        <v>50</v>
      </c>
      <c r="B974" s="16" t="s">
        <v>93</v>
      </c>
      <c r="C974" s="16" t="s">
        <v>94</v>
      </c>
      <c r="D974" s="16" t="s">
        <v>95</v>
      </c>
      <c r="E974" s="16" t="s">
        <v>96</v>
      </c>
      <c r="F974" s="16" t="s">
        <v>97</v>
      </c>
      <c r="G974" s="16" t="s">
        <v>98</v>
      </c>
      <c r="H974" s="16" t="s">
        <v>114</v>
      </c>
      <c r="I974" s="16" t="s">
        <v>115</v>
      </c>
      <c r="J974" s="16" t="s">
        <v>114</v>
      </c>
      <c r="K974" s="16" t="s">
        <v>115</v>
      </c>
      <c r="L974" s="16" t="s">
        <v>116</v>
      </c>
      <c r="M974" s="17" t="n">
        <v>2266</v>
      </c>
      <c r="N974" s="17" t="n">
        <v>2253</v>
      </c>
      <c r="O974" s="18" t="n">
        <v>199408</v>
      </c>
      <c r="P974" s="18" t="n">
        <v>88.5077674212162</v>
      </c>
      <c r="Q974" s="18" t="n">
        <v>88</v>
      </c>
      <c r="R974" s="18" t="n">
        <v>1.005770084332</v>
      </c>
    </row>
    <row r="975" ht="14.5" customHeight="1">
      <c r="A975" s="16" t="s">
        <v>50</v>
      </c>
      <c r="B975" s="16" t="s">
        <v>93</v>
      </c>
      <c r="C975" s="16" t="s">
        <v>94</v>
      </c>
      <c r="D975" s="16" t="s">
        <v>95</v>
      </c>
      <c r="E975" s="16" t="s">
        <v>96</v>
      </c>
      <c r="F975" s="16" t="s">
        <v>97</v>
      </c>
      <c r="G975" s="16" t="s">
        <v>98</v>
      </c>
      <c r="H975" s="16" t="s">
        <v>117</v>
      </c>
      <c r="I975" s="16" t="s">
        <v>118</v>
      </c>
      <c r="J975" s="16" t="s">
        <v>114</v>
      </c>
      <c r="K975" s="16" t="s">
        <v>115</v>
      </c>
      <c r="L975" s="16" t="s">
        <v>116</v>
      </c>
      <c r="M975" s="17" t="n">
        <v>128462</v>
      </c>
      <c r="N975" s="17" t="n">
        <v>127650</v>
      </c>
      <c r="O975" s="18" t="n">
        <v>11304656</v>
      </c>
      <c r="P975" s="18" t="n">
        <v>88.5597806502154</v>
      </c>
      <c r="Q975" s="18" t="n">
        <v>88</v>
      </c>
      <c r="R975" s="18" t="n">
        <v>1.00636114375245</v>
      </c>
    </row>
    <row r="976" ht="14.5" customHeight="1">
      <c r="A976" s="16" t="s">
        <v>50</v>
      </c>
      <c r="B976" s="16" t="s">
        <v>64</v>
      </c>
      <c r="C976" s="16" t="s">
        <v>65</v>
      </c>
      <c r="D976" s="16" t="s">
        <v>99</v>
      </c>
      <c r="E976" s="16" t="s">
        <v>100</v>
      </c>
      <c r="F976" s="16" t="s">
        <v>101</v>
      </c>
      <c r="G976" s="16" t="s">
        <v>102</v>
      </c>
      <c r="H976" s="16" t="s">
        <v>332</v>
      </c>
      <c r="I976" s="16" t="s">
        <v>333</v>
      </c>
      <c r="J976" s="16" t="s">
        <v>332</v>
      </c>
      <c r="K976" s="16" t="s">
        <v>333</v>
      </c>
      <c r="L976" s="16" t="s">
        <v>316</v>
      </c>
      <c r="M976" s="17" t="n">
        <v>160832</v>
      </c>
      <c r="N976" s="17" t="n">
        <v>4259</v>
      </c>
      <c r="O976" s="18" t="n">
        <v>91559.36</v>
      </c>
      <c r="P976" s="18" t="n">
        <v>21.4978539563278</v>
      </c>
      <c r="Q976" s="18" t="n">
        <v>0.569285714285714</v>
      </c>
      <c r="R976" s="18" t="n">
        <v>37.7628551303123</v>
      </c>
    </row>
    <row r="977" ht="14.5" customHeight="1">
      <c r="A977" s="16" t="s">
        <v>50</v>
      </c>
      <c r="B977" s="16" t="s">
        <v>64</v>
      </c>
      <c r="C977" s="16" t="s">
        <v>65</v>
      </c>
      <c r="D977" s="16" t="s">
        <v>99</v>
      </c>
      <c r="E977" s="16" t="s">
        <v>100</v>
      </c>
      <c r="F977" s="16" t="s">
        <v>101</v>
      </c>
      <c r="G977" s="16" t="s">
        <v>102</v>
      </c>
      <c r="H977" s="16" t="s">
        <v>334</v>
      </c>
      <c r="I977" s="16" t="s">
        <v>335</v>
      </c>
      <c r="J977" s="16" t="s">
        <v>332</v>
      </c>
      <c r="K977" s="16" t="s">
        <v>333</v>
      </c>
      <c r="L977" s="16" t="s">
        <v>316</v>
      </c>
      <c r="M977" s="17" t="n">
        <v>153776</v>
      </c>
      <c r="N977" s="17" t="n">
        <v>4328</v>
      </c>
      <c r="O977" s="18" t="n">
        <v>87542.48</v>
      </c>
      <c r="P977" s="18" t="n">
        <v>20.2270055452865</v>
      </c>
      <c r="Q977" s="18" t="n">
        <v>0.569285714285714</v>
      </c>
      <c r="R977" s="18" t="n">
        <v>35.5304990757856</v>
      </c>
    </row>
    <row r="978" ht="14.5" customHeight="1">
      <c r="A978" s="16" t="s">
        <v>50</v>
      </c>
      <c r="B978" s="16" t="s">
        <v>64</v>
      </c>
      <c r="C978" s="16" t="s">
        <v>65</v>
      </c>
      <c r="D978" s="16" t="s">
        <v>66</v>
      </c>
      <c r="E978" s="16" t="s">
        <v>67</v>
      </c>
      <c r="F978" s="16" t="s">
        <v>68</v>
      </c>
      <c r="G978" s="16" t="s">
        <v>69</v>
      </c>
      <c r="H978" s="16" t="s">
        <v>119</v>
      </c>
      <c r="I978" s="16" t="s">
        <v>120</v>
      </c>
      <c r="J978" s="16" t="s">
        <v>119</v>
      </c>
      <c r="K978" s="16" t="s">
        <v>120</v>
      </c>
      <c r="L978" s="16" t="s">
        <v>121</v>
      </c>
      <c r="M978" s="17" t="n">
        <v>6956717</v>
      </c>
      <c r="N978" s="17" t="n">
        <v>87267</v>
      </c>
      <c r="O978" s="18" t="n">
        <v>419075.3</v>
      </c>
      <c r="P978" s="18" t="n">
        <v>4.80221962482955</v>
      </c>
      <c r="Q978" s="18" t="n">
        <v>0.0602403835027356</v>
      </c>
      <c r="R978" s="18" t="n">
        <v>79.7176137600697</v>
      </c>
    </row>
    <row r="979" ht="14.5" customHeight="1">
      <c r="A979" s="16" t="s">
        <v>50</v>
      </c>
      <c r="B979" s="16" t="s">
        <v>64</v>
      </c>
      <c r="C979" s="16" t="s">
        <v>65</v>
      </c>
      <c r="D979" s="16" t="s">
        <v>66</v>
      </c>
      <c r="E979" s="16" t="s">
        <v>67</v>
      </c>
      <c r="F979" s="16" t="s">
        <v>68</v>
      </c>
      <c r="G979" s="16" t="s">
        <v>69</v>
      </c>
      <c r="H979" s="16" t="s">
        <v>122</v>
      </c>
      <c r="I979" s="16" t="s">
        <v>123</v>
      </c>
      <c r="J979" s="16" t="s">
        <v>122</v>
      </c>
      <c r="K979" s="16" t="s">
        <v>123</v>
      </c>
      <c r="L979" s="16" t="s">
        <v>124</v>
      </c>
      <c r="M979" s="17" t="n">
        <v>236849600</v>
      </c>
      <c r="N979" s="17" t="n">
        <v>1345555</v>
      </c>
      <c r="O979" s="18" t="n">
        <v>24173599.54</v>
      </c>
      <c r="P979" s="18" t="n">
        <v>17.9655231781681</v>
      </c>
      <c r="Q979" s="18" t="n">
        <v>0.102063079439442</v>
      </c>
      <c r="R979" s="18" t="n">
        <v>176.023722553147</v>
      </c>
    </row>
    <row r="980" ht="14.5" customHeight="1">
      <c r="A980" s="16" t="s">
        <v>50</v>
      </c>
      <c r="B980" s="16" t="s">
        <v>64</v>
      </c>
      <c r="C980" s="16" t="s">
        <v>65</v>
      </c>
      <c r="D980" s="16" t="s">
        <v>66</v>
      </c>
      <c r="E980" s="16" t="s">
        <v>67</v>
      </c>
      <c r="F980" s="16" t="s">
        <v>68</v>
      </c>
      <c r="G980" s="16" t="s">
        <v>69</v>
      </c>
      <c r="H980" s="16" t="s">
        <v>125</v>
      </c>
      <c r="I980" s="16" t="s">
        <v>126</v>
      </c>
      <c r="J980" s="16" t="s">
        <v>125</v>
      </c>
      <c r="K980" s="16" t="s">
        <v>126</v>
      </c>
      <c r="L980" s="16" t="s">
        <v>127</v>
      </c>
      <c r="M980" s="17" t="n">
        <v>936537</v>
      </c>
      <c r="N980" s="17" t="n">
        <v>48880</v>
      </c>
      <c r="O980" s="18" t="n">
        <v>522439.1</v>
      </c>
      <c r="P980" s="18" t="n">
        <v>10.6881976268412</v>
      </c>
      <c r="Q980" s="18" t="n">
        <v>0.557841388007094</v>
      </c>
      <c r="R980" s="18" t="n">
        <v>19.1599222585925</v>
      </c>
    </row>
    <row r="981" ht="14.5" customHeight="1">
      <c r="A981" s="16" t="s">
        <v>50</v>
      </c>
      <c r="B981" s="16" t="s">
        <v>64</v>
      </c>
      <c r="C981" s="16" t="s">
        <v>65</v>
      </c>
      <c r="D981" s="16" t="s">
        <v>66</v>
      </c>
      <c r="E981" s="16" t="s">
        <v>67</v>
      </c>
      <c r="F981" s="16" t="s">
        <v>68</v>
      </c>
      <c r="G981" s="16" t="s">
        <v>69</v>
      </c>
      <c r="H981" s="16" t="s">
        <v>128</v>
      </c>
      <c r="I981" s="16" t="s">
        <v>129</v>
      </c>
      <c r="J981" s="16" t="s">
        <v>128</v>
      </c>
      <c r="K981" s="16" t="s">
        <v>129</v>
      </c>
      <c r="L981" s="16" t="s">
        <v>121</v>
      </c>
      <c r="M981" s="17" t="n">
        <v>6611050</v>
      </c>
      <c r="N981" s="17" t="n">
        <v>89052</v>
      </c>
      <c r="O981" s="18" t="n">
        <v>398253.77</v>
      </c>
      <c r="P981" s="18" t="n">
        <v>4.47214851996586</v>
      </c>
      <c r="Q981" s="18" t="n">
        <v>0.0602406228965142</v>
      </c>
      <c r="R981" s="18" t="n">
        <v>74.2380856129003</v>
      </c>
    </row>
    <row r="982" ht="14.5" customHeight="1">
      <c r="A982" s="16" t="s">
        <v>50</v>
      </c>
      <c r="B982" s="16" t="s">
        <v>64</v>
      </c>
      <c r="C982" s="16" t="s">
        <v>65</v>
      </c>
      <c r="D982" s="16" t="s">
        <v>66</v>
      </c>
      <c r="E982" s="16" t="s">
        <v>67</v>
      </c>
      <c r="F982" s="16" t="s">
        <v>68</v>
      </c>
      <c r="G982" s="16" t="s">
        <v>69</v>
      </c>
      <c r="H982" s="16" t="s">
        <v>130</v>
      </c>
      <c r="I982" s="16" t="s">
        <v>131</v>
      </c>
      <c r="J982" s="16" t="s">
        <v>130</v>
      </c>
      <c r="K982" s="16" t="s">
        <v>131</v>
      </c>
      <c r="L982" s="16" t="s">
        <v>127</v>
      </c>
      <c r="M982" s="17" t="n">
        <v>73548</v>
      </c>
      <c r="N982" s="17" t="n">
        <v>3750</v>
      </c>
      <c r="O982" s="18" t="n">
        <v>67940.1</v>
      </c>
      <c r="P982" s="18" t="n">
        <v>18.11736</v>
      </c>
      <c r="Q982" s="18" t="n">
        <v>0.923751835535977</v>
      </c>
      <c r="R982" s="18" t="n">
        <v>19.6128</v>
      </c>
    </row>
    <row r="983" ht="14.5" customHeight="1">
      <c r="A983" s="16" t="s">
        <v>50</v>
      </c>
      <c r="B983" s="16" t="s">
        <v>64</v>
      </c>
      <c r="C983" s="16" t="s">
        <v>65</v>
      </c>
      <c r="D983" s="16" t="s">
        <v>66</v>
      </c>
      <c r="E983" s="16" t="s">
        <v>67</v>
      </c>
      <c r="F983" s="16" t="s">
        <v>68</v>
      </c>
      <c r="G983" s="16" t="s">
        <v>69</v>
      </c>
      <c r="H983" s="16" t="s">
        <v>132</v>
      </c>
      <c r="I983" s="16" t="s">
        <v>133</v>
      </c>
      <c r="J983" s="16" t="s">
        <v>132</v>
      </c>
      <c r="K983" s="16" t="s">
        <v>133</v>
      </c>
      <c r="L983" s="16" t="s">
        <v>134</v>
      </c>
      <c r="M983" s="17" t="n">
        <v>3046290</v>
      </c>
      <c r="N983" s="17" t="n">
        <v>41879</v>
      </c>
      <c r="O983" s="18" t="n">
        <v>552685.63</v>
      </c>
      <c r="P983" s="18" t="n">
        <v>13.1972021777024</v>
      </c>
      <c r="Q983" s="18" t="n">
        <v>0.18142909243703</v>
      </c>
      <c r="R983" s="18" t="n">
        <v>72.7402755557678</v>
      </c>
    </row>
    <row r="984" ht="14.5" customHeight="1">
      <c r="A984" s="16" t="s">
        <v>50</v>
      </c>
      <c r="B984" s="16" t="s">
        <v>64</v>
      </c>
      <c r="C984" s="16" t="s">
        <v>65</v>
      </c>
      <c r="D984" s="16" t="s">
        <v>66</v>
      </c>
      <c r="E984" s="16" t="s">
        <v>67</v>
      </c>
      <c r="F984" s="16" t="s">
        <v>68</v>
      </c>
      <c r="G984" s="16" t="s">
        <v>69</v>
      </c>
      <c r="H984" s="16" t="s">
        <v>135</v>
      </c>
      <c r="I984" s="16" t="s">
        <v>136</v>
      </c>
      <c r="J984" s="16" t="s">
        <v>135</v>
      </c>
      <c r="K984" s="16" t="s">
        <v>136</v>
      </c>
      <c r="L984" s="16" t="s">
        <v>134</v>
      </c>
      <c r="M984" s="17" t="n">
        <v>6521282</v>
      </c>
      <c r="N984" s="17" t="n">
        <v>80571</v>
      </c>
      <c r="O984" s="18" t="n">
        <v>1362465.89</v>
      </c>
      <c r="P984" s="18" t="n">
        <v>16.9101275893311</v>
      </c>
      <c r="Q984" s="18" t="n">
        <v>0.20892608079209</v>
      </c>
      <c r="R984" s="18" t="n">
        <v>80.9383276861402</v>
      </c>
    </row>
    <row r="985" ht="14.5" customHeight="1">
      <c r="A985" s="16" t="s">
        <v>50</v>
      </c>
      <c r="B985" s="16" t="s">
        <v>64</v>
      </c>
      <c r="C985" s="16" t="s">
        <v>65</v>
      </c>
      <c r="D985" s="16" t="s">
        <v>66</v>
      </c>
      <c r="E985" s="16" t="s">
        <v>67</v>
      </c>
      <c r="F985" s="16" t="s">
        <v>68</v>
      </c>
      <c r="G985" s="16" t="s">
        <v>69</v>
      </c>
      <c r="H985" s="16" t="s">
        <v>137</v>
      </c>
      <c r="I985" s="16" t="s">
        <v>138</v>
      </c>
      <c r="J985" s="16" t="s">
        <v>137</v>
      </c>
      <c r="K985" s="16" t="s">
        <v>138</v>
      </c>
      <c r="L985" s="16" t="s">
        <v>127</v>
      </c>
      <c r="M985" s="17" t="n">
        <v>3000033</v>
      </c>
      <c r="N985" s="17" t="n">
        <v>147653</v>
      </c>
      <c r="O985" s="18" t="n">
        <v>1778122.32</v>
      </c>
      <c r="P985" s="18" t="n">
        <v>12.0425749561472</v>
      </c>
      <c r="Q985" s="18" t="n">
        <v>0.592700920289877</v>
      </c>
      <c r="R985" s="18" t="n">
        <v>20.318131023413</v>
      </c>
    </row>
    <row r="986" ht="14.5" customHeight="1">
      <c r="A986" s="16" t="s">
        <v>50</v>
      </c>
      <c r="B986" s="16" t="s">
        <v>64</v>
      </c>
      <c r="C986" s="16" t="s">
        <v>65</v>
      </c>
      <c r="D986" s="16" t="s">
        <v>66</v>
      </c>
      <c r="E986" s="16" t="s">
        <v>67</v>
      </c>
      <c r="F986" s="16" t="s">
        <v>68</v>
      </c>
      <c r="G986" s="16" t="s">
        <v>69</v>
      </c>
      <c r="H986" s="16" t="s">
        <v>139</v>
      </c>
      <c r="I986" s="16" t="s">
        <v>140</v>
      </c>
      <c r="J986" s="16" t="s">
        <v>139</v>
      </c>
      <c r="K986" s="16" t="s">
        <v>140</v>
      </c>
      <c r="L986" s="16" t="s">
        <v>127</v>
      </c>
      <c r="M986" s="17" t="n">
        <v>911529</v>
      </c>
      <c r="N986" s="17" t="n">
        <v>43606</v>
      </c>
      <c r="O986" s="18" t="n">
        <v>610196.87</v>
      </c>
      <c r="P986" s="18" t="n">
        <v>13.993415355685</v>
      </c>
      <c r="Q986" s="18" t="n">
        <v>0.669421236186671</v>
      </c>
      <c r="R986" s="18" t="n">
        <v>20.9037517772784</v>
      </c>
    </row>
    <row r="987" ht="14.5" customHeight="1">
      <c r="A987" s="16" t="s">
        <v>50</v>
      </c>
      <c r="B987" s="16" t="s">
        <v>64</v>
      </c>
      <c r="C987" s="16" t="s">
        <v>65</v>
      </c>
      <c r="D987" s="16" t="s">
        <v>66</v>
      </c>
      <c r="E987" s="16" t="s">
        <v>67</v>
      </c>
      <c r="F987" s="16" t="s">
        <v>68</v>
      </c>
      <c r="G987" s="16" t="s">
        <v>69</v>
      </c>
      <c r="H987" s="16" t="s">
        <v>141</v>
      </c>
      <c r="I987" s="16" t="s">
        <v>142</v>
      </c>
      <c r="J987" s="16" t="s">
        <v>141</v>
      </c>
      <c r="K987" s="16" t="s">
        <v>142</v>
      </c>
      <c r="L987" s="16" t="s">
        <v>127</v>
      </c>
      <c r="M987" s="17" t="n">
        <v>1233222</v>
      </c>
      <c r="N987" s="17" t="n">
        <v>60086</v>
      </c>
      <c r="O987" s="18" t="n">
        <v>706446.23</v>
      </c>
      <c r="P987" s="18" t="n">
        <v>11.7572517724595</v>
      </c>
      <c r="Q987" s="18" t="n">
        <v>0.572845951499406</v>
      </c>
      <c r="R987" s="18" t="n">
        <v>20.5242818626635</v>
      </c>
    </row>
    <row r="988" ht="14.5" customHeight="1">
      <c r="A988" s="16" t="s">
        <v>50</v>
      </c>
      <c r="B988" s="16" t="s">
        <v>64</v>
      </c>
      <c r="C988" s="16" t="s">
        <v>65</v>
      </c>
      <c r="D988" s="16" t="s">
        <v>66</v>
      </c>
      <c r="E988" s="16" t="s">
        <v>67</v>
      </c>
      <c r="F988" s="16" t="s">
        <v>68</v>
      </c>
      <c r="G988" s="16" t="s">
        <v>69</v>
      </c>
      <c r="H988" s="16" t="s">
        <v>344</v>
      </c>
      <c r="I988" s="16" t="s">
        <v>345</v>
      </c>
      <c r="J988" s="16" t="s">
        <v>344</v>
      </c>
      <c r="K988" s="16" t="s">
        <v>345</v>
      </c>
      <c r="L988" s="16" t="s">
        <v>346</v>
      </c>
      <c r="M988" s="17" t="n">
        <v>3228811</v>
      </c>
      <c r="N988" s="17" t="n">
        <v>82016</v>
      </c>
      <c r="O988" s="18" t="n">
        <v>1246905.9</v>
      </c>
      <c r="P988" s="18" t="n">
        <v>15.2032030335544</v>
      </c>
      <c r="Q988" s="18" t="n">
        <v>0.386181136028092</v>
      </c>
      <c r="R988" s="18" t="n">
        <v>39.3680623293016</v>
      </c>
    </row>
    <row r="989" ht="14.5" customHeight="1">
      <c r="A989" s="16" t="s">
        <v>50</v>
      </c>
      <c r="B989" s="16" t="s">
        <v>64</v>
      </c>
      <c r="C989" s="16" t="s">
        <v>65</v>
      </c>
      <c r="D989" s="16" t="s">
        <v>66</v>
      </c>
      <c r="E989" s="16" t="s">
        <v>67</v>
      </c>
      <c r="F989" s="16" t="s">
        <v>68</v>
      </c>
      <c r="G989" s="16" t="s">
        <v>69</v>
      </c>
      <c r="H989" s="16" t="s">
        <v>143</v>
      </c>
      <c r="I989" s="16" t="s">
        <v>144</v>
      </c>
      <c r="J989" s="16" t="s">
        <v>125</v>
      </c>
      <c r="K989" s="16" t="s">
        <v>126</v>
      </c>
      <c r="L989" s="16" t="s">
        <v>127</v>
      </c>
      <c r="M989" s="17" t="n">
        <v>645819</v>
      </c>
      <c r="N989" s="17" t="n">
        <v>32557</v>
      </c>
      <c r="O989" s="18" t="n">
        <v>443416.23</v>
      </c>
      <c r="P989" s="18" t="n">
        <v>13.6196894677028</v>
      </c>
      <c r="Q989" s="18" t="n">
        <v>0.686595207016207</v>
      </c>
      <c r="R989" s="18" t="n">
        <v>19.8365635654391</v>
      </c>
    </row>
    <row r="990" ht="14.5" customHeight="1">
      <c r="A990" s="16" t="s">
        <v>50</v>
      </c>
      <c r="B990" s="16" t="s">
        <v>64</v>
      </c>
      <c r="C990" s="16" t="s">
        <v>65</v>
      </c>
      <c r="D990" s="16" t="s">
        <v>66</v>
      </c>
      <c r="E990" s="16" t="s">
        <v>67</v>
      </c>
      <c r="F990" s="16" t="s">
        <v>68</v>
      </c>
      <c r="G990" s="16" t="s">
        <v>69</v>
      </c>
      <c r="H990" s="16" t="s">
        <v>145</v>
      </c>
      <c r="I990" s="16" t="s">
        <v>146</v>
      </c>
      <c r="J990" s="16" t="s">
        <v>137</v>
      </c>
      <c r="K990" s="16" t="s">
        <v>138</v>
      </c>
      <c r="L990" s="16" t="s">
        <v>127</v>
      </c>
      <c r="M990" s="17" t="n">
        <v>1230956</v>
      </c>
      <c r="N990" s="17" t="n">
        <v>61662</v>
      </c>
      <c r="O990" s="18" t="n">
        <v>845541.83</v>
      </c>
      <c r="P990" s="18" t="n">
        <v>13.712526839869</v>
      </c>
      <c r="Q990" s="18" t="n">
        <v>0.686898500027621</v>
      </c>
      <c r="R990" s="18" t="n">
        <v>19.9629593590866</v>
      </c>
    </row>
    <row r="991" ht="14.5" customHeight="1">
      <c r="A991" s="16" t="s">
        <v>50</v>
      </c>
      <c r="B991" s="16" t="s">
        <v>64</v>
      </c>
      <c r="C991" s="16" t="s">
        <v>65</v>
      </c>
      <c r="D991" s="16" t="s">
        <v>66</v>
      </c>
      <c r="E991" s="16" t="s">
        <v>67</v>
      </c>
      <c r="F991" s="16" t="s">
        <v>68</v>
      </c>
      <c r="G991" s="16" t="s">
        <v>69</v>
      </c>
      <c r="H991" s="16" t="s">
        <v>147</v>
      </c>
      <c r="I991" s="16" t="s">
        <v>148</v>
      </c>
      <c r="J991" s="16" t="s">
        <v>139</v>
      </c>
      <c r="K991" s="16" t="s">
        <v>140</v>
      </c>
      <c r="L991" s="16" t="s">
        <v>127</v>
      </c>
      <c r="M991" s="17" t="n">
        <v>354750</v>
      </c>
      <c r="N991" s="17" t="n">
        <v>17768</v>
      </c>
      <c r="O991" s="18" t="n">
        <v>295410.82</v>
      </c>
      <c r="P991" s="18" t="n">
        <v>16.6260029266096</v>
      </c>
      <c r="Q991" s="18" t="n">
        <v>0.832729584214235</v>
      </c>
      <c r="R991" s="18" t="n">
        <v>19.9656686177398</v>
      </c>
    </row>
    <row r="992" ht="14.5" customHeight="1">
      <c r="A992" s="16" t="s">
        <v>50</v>
      </c>
      <c r="B992" s="16" t="s">
        <v>64</v>
      </c>
      <c r="C992" s="16" t="s">
        <v>65</v>
      </c>
      <c r="D992" s="16" t="s">
        <v>66</v>
      </c>
      <c r="E992" s="16" t="s">
        <v>67</v>
      </c>
      <c r="F992" s="16" t="s">
        <v>68</v>
      </c>
      <c r="G992" s="16" t="s">
        <v>69</v>
      </c>
      <c r="H992" s="16" t="s">
        <v>149</v>
      </c>
      <c r="I992" s="16" t="s">
        <v>150</v>
      </c>
      <c r="J992" s="16" t="s">
        <v>141</v>
      </c>
      <c r="K992" s="16" t="s">
        <v>142</v>
      </c>
      <c r="L992" s="16" t="s">
        <v>127</v>
      </c>
      <c r="M992" s="17" t="n">
        <v>509151</v>
      </c>
      <c r="N992" s="17" t="n">
        <v>25863</v>
      </c>
      <c r="O992" s="18" t="n">
        <v>408709.31</v>
      </c>
      <c r="P992" s="18" t="n">
        <v>15.8028577504543</v>
      </c>
      <c r="Q992" s="18" t="n">
        <v>0.802727108460948</v>
      </c>
      <c r="R992" s="18" t="n">
        <v>19.6864632873217</v>
      </c>
    </row>
    <row r="993" ht="14.5" customHeight="1">
      <c r="A993" s="16" t="s">
        <v>50</v>
      </c>
      <c r="B993" s="16" t="s">
        <v>64</v>
      </c>
      <c r="C993" s="16" t="s">
        <v>65</v>
      </c>
      <c r="D993" s="16" t="s">
        <v>66</v>
      </c>
      <c r="E993" s="16" t="s">
        <v>67</v>
      </c>
      <c r="F993" s="16" t="s">
        <v>68</v>
      </c>
      <c r="G993" s="16" t="s">
        <v>69</v>
      </c>
      <c r="H993" s="16" t="s">
        <v>151</v>
      </c>
      <c r="I993" s="16" t="s">
        <v>152</v>
      </c>
      <c r="J993" s="16" t="s">
        <v>119</v>
      </c>
      <c r="K993" s="16" t="s">
        <v>120</v>
      </c>
      <c r="L993" s="16" t="s">
        <v>121</v>
      </c>
      <c r="M993" s="17" t="n">
        <v>1642581</v>
      </c>
      <c r="N993" s="17" t="n">
        <v>20767</v>
      </c>
      <c r="O993" s="18" t="n">
        <v>134731.91</v>
      </c>
      <c r="P993" s="18" t="n">
        <v>6.48778879953773</v>
      </c>
      <c r="Q993" s="18" t="n">
        <v>0.0820245150771865</v>
      </c>
      <c r="R993" s="18" t="n">
        <v>79.0957288005008</v>
      </c>
    </row>
    <row r="994" ht="14.5" customHeight="1">
      <c r="A994" s="16" t="s">
        <v>50</v>
      </c>
      <c r="B994" s="16" t="s">
        <v>64</v>
      </c>
      <c r="C994" s="16" t="s">
        <v>65</v>
      </c>
      <c r="D994" s="16" t="s">
        <v>66</v>
      </c>
      <c r="E994" s="16" t="s">
        <v>67</v>
      </c>
      <c r="F994" s="16" t="s">
        <v>68</v>
      </c>
      <c r="G994" s="16" t="s">
        <v>69</v>
      </c>
      <c r="H994" s="16" t="s">
        <v>153</v>
      </c>
      <c r="I994" s="16" t="s">
        <v>154</v>
      </c>
      <c r="J994" s="16" t="s">
        <v>128</v>
      </c>
      <c r="K994" s="16" t="s">
        <v>129</v>
      </c>
      <c r="L994" s="16" t="s">
        <v>121</v>
      </c>
      <c r="M994" s="17" t="n">
        <v>1573436</v>
      </c>
      <c r="N994" s="17" t="n">
        <v>20550</v>
      </c>
      <c r="O994" s="18" t="n">
        <v>129062.89</v>
      </c>
      <c r="P994" s="18" t="n">
        <v>6.28043260340633</v>
      </c>
      <c r="Q994" s="18" t="n">
        <v>0.0820261453278049</v>
      </c>
      <c r="R994" s="18" t="n">
        <v>76.5662287104623</v>
      </c>
    </row>
    <row r="995" ht="14.5" customHeight="1">
      <c r="A995" s="16" t="s">
        <v>50</v>
      </c>
      <c r="B995" s="16" t="s">
        <v>64</v>
      </c>
      <c r="C995" s="16" t="s">
        <v>65</v>
      </c>
      <c r="D995" s="16" t="s">
        <v>66</v>
      </c>
      <c r="E995" s="16" t="s">
        <v>67</v>
      </c>
      <c r="F995" s="16" t="s">
        <v>68</v>
      </c>
      <c r="G995" s="16" t="s">
        <v>69</v>
      </c>
      <c r="H995" s="16" t="s">
        <v>155</v>
      </c>
      <c r="I995" s="16" t="s">
        <v>156</v>
      </c>
      <c r="J995" s="16" t="s">
        <v>137</v>
      </c>
      <c r="K995" s="16" t="s">
        <v>138</v>
      </c>
      <c r="L995" s="16" t="s">
        <v>127</v>
      </c>
      <c r="M995" s="17" t="n">
        <v>12990450</v>
      </c>
      <c r="N995" s="17" t="n">
        <v>636890</v>
      </c>
      <c r="O995" s="18" t="n">
        <v>7248851.81</v>
      </c>
      <c r="P995" s="18" t="n">
        <v>11.3816386032125</v>
      </c>
      <c r="Q995" s="18" t="n">
        <v>0.558013910988457</v>
      </c>
      <c r="R995" s="18" t="n">
        <v>20.3966933065365</v>
      </c>
    </row>
    <row r="996" ht="14.5" customHeight="1">
      <c r="A996" s="16" t="s">
        <v>50</v>
      </c>
      <c r="B996" s="16" t="s">
        <v>64</v>
      </c>
      <c r="C996" s="16" t="s">
        <v>65</v>
      </c>
      <c r="D996" s="16" t="s">
        <v>66</v>
      </c>
      <c r="E996" s="16" t="s">
        <v>67</v>
      </c>
      <c r="F996" s="16" t="s">
        <v>68</v>
      </c>
      <c r="G996" s="16" t="s">
        <v>69</v>
      </c>
      <c r="H996" s="16" t="s">
        <v>157</v>
      </c>
      <c r="I996" s="16" t="s">
        <v>158</v>
      </c>
      <c r="J996" s="16" t="s">
        <v>125</v>
      </c>
      <c r="K996" s="16" t="s">
        <v>126</v>
      </c>
      <c r="L996" s="16" t="s">
        <v>127</v>
      </c>
      <c r="M996" s="17" t="n">
        <v>4782365</v>
      </c>
      <c r="N996" s="17" t="n">
        <v>255477</v>
      </c>
      <c r="O996" s="18" t="n">
        <v>2530872.68</v>
      </c>
      <c r="P996" s="18" t="n">
        <v>9.90645999444177</v>
      </c>
      <c r="Q996" s="18" t="n">
        <v>0.52920943508076</v>
      </c>
      <c r="R996" s="18" t="n">
        <v>18.7193563412753</v>
      </c>
    </row>
    <row r="997" ht="14.5" customHeight="1">
      <c r="A997" s="16" t="s">
        <v>50</v>
      </c>
      <c r="B997" s="16" t="s">
        <v>64</v>
      </c>
      <c r="C997" s="16" t="s">
        <v>65</v>
      </c>
      <c r="D997" s="16" t="s">
        <v>66</v>
      </c>
      <c r="E997" s="16" t="s">
        <v>67</v>
      </c>
      <c r="F997" s="16" t="s">
        <v>68</v>
      </c>
      <c r="G997" s="16" t="s">
        <v>69</v>
      </c>
      <c r="H997" s="16" t="s">
        <v>159</v>
      </c>
      <c r="I997" s="16" t="s">
        <v>160</v>
      </c>
      <c r="J997" s="16" t="s">
        <v>141</v>
      </c>
      <c r="K997" s="16" t="s">
        <v>142</v>
      </c>
      <c r="L997" s="16" t="s">
        <v>127</v>
      </c>
      <c r="M997" s="17" t="n">
        <v>8373625</v>
      </c>
      <c r="N997" s="17" t="n">
        <v>412435</v>
      </c>
      <c r="O997" s="18" t="n">
        <v>4807133.21</v>
      </c>
      <c r="P997" s="18" t="n">
        <v>11.6554928897887</v>
      </c>
      <c r="Q997" s="18" t="n">
        <v>0.574080306916061</v>
      </c>
      <c r="R997" s="18" t="n">
        <v>20.3028962139489</v>
      </c>
    </row>
    <row r="998" ht="14.5" customHeight="1">
      <c r="A998" s="16" t="s">
        <v>50</v>
      </c>
      <c r="B998" s="16" t="s">
        <v>64</v>
      </c>
      <c r="C998" s="16" t="s">
        <v>65</v>
      </c>
      <c r="D998" s="16" t="s">
        <v>66</v>
      </c>
      <c r="E998" s="16" t="s">
        <v>67</v>
      </c>
      <c r="F998" s="16" t="s">
        <v>68</v>
      </c>
      <c r="G998" s="16" t="s">
        <v>69</v>
      </c>
      <c r="H998" s="16" t="s">
        <v>161</v>
      </c>
      <c r="I998" s="16" t="s">
        <v>162</v>
      </c>
      <c r="J998" s="16" t="s">
        <v>139</v>
      </c>
      <c r="K998" s="16" t="s">
        <v>140</v>
      </c>
      <c r="L998" s="16" t="s">
        <v>127</v>
      </c>
      <c r="M998" s="17" t="n">
        <v>5104174</v>
      </c>
      <c r="N998" s="17" t="n">
        <v>253708</v>
      </c>
      <c r="O998" s="18" t="n">
        <v>2983085.35</v>
      </c>
      <c r="P998" s="18" t="n">
        <v>11.7579475223485</v>
      </c>
      <c r="Q998" s="18" t="n">
        <v>0.584440371742813</v>
      </c>
      <c r="R998" s="18" t="n">
        <v>20.1183013543128</v>
      </c>
    </row>
    <row r="999" ht="14.5" customHeight="1">
      <c r="A999" s="16" t="s">
        <v>50</v>
      </c>
      <c r="B999" s="16" t="s">
        <v>64</v>
      </c>
      <c r="C999" s="16" t="s">
        <v>65</v>
      </c>
      <c r="D999" s="16" t="s">
        <v>66</v>
      </c>
      <c r="E999" s="16" t="s">
        <v>67</v>
      </c>
      <c r="F999" s="16" t="s">
        <v>68</v>
      </c>
      <c r="G999" s="16" t="s">
        <v>69</v>
      </c>
      <c r="H999" s="16" t="s">
        <v>163</v>
      </c>
      <c r="I999" s="16" t="s">
        <v>164</v>
      </c>
      <c r="J999" s="16" t="s">
        <v>122</v>
      </c>
      <c r="K999" s="16" t="s">
        <v>123</v>
      </c>
      <c r="L999" s="16" t="s">
        <v>124</v>
      </c>
      <c r="M999" s="17" t="n">
        <v>195324160</v>
      </c>
      <c r="N999" s="17" t="n">
        <v>1069554</v>
      </c>
      <c r="O999" s="18" t="n">
        <v>19995775.2</v>
      </c>
      <c r="P999" s="18" t="n">
        <v>18.6954330496637</v>
      </c>
      <c r="Q999" s="18" t="n">
        <v>0.102372257482126</v>
      </c>
      <c r="R999" s="18" t="n">
        <v>182.622064898079</v>
      </c>
    </row>
    <row r="1000" ht="14.5" customHeight="1">
      <c r="A1000" s="16" t="s">
        <v>50</v>
      </c>
      <c r="B1000" s="16" t="s">
        <v>64</v>
      </c>
      <c r="C1000" s="16" t="s">
        <v>65</v>
      </c>
      <c r="D1000" s="16" t="s">
        <v>66</v>
      </c>
      <c r="E1000" s="16" t="s">
        <v>67</v>
      </c>
      <c r="F1000" s="16" t="s">
        <v>68</v>
      </c>
      <c r="G1000" s="16" t="s">
        <v>69</v>
      </c>
      <c r="H1000" s="16" t="s">
        <v>165</v>
      </c>
      <c r="I1000" s="16" t="s">
        <v>166</v>
      </c>
      <c r="J1000" s="16" t="s">
        <v>137</v>
      </c>
      <c r="K1000" s="16" t="s">
        <v>138</v>
      </c>
      <c r="L1000" s="16" t="s">
        <v>127</v>
      </c>
      <c r="M1000" s="17" t="n">
        <v>86407</v>
      </c>
      <c r="N1000" s="17" t="n">
        <v>7453</v>
      </c>
      <c r="O1000" s="18" t="n">
        <v>130297.8</v>
      </c>
      <c r="P1000" s="18" t="n">
        <v>17.4825976117</v>
      </c>
      <c r="Q1000" s="18" t="n">
        <v>1.50795421667226</v>
      </c>
      <c r="R1000" s="18" t="n">
        <v>11.5935864752449</v>
      </c>
    </row>
    <row r="1001" ht="14.5" customHeight="1">
      <c r="A1001" s="16" t="s">
        <v>50</v>
      </c>
      <c r="B1001" s="16" t="s">
        <v>64</v>
      </c>
      <c r="C1001" s="16" t="s">
        <v>65</v>
      </c>
      <c r="D1001" s="16" t="s">
        <v>66</v>
      </c>
      <c r="E1001" s="16" t="s">
        <v>67</v>
      </c>
      <c r="F1001" s="16" t="s">
        <v>68</v>
      </c>
      <c r="G1001" s="16" t="s">
        <v>69</v>
      </c>
      <c r="H1001" s="16" t="s">
        <v>167</v>
      </c>
      <c r="I1001" s="16" t="s">
        <v>168</v>
      </c>
      <c r="J1001" s="16" t="s">
        <v>141</v>
      </c>
      <c r="K1001" s="16" t="s">
        <v>142</v>
      </c>
      <c r="L1001" s="16" t="s">
        <v>127</v>
      </c>
      <c r="M1001" s="17" t="n">
        <v>45153</v>
      </c>
      <c r="N1001" s="17" t="n">
        <v>3864</v>
      </c>
      <c r="O1001" s="18" t="n">
        <v>78792.35</v>
      </c>
      <c r="P1001" s="18" t="n">
        <v>20.3913949275362</v>
      </c>
      <c r="Q1001" s="18" t="n">
        <v>1.74500808362678</v>
      </c>
      <c r="R1001" s="18" t="n">
        <v>11.6855590062112</v>
      </c>
    </row>
    <row r="1002" ht="14.5" customHeight="1">
      <c r="A1002" s="16" t="s">
        <v>50</v>
      </c>
      <c r="B1002" s="16" t="s">
        <v>64</v>
      </c>
      <c r="C1002" s="16" t="s">
        <v>65</v>
      </c>
      <c r="D1002" s="16" t="s">
        <v>66</v>
      </c>
      <c r="E1002" s="16" t="s">
        <v>67</v>
      </c>
      <c r="F1002" s="16" t="s">
        <v>68</v>
      </c>
      <c r="G1002" s="16" t="s">
        <v>69</v>
      </c>
      <c r="H1002" s="16" t="s">
        <v>169</v>
      </c>
      <c r="I1002" s="16" t="s">
        <v>170</v>
      </c>
      <c r="J1002" s="16" t="s">
        <v>139</v>
      </c>
      <c r="K1002" s="16" t="s">
        <v>140</v>
      </c>
      <c r="L1002" s="16" t="s">
        <v>127</v>
      </c>
      <c r="M1002" s="17" t="n">
        <v>26383</v>
      </c>
      <c r="N1002" s="17" t="n">
        <v>2442</v>
      </c>
      <c r="O1002" s="18" t="n">
        <v>48017.06</v>
      </c>
      <c r="P1002" s="18" t="n">
        <v>19.6630057330057</v>
      </c>
      <c r="Q1002" s="18" t="n">
        <v>1.82</v>
      </c>
      <c r="R1002" s="18" t="n">
        <v>10.8038493038493</v>
      </c>
    </row>
    <row r="1003" ht="14.5" customHeight="1">
      <c r="A1003" s="16" t="s">
        <v>50</v>
      </c>
      <c r="B1003" s="16" t="s">
        <v>64</v>
      </c>
      <c r="C1003" s="16" t="s">
        <v>65</v>
      </c>
      <c r="D1003" s="16" t="s">
        <v>66</v>
      </c>
      <c r="E1003" s="16" t="s">
        <v>67</v>
      </c>
      <c r="F1003" s="16" t="s">
        <v>68</v>
      </c>
      <c r="G1003" s="16" t="s">
        <v>69</v>
      </c>
      <c r="H1003" s="16" t="s">
        <v>171</v>
      </c>
      <c r="I1003" s="16" t="s">
        <v>172</v>
      </c>
      <c r="J1003" s="16" t="s">
        <v>137</v>
      </c>
      <c r="K1003" s="16" t="s">
        <v>138</v>
      </c>
      <c r="L1003" s="16" t="s">
        <v>127</v>
      </c>
      <c r="M1003" s="17" t="n">
        <v>69577</v>
      </c>
      <c r="N1003" s="17" t="n">
        <v>5011</v>
      </c>
      <c r="O1003" s="18" t="n">
        <v>109584.16</v>
      </c>
      <c r="P1003" s="18" t="n">
        <v>21.8687208142087</v>
      </c>
      <c r="Q1003" s="18" t="n">
        <v>1.57500553343777</v>
      </c>
      <c r="R1003" s="18" t="n">
        <v>13.8848533226901</v>
      </c>
    </row>
    <row r="1004" ht="14.5" customHeight="1">
      <c r="A1004" s="16" t="s">
        <v>50</v>
      </c>
      <c r="B1004" s="16" t="s">
        <v>64</v>
      </c>
      <c r="C1004" s="16" t="s">
        <v>65</v>
      </c>
      <c r="D1004" s="16" t="s">
        <v>66</v>
      </c>
      <c r="E1004" s="16" t="s">
        <v>67</v>
      </c>
      <c r="F1004" s="16" t="s">
        <v>68</v>
      </c>
      <c r="G1004" s="16" t="s">
        <v>69</v>
      </c>
      <c r="H1004" s="16" t="s">
        <v>173</v>
      </c>
      <c r="I1004" s="16" t="s">
        <v>174</v>
      </c>
      <c r="J1004" s="16" t="s">
        <v>139</v>
      </c>
      <c r="K1004" s="16" t="s">
        <v>140</v>
      </c>
      <c r="L1004" s="16" t="s">
        <v>127</v>
      </c>
      <c r="M1004" s="17" t="n">
        <v>36540</v>
      </c>
      <c r="N1004" s="17" t="n">
        <v>2243</v>
      </c>
      <c r="O1004" s="18" t="n">
        <v>63031.52</v>
      </c>
      <c r="P1004" s="18" t="n">
        <v>28.1014355773518</v>
      </c>
      <c r="Q1004" s="18" t="n">
        <v>1.72500054734537</v>
      </c>
      <c r="R1004" s="18" t="n">
        <v>16.2906821221578</v>
      </c>
    </row>
    <row r="1005" ht="14.5" customHeight="1">
      <c r="A1005" s="16" t="s">
        <v>50</v>
      </c>
      <c r="B1005" s="16" t="s">
        <v>64</v>
      </c>
      <c r="C1005" s="16" t="s">
        <v>65</v>
      </c>
      <c r="D1005" s="16" t="s">
        <v>66</v>
      </c>
      <c r="E1005" s="16" t="s">
        <v>67</v>
      </c>
      <c r="F1005" s="16" t="s">
        <v>68</v>
      </c>
      <c r="G1005" s="16" t="s">
        <v>69</v>
      </c>
      <c r="H1005" s="16" t="s">
        <v>175</v>
      </c>
      <c r="I1005" s="16" t="s">
        <v>176</v>
      </c>
      <c r="J1005" s="16" t="s">
        <v>128</v>
      </c>
      <c r="K1005" s="16" t="s">
        <v>129</v>
      </c>
      <c r="L1005" s="16" t="s">
        <v>121</v>
      </c>
      <c r="M1005" s="17" t="n">
        <v>4956808</v>
      </c>
      <c r="N1005" s="17" t="n">
        <v>63132</v>
      </c>
      <c r="O1005" s="18" t="n">
        <v>298606.74</v>
      </c>
      <c r="P1005" s="18" t="n">
        <v>4.72987930051321</v>
      </c>
      <c r="Q1005" s="18" t="n">
        <v>0.0602417402489667</v>
      </c>
      <c r="R1005" s="18" t="n">
        <v>78.5149844769689</v>
      </c>
    </row>
    <row r="1006" ht="14.5" customHeight="1">
      <c r="A1006" s="16" t="s">
        <v>50</v>
      </c>
      <c r="B1006" s="16" t="s">
        <v>64</v>
      </c>
      <c r="C1006" s="16" t="s">
        <v>65</v>
      </c>
      <c r="D1006" s="16" t="s">
        <v>66</v>
      </c>
      <c r="E1006" s="16" t="s">
        <v>67</v>
      </c>
      <c r="F1006" s="16" t="s">
        <v>68</v>
      </c>
      <c r="G1006" s="16" t="s">
        <v>69</v>
      </c>
      <c r="H1006" s="16" t="s">
        <v>177</v>
      </c>
      <c r="I1006" s="16" t="s">
        <v>178</v>
      </c>
      <c r="J1006" s="16" t="s">
        <v>119</v>
      </c>
      <c r="K1006" s="16" t="s">
        <v>120</v>
      </c>
      <c r="L1006" s="16" t="s">
        <v>121</v>
      </c>
      <c r="M1006" s="17" t="n">
        <v>3990469</v>
      </c>
      <c r="N1006" s="17" t="n">
        <v>50459</v>
      </c>
      <c r="O1006" s="18" t="n">
        <v>240392.3</v>
      </c>
      <c r="P1006" s="18" t="n">
        <v>4.76411145682633</v>
      </c>
      <c r="Q1006" s="18" t="n">
        <v>0.0602416157098326</v>
      </c>
      <c r="R1006" s="18" t="n">
        <v>79.0833944390495</v>
      </c>
    </row>
    <row r="1007" ht="14.5" customHeight="1">
      <c r="A1007" s="16" t="s">
        <v>50</v>
      </c>
      <c r="B1007" s="16" t="s">
        <v>64</v>
      </c>
      <c r="C1007" s="16" t="s">
        <v>65</v>
      </c>
      <c r="D1007" s="16" t="s">
        <v>66</v>
      </c>
      <c r="E1007" s="16" t="s">
        <v>67</v>
      </c>
      <c r="F1007" s="16" t="s">
        <v>68</v>
      </c>
      <c r="G1007" s="16" t="s">
        <v>69</v>
      </c>
      <c r="H1007" s="16" t="s">
        <v>179</v>
      </c>
      <c r="I1007" s="16" t="s">
        <v>180</v>
      </c>
      <c r="J1007" s="16" t="s">
        <v>132</v>
      </c>
      <c r="K1007" s="16" t="s">
        <v>133</v>
      </c>
      <c r="L1007" s="16" t="s">
        <v>134</v>
      </c>
      <c r="M1007" s="17" t="n">
        <v>5802401</v>
      </c>
      <c r="N1007" s="17" t="n">
        <v>80512</v>
      </c>
      <c r="O1007" s="18" t="n">
        <v>1052724.26</v>
      </c>
      <c r="P1007" s="18" t="n">
        <v>13.0753708763911</v>
      </c>
      <c r="Q1007" s="18" t="n">
        <v>0.181429077376762</v>
      </c>
      <c r="R1007" s="18" t="n">
        <v>72.0687723569157</v>
      </c>
    </row>
    <row r="1008" ht="14.5" customHeight="1">
      <c r="A1008" s="16" t="s">
        <v>50</v>
      </c>
      <c r="B1008" s="16" t="s">
        <v>64</v>
      </c>
      <c r="C1008" s="16" t="s">
        <v>65</v>
      </c>
      <c r="D1008" s="16" t="s">
        <v>66</v>
      </c>
      <c r="E1008" s="16" t="s">
        <v>67</v>
      </c>
      <c r="F1008" s="16" t="s">
        <v>68</v>
      </c>
      <c r="G1008" s="16" t="s">
        <v>69</v>
      </c>
      <c r="H1008" s="16" t="s">
        <v>181</v>
      </c>
      <c r="I1008" s="16" t="s">
        <v>182</v>
      </c>
      <c r="J1008" s="16" t="s">
        <v>135</v>
      </c>
      <c r="K1008" s="16" t="s">
        <v>136</v>
      </c>
      <c r="L1008" s="16" t="s">
        <v>134</v>
      </c>
      <c r="M1008" s="17" t="n">
        <v>13336190</v>
      </c>
      <c r="N1008" s="17" t="n">
        <v>161121</v>
      </c>
      <c r="O1008" s="18" t="n">
        <v>2723337.84</v>
      </c>
      <c r="P1008" s="18" t="n">
        <v>16.9024387882399</v>
      </c>
      <c r="Q1008" s="18" t="n">
        <v>0.204206586738791</v>
      </c>
      <c r="R1008" s="18" t="n">
        <v>82.7712712805904</v>
      </c>
    </row>
    <row r="1009" ht="14.5" customHeight="1">
      <c r="A1009" s="16" t="s">
        <v>50</v>
      </c>
      <c r="B1009" s="16" t="s">
        <v>64</v>
      </c>
      <c r="C1009" s="16" t="s">
        <v>65</v>
      </c>
      <c r="D1009" s="16" t="s">
        <v>66</v>
      </c>
      <c r="E1009" s="16" t="s">
        <v>67</v>
      </c>
      <c r="F1009" s="16" t="s">
        <v>68</v>
      </c>
      <c r="G1009" s="16" t="s">
        <v>69</v>
      </c>
      <c r="H1009" s="16" t="s">
        <v>183</v>
      </c>
      <c r="I1009" s="16" t="s">
        <v>184</v>
      </c>
      <c r="J1009" s="16" t="s">
        <v>141</v>
      </c>
      <c r="K1009" s="16" t="s">
        <v>142</v>
      </c>
      <c r="L1009" s="16" t="s">
        <v>127</v>
      </c>
      <c r="M1009" s="17" t="n">
        <v>1124380</v>
      </c>
      <c r="N1009" s="17" t="n">
        <v>55376</v>
      </c>
      <c r="O1009" s="18" t="n">
        <v>1211520.55</v>
      </c>
      <c r="P1009" s="18" t="n">
        <v>21.8780798540884</v>
      </c>
      <c r="Q1009" s="18" t="n">
        <v>1.07750097831694</v>
      </c>
      <c r="R1009" s="18" t="n">
        <v>20.3044640277376</v>
      </c>
    </row>
    <row r="1010" ht="14.5" customHeight="1">
      <c r="A1010" s="16" t="s">
        <v>50</v>
      </c>
      <c r="B1010" s="16" t="s">
        <v>64</v>
      </c>
      <c r="C1010" s="16" t="s">
        <v>65</v>
      </c>
      <c r="D1010" s="16" t="s">
        <v>66</v>
      </c>
      <c r="E1010" s="16" t="s">
        <v>67</v>
      </c>
      <c r="F1010" s="16" t="s">
        <v>68</v>
      </c>
      <c r="G1010" s="16" t="s">
        <v>69</v>
      </c>
      <c r="H1010" s="16" t="s">
        <v>185</v>
      </c>
      <c r="I1010" s="16" t="s">
        <v>186</v>
      </c>
      <c r="J1010" s="16" t="s">
        <v>139</v>
      </c>
      <c r="K1010" s="16" t="s">
        <v>140</v>
      </c>
      <c r="L1010" s="16" t="s">
        <v>127</v>
      </c>
      <c r="M1010" s="17" t="n">
        <v>1549862</v>
      </c>
      <c r="N1010" s="17" t="n">
        <v>73067</v>
      </c>
      <c r="O1010" s="18" t="n">
        <v>1733912.56</v>
      </c>
      <c r="P1010" s="18" t="n">
        <v>23.7304468501512</v>
      </c>
      <c r="Q1010" s="18" t="n">
        <v>1.11875286961033</v>
      </c>
      <c r="R1010" s="18" t="n">
        <v>21.2115181956287</v>
      </c>
    </row>
    <row r="1011" ht="14.5" customHeight="1">
      <c r="A1011" s="16" t="s">
        <v>50</v>
      </c>
      <c r="B1011" s="16" t="s">
        <v>64</v>
      </c>
      <c r="C1011" s="16" t="s">
        <v>65</v>
      </c>
      <c r="D1011" s="16" t="s">
        <v>66</v>
      </c>
      <c r="E1011" s="16" t="s">
        <v>67</v>
      </c>
      <c r="F1011" s="16" t="s">
        <v>68</v>
      </c>
      <c r="G1011" s="16" t="s">
        <v>69</v>
      </c>
      <c r="H1011" s="16" t="s">
        <v>187</v>
      </c>
      <c r="I1011" s="16" t="s">
        <v>188</v>
      </c>
      <c r="J1011" s="16" t="s">
        <v>125</v>
      </c>
      <c r="K1011" s="16" t="s">
        <v>126</v>
      </c>
      <c r="L1011" s="16" t="s">
        <v>127</v>
      </c>
      <c r="M1011" s="17" t="n">
        <v>880596</v>
      </c>
      <c r="N1011" s="17" t="n">
        <v>44769</v>
      </c>
      <c r="O1011" s="18" t="n">
        <v>812350.54</v>
      </c>
      <c r="P1011" s="18" t="n">
        <v>18.1453805088342</v>
      </c>
      <c r="Q1011" s="18" t="n">
        <v>0.922500828984006</v>
      </c>
      <c r="R1011" s="18" t="n">
        <v>19.6697714936675</v>
      </c>
    </row>
    <row r="1012" ht="14.5" customHeight="1">
      <c r="A1012" s="16" t="s">
        <v>50</v>
      </c>
      <c r="B1012" s="16" t="s">
        <v>64</v>
      </c>
      <c r="C1012" s="16" t="s">
        <v>65</v>
      </c>
      <c r="D1012" s="16" t="s">
        <v>66</v>
      </c>
      <c r="E1012" s="16" t="s">
        <v>67</v>
      </c>
      <c r="F1012" s="16" t="s">
        <v>68</v>
      </c>
      <c r="G1012" s="16" t="s">
        <v>69</v>
      </c>
      <c r="H1012" s="16" t="s">
        <v>189</v>
      </c>
      <c r="I1012" s="16" t="s">
        <v>190</v>
      </c>
      <c r="J1012" s="16" t="s">
        <v>130</v>
      </c>
      <c r="K1012" s="16" t="s">
        <v>131</v>
      </c>
      <c r="L1012" s="16" t="s">
        <v>127</v>
      </c>
      <c r="M1012" s="17" t="n">
        <v>279194</v>
      </c>
      <c r="N1012" s="17" t="n">
        <v>13245</v>
      </c>
      <c r="O1012" s="18" t="n">
        <v>257906.33</v>
      </c>
      <c r="P1012" s="18" t="n">
        <v>19.4719765949415</v>
      </c>
      <c r="Q1012" s="18" t="n">
        <v>0.923753125067158</v>
      </c>
      <c r="R1012" s="18" t="n">
        <v>21.0791996979992</v>
      </c>
    </row>
    <row r="1013" ht="14.5" customHeight="1">
      <c r="A1013" s="16" t="s">
        <v>50</v>
      </c>
      <c r="B1013" s="16" t="s">
        <v>64</v>
      </c>
      <c r="C1013" s="16" t="s">
        <v>65</v>
      </c>
      <c r="D1013" s="16" t="s">
        <v>66</v>
      </c>
      <c r="E1013" s="16" t="s">
        <v>67</v>
      </c>
      <c r="F1013" s="16" t="s">
        <v>68</v>
      </c>
      <c r="G1013" s="16" t="s">
        <v>69</v>
      </c>
      <c r="H1013" s="16" t="s">
        <v>191</v>
      </c>
      <c r="I1013" s="16" t="s">
        <v>192</v>
      </c>
      <c r="J1013" s="16" t="s">
        <v>137</v>
      </c>
      <c r="K1013" s="16" t="s">
        <v>138</v>
      </c>
      <c r="L1013" s="16" t="s">
        <v>127</v>
      </c>
      <c r="M1013" s="17" t="n">
        <v>1870532</v>
      </c>
      <c r="N1013" s="17" t="n">
        <v>93689</v>
      </c>
      <c r="O1013" s="18" t="n">
        <v>1732586.48</v>
      </c>
      <c r="P1013" s="18" t="n">
        <v>18.492955202852</v>
      </c>
      <c r="Q1013" s="18" t="n">
        <v>0.926253322584163</v>
      </c>
      <c r="R1013" s="18" t="n">
        <v>19.9653321094259</v>
      </c>
    </row>
    <row r="1014" ht="14.5" customHeight="1">
      <c r="A1014" s="16" t="s">
        <v>50</v>
      </c>
      <c r="B1014" s="16" t="s">
        <v>64</v>
      </c>
      <c r="C1014" s="16" t="s">
        <v>65</v>
      </c>
      <c r="D1014" s="16" t="s">
        <v>66</v>
      </c>
      <c r="E1014" s="16" t="s">
        <v>67</v>
      </c>
      <c r="F1014" s="16" t="s">
        <v>68</v>
      </c>
      <c r="G1014" s="16" t="s">
        <v>69</v>
      </c>
      <c r="H1014" s="16" t="s">
        <v>347</v>
      </c>
      <c r="I1014" s="16" t="s">
        <v>348</v>
      </c>
      <c r="J1014" s="16" t="s">
        <v>344</v>
      </c>
      <c r="K1014" s="16" t="s">
        <v>345</v>
      </c>
      <c r="L1014" s="16" t="s">
        <v>346</v>
      </c>
      <c r="M1014" s="17" t="n">
        <v>8567367</v>
      </c>
      <c r="N1014" s="17" t="n">
        <v>178029</v>
      </c>
      <c r="O1014" s="18" t="n">
        <v>2932893.3</v>
      </c>
      <c r="P1014" s="18" t="n">
        <v>16.4742446455353</v>
      </c>
      <c r="Q1014" s="18" t="n">
        <v>0.342333099539217</v>
      </c>
      <c r="R1014" s="18" t="n">
        <v>48.1234349459919</v>
      </c>
    </row>
    <row r="1015" ht="14.5" customHeight="1">
      <c r="A1015" s="16" t="s">
        <v>50</v>
      </c>
      <c r="B1015" s="16" t="s">
        <v>64</v>
      </c>
      <c r="C1015" s="16" t="s">
        <v>65</v>
      </c>
      <c r="D1015" s="16" t="s">
        <v>66</v>
      </c>
      <c r="E1015" s="16" t="s">
        <v>67</v>
      </c>
      <c r="F1015" s="16" t="s">
        <v>70</v>
      </c>
      <c r="G1015" s="16" t="s">
        <v>71</v>
      </c>
      <c r="H1015" s="16" t="s">
        <v>197</v>
      </c>
      <c r="I1015" s="16" t="s">
        <v>198</v>
      </c>
      <c r="J1015" s="16" t="s">
        <v>195</v>
      </c>
      <c r="K1015" s="16" t="s">
        <v>196</v>
      </c>
      <c r="L1015" s="16" t="s">
        <v>121</v>
      </c>
      <c r="M1015" s="17" t="n">
        <v>275520</v>
      </c>
      <c r="N1015" s="17" t="n">
        <v>3141</v>
      </c>
      <c r="O1015" s="18" t="n">
        <v>36408</v>
      </c>
      <c r="P1015" s="18" t="n">
        <v>11.5912129894938</v>
      </c>
      <c r="Q1015" s="18" t="n">
        <v>0.132142857142857</v>
      </c>
      <c r="R1015" s="18" t="n">
        <v>87.7172874880611</v>
      </c>
    </row>
    <row r="1016" ht="14.5" customHeight="1">
      <c r="A1016" s="16" t="s">
        <v>50</v>
      </c>
      <c r="B1016" s="16" t="s">
        <v>64</v>
      </c>
      <c r="C1016" s="16" t="s">
        <v>65</v>
      </c>
      <c r="D1016" s="16" t="s">
        <v>66</v>
      </c>
      <c r="E1016" s="16" t="s">
        <v>67</v>
      </c>
      <c r="F1016" s="16" t="s">
        <v>72</v>
      </c>
      <c r="G1016" s="16" t="s">
        <v>73</v>
      </c>
      <c r="H1016" s="16" t="s">
        <v>199</v>
      </c>
      <c r="I1016" s="16" t="s">
        <v>200</v>
      </c>
      <c r="J1016" s="16" t="s">
        <v>199</v>
      </c>
      <c r="K1016" s="16" t="s">
        <v>200</v>
      </c>
      <c r="L1016" s="16" t="s">
        <v>121</v>
      </c>
      <c r="M1016" s="17" t="n">
        <v>1514010</v>
      </c>
      <c r="N1016" s="17" t="n">
        <v>20900</v>
      </c>
      <c r="O1016" s="18" t="n">
        <v>131572.43</v>
      </c>
      <c r="P1016" s="18" t="n">
        <v>6.29533157894737</v>
      </c>
      <c r="Q1016" s="18" t="n">
        <v>0.0869032767286874</v>
      </c>
      <c r="R1016" s="18" t="n">
        <v>72.4406698564593</v>
      </c>
    </row>
    <row r="1017" ht="14.5" customHeight="1">
      <c r="A1017" s="16" t="s">
        <v>50</v>
      </c>
      <c r="B1017" s="16" t="s">
        <v>64</v>
      </c>
      <c r="C1017" s="16" t="s">
        <v>65</v>
      </c>
      <c r="D1017" s="16" t="s">
        <v>66</v>
      </c>
      <c r="E1017" s="16" t="s">
        <v>67</v>
      </c>
      <c r="F1017" s="16" t="s">
        <v>72</v>
      </c>
      <c r="G1017" s="16" t="s">
        <v>73</v>
      </c>
      <c r="H1017" s="16" t="s">
        <v>201</v>
      </c>
      <c r="I1017" s="16" t="s">
        <v>202</v>
      </c>
      <c r="J1017" s="16" t="s">
        <v>201</v>
      </c>
      <c r="K1017" s="16" t="s">
        <v>202</v>
      </c>
      <c r="L1017" s="16" t="s">
        <v>121</v>
      </c>
      <c r="M1017" s="17" t="n">
        <v>2877626</v>
      </c>
      <c r="N1017" s="17" t="n">
        <v>31557</v>
      </c>
      <c r="O1017" s="18" t="n">
        <v>250079.92</v>
      </c>
      <c r="P1017" s="18" t="n">
        <v>7.9247051367367</v>
      </c>
      <c r="Q1017" s="18" t="n">
        <v>0.0869049417818716</v>
      </c>
      <c r="R1017" s="18" t="n">
        <v>91.1881991317299</v>
      </c>
    </row>
    <row r="1018" ht="14.5" customHeight="1">
      <c r="A1018" s="16" t="s">
        <v>50</v>
      </c>
      <c r="B1018" s="16" t="s">
        <v>64</v>
      </c>
      <c r="C1018" s="16" t="s">
        <v>65</v>
      </c>
      <c r="D1018" s="16" t="s">
        <v>66</v>
      </c>
      <c r="E1018" s="16" t="s">
        <v>67</v>
      </c>
      <c r="F1018" s="16" t="s">
        <v>72</v>
      </c>
      <c r="G1018" s="16" t="s">
        <v>73</v>
      </c>
      <c r="H1018" s="16" t="s">
        <v>203</v>
      </c>
      <c r="I1018" s="16" t="s">
        <v>204</v>
      </c>
      <c r="J1018" s="16" t="s">
        <v>199</v>
      </c>
      <c r="K1018" s="16" t="s">
        <v>200</v>
      </c>
      <c r="L1018" s="16" t="s">
        <v>121</v>
      </c>
      <c r="M1018" s="17" t="n">
        <v>1452801</v>
      </c>
      <c r="N1018" s="17" t="n">
        <v>19485</v>
      </c>
      <c r="O1018" s="18" t="n">
        <v>126251.45</v>
      </c>
      <c r="P1018" s="18" t="n">
        <v>6.47941750064152</v>
      </c>
      <c r="Q1018" s="18" t="n">
        <v>0.086902094643382</v>
      </c>
      <c r="R1018" s="18" t="n">
        <v>74.5599692070824</v>
      </c>
    </row>
    <row r="1019" ht="14.5" customHeight="1">
      <c r="A1019" s="16" t="s">
        <v>50</v>
      </c>
      <c r="B1019" s="16" t="s">
        <v>64</v>
      </c>
      <c r="C1019" s="16" t="s">
        <v>65</v>
      </c>
      <c r="D1019" s="16" t="s">
        <v>66</v>
      </c>
      <c r="E1019" s="16" t="s">
        <v>67</v>
      </c>
      <c r="F1019" s="16" t="s">
        <v>72</v>
      </c>
      <c r="G1019" s="16" t="s">
        <v>73</v>
      </c>
      <c r="H1019" s="16" t="s">
        <v>205</v>
      </c>
      <c r="I1019" s="16" t="s">
        <v>206</v>
      </c>
      <c r="J1019" s="16" t="s">
        <v>201</v>
      </c>
      <c r="K1019" s="16" t="s">
        <v>202</v>
      </c>
      <c r="L1019" s="16" t="s">
        <v>121</v>
      </c>
      <c r="M1019" s="17" t="n">
        <v>2575012</v>
      </c>
      <c r="N1019" s="17" t="n">
        <v>28947</v>
      </c>
      <c r="O1019" s="18" t="n">
        <v>223779.44</v>
      </c>
      <c r="P1019" s="18" t="n">
        <v>7.73066086295644</v>
      </c>
      <c r="Q1019" s="18" t="n">
        <v>0.0869042319026086</v>
      </c>
      <c r="R1019" s="18" t="n">
        <v>88.9560921684458</v>
      </c>
    </row>
    <row r="1020" ht="14.5" customHeight="1">
      <c r="A1020" s="16" t="s">
        <v>50</v>
      </c>
      <c r="B1020" s="16" t="s">
        <v>64</v>
      </c>
      <c r="C1020" s="16" t="s">
        <v>65</v>
      </c>
      <c r="D1020" s="16" t="s">
        <v>66</v>
      </c>
      <c r="E1020" s="16" t="s">
        <v>67</v>
      </c>
      <c r="F1020" s="16" t="s">
        <v>74</v>
      </c>
      <c r="G1020" s="16" t="s">
        <v>75</v>
      </c>
      <c r="H1020" s="16" t="s">
        <v>207</v>
      </c>
      <c r="I1020" s="16" t="s">
        <v>208</v>
      </c>
      <c r="J1020" s="16" t="s">
        <v>207</v>
      </c>
      <c r="K1020" s="16" t="s">
        <v>208</v>
      </c>
      <c r="L1020" s="16" t="s">
        <v>121</v>
      </c>
      <c r="M1020" s="17" t="n">
        <v>779618</v>
      </c>
      <c r="N1020" s="17" t="n">
        <v>9528</v>
      </c>
      <c r="O1020" s="18" t="n">
        <v>157963.34</v>
      </c>
      <c r="P1020" s="18" t="n">
        <v>16.5788560033585</v>
      </c>
      <c r="Q1020" s="18" t="n">
        <v>0.202616332614178</v>
      </c>
      <c r="R1020" s="18" t="n">
        <v>81.8238874895046</v>
      </c>
    </row>
    <row r="1021" ht="14.5" customHeight="1">
      <c r="A1021" s="16" t="s">
        <v>50</v>
      </c>
      <c r="B1021" s="16" t="s">
        <v>64</v>
      </c>
      <c r="C1021" s="16" t="s">
        <v>65</v>
      </c>
      <c r="D1021" s="16" t="s">
        <v>66</v>
      </c>
      <c r="E1021" s="16" t="s">
        <v>67</v>
      </c>
      <c r="F1021" s="16" t="s">
        <v>74</v>
      </c>
      <c r="G1021" s="16" t="s">
        <v>75</v>
      </c>
      <c r="H1021" s="16" t="s">
        <v>211</v>
      </c>
      <c r="I1021" s="16" t="s">
        <v>212</v>
      </c>
      <c r="J1021" s="16" t="s">
        <v>211</v>
      </c>
      <c r="K1021" s="16" t="s">
        <v>212</v>
      </c>
      <c r="L1021" s="16" t="s">
        <v>121</v>
      </c>
      <c r="M1021" s="17" t="n">
        <v>336</v>
      </c>
      <c r="N1021" s="17" t="n">
        <v>3</v>
      </c>
      <c r="O1021" s="18" t="n">
        <v>64.64</v>
      </c>
      <c r="P1021" s="18" t="n">
        <v>21.5466666666667</v>
      </c>
      <c r="Q1021" s="18" t="n">
        <v>0.192380952380952</v>
      </c>
      <c r="R1021" s="18" t="n">
        <v>112</v>
      </c>
    </row>
    <row r="1022" ht="14.5" customHeight="1">
      <c r="A1022" s="16" t="s">
        <v>50</v>
      </c>
      <c r="B1022" s="16" t="s">
        <v>64</v>
      </c>
      <c r="C1022" s="16" t="s">
        <v>65</v>
      </c>
      <c r="D1022" s="16" t="s">
        <v>66</v>
      </c>
      <c r="E1022" s="16" t="s">
        <v>67</v>
      </c>
      <c r="F1022" s="16" t="s">
        <v>74</v>
      </c>
      <c r="G1022" s="16" t="s">
        <v>75</v>
      </c>
      <c r="H1022" s="16" t="s">
        <v>219</v>
      </c>
      <c r="I1022" s="16" t="s">
        <v>220</v>
      </c>
      <c r="J1022" s="16" t="s">
        <v>219</v>
      </c>
      <c r="K1022" s="16" t="s">
        <v>220</v>
      </c>
      <c r="L1022" s="16" t="s">
        <v>127</v>
      </c>
      <c r="M1022" s="17" t="n">
        <v>407434</v>
      </c>
      <c r="N1022" s="17" t="n">
        <v>19399</v>
      </c>
      <c r="O1022" s="18" t="n">
        <v>745556.95</v>
      </c>
      <c r="P1022" s="18" t="n">
        <v>38.4327516882313</v>
      </c>
      <c r="Q1022" s="18" t="n">
        <v>1.82988398120923</v>
      </c>
      <c r="R1022" s="18" t="n">
        <v>21.0028351976906</v>
      </c>
    </row>
    <row r="1023" ht="14.5" customHeight="1">
      <c r="A1023" s="16" t="s">
        <v>50</v>
      </c>
      <c r="B1023" s="16" t="s">
        <v>64</v>
      </c>
      <c r="C1023" s="16" t="s">
        <v>65</v>
      </c>
      <c r="D1023" s="16" t="s">
        <v>66</v>
      </c>
      <c r="E1023" s="16" t="s">
        <v>67</v>
      </c>
      <c r="F1023" s="16" t="s">
        <v>74</v>
      </c>
      <c r="G1023" s="16" t="s">
        <v>75</v>
      </c>
      <c r="H1023" s="16" t="s">
        <v>221</v>
      </c>
      <c r="I1023" s="16" t="s">
        <v>222</v>
      </c>
      <c r="J1023" s="16" t="s">
        <v>221</v>
      </c>
      <c r="K1023" s="16" t="s">
        <v>222</v>
      </c>
      <c r="L1023" s="16" t="s">
        <v>127</v>
      </c>
      <c r="M1023" s="17" t="n">
        <v>40</v>
      </c>
      <c r="N1023" s="17" t="n">
        <v>3</v>
      </c>
      <c r="O1023" s="18" t="n">
        <v>70.08</v>
      </c>
      <c r="P1023" s="18" t="n">
        <v>23.36</v>
      </c>
      <c r="Q1023" s="18" t="n">
        <v>1.752</v>
      </c>
      <c r="R1023" s="18" t="n">
        <v>13.3333333333333</v>
      </c>
    </row>
    <row r="1024" ht="14.5" customHeight="1">
      <c r="A1024" s="16" t="s">
        <v>50</v>
      </c>
      <c r="B1024" s="16" t="s">
        <v>64</v>
      </c>
      <c r="C1024" s="16" t="s">
        <v>65</v>
      </c>
      <c r="D1024" s="16" t="s">
        <v>66</v>
      </c>
      <c r="E1024" s="16" t="s">
        <v>67</v>
      </c>
      <c r="F1024" s="16" t="s">
        <v>74</v>
      </c>
      <c r="G1024" s="16" t="s">
        <v>75</v>
      </c>
      <c r="H1024" s="16" t="s">
        <v>223</v>
      </c>
      <c r="I1024" s="16" t="s">
        <v>224</v>
      </c>
      <c r="J1024" s="16" t="s">
        <v>223</v>
      </c>
      <c r="K1024" s="16" t="s">
        <v>224</v>
      </c>
      <c r="L1024" s="16" t="s">
        <v>121</v>
      </c>
      <c r="M1024" s="17" t="n">
        <v>939070</v>
      </c>
      <c r="N1024" s="17" t="n">
        <v>11118</v>
      </c>
      <c r="O1024" s="18" t="n">
        <v>147593.6</v>
      </c>
      <c r="P1024" s="18" t="n">
        <v>13.2751933801043</v>
      </c>
      <c r="Q1024" s="18" t="n">
        <v>0.157169966030221</v>
      </c>
      <c r="R1024" s="18" t="n">
        <v>84.4639323619356</v>
      </c>
    </row>
    <row r="1025" ht="14.5" customHeight="1">
      <c r="A1025" s="16" t="s">
        <v>50</v>
      </c>
      <c r="B1025" s="16" t="s">
        <v>64</v>
      </c>
      <c r="C1025" s="16" t="s">
        <v>65</v>
      </c>
      <c r="D1025" s="16" t="s">
        <v>66</v>
      </c>
      <c r="E1025" s="16" t="s">
        <v>67</v>
      </c>
      <c r="F1025" s="16" t="s">
        <v>74</v>
      </c>
      <c r="G1025" s="16" t="s">
        <v>75</v>
      </c>
      <c r="H1025" s="16" t="s">
        <v>225</v>
      </c>
      <c r="I1025" s="16" t="s">
        <v>226</v>
      </c>
      <c r="J1025" s="16" t="s">
        <v>225</v>
      </c>
      <c r="K1025" s="16" t="s">
        <v>226</v>
      </c>
      <c r="L1025" s="16" t="s">
        <v>121</v>
      </c>
      <c r="M1025" s="17" t="n">
        <v>110973</v>
      </c>
      <c r="N1025" s="17" t="n">
        <v>1284</v>
      </c>
      <c r="O1025" s="18" t="n">
        <v>32274.21</v>
      </c>
      <c r="P1025" s="18" t="n">
        <v>25.1356775700935</v>
      </c>
      <c r="Q1025" s="18" t="n">
        <v>0.29082939093293</v>
      </c>
      <c r="R1025" s="18" t="n">
        <v>86.4275700934579</v>
      </c>
    </row>
    <row r="1026" ht="14.5" customHeight="1">
      <c r="A1026" s="16" t="s">
        <v>50</v>
      </c>
      <c r="B1026" s="16" t="s">
        <v>64</v>
      </c>
      <c r="C1026" s="16" t="s">
        <v>65</v>
      </c>
      <c r="D1026" s="16" t="s">
        <v>66</v>
      </c>
      <c r="E1026" s="16" t="s">
        <v>67</v>
      </c>
      <c r="F1026" s="16" t="s">
        <v>74</v>
      </c>
      <c r="G1026" s="16" t="s">
        <v>75</v>
      </c>
      <c r="H1026" s="16" t="s">
        <v>227</v>
      </c>
      <c r="I1026" s="16" t="s">
        <v>228</v>
      </c>
      <c r="J1026" s="16" t="s">
        <v>227</v>
      </c>
      <c r="K1026" s="16" t="s">
        <v>228</v>
      </c>
      <c r="L1026" s="16" t="s">
        <v>121</v>
      </c>
      <c r="M1026" s="17" t="n">
        <v>19505</v>
      </c>
      <c r="N1026" s="17" t="n">
        <v>274</v>
      </c>
      <c r="O1026" s="18" t="n">
        <v>4778.97</v>
      </c>
      <c r="P1026" s="18" t="n">
        <v>17.441496350365</v>
      </c>
      <c r="Q1026" s="18" t="n">
        <v>0.245012560881825</v>
      </c>
      <c r="R1026" s="18" t="n">
        <v>71.1861313868613</v>
      </c>
    </row>
    <row r="1027" ht="14.5" customHeight="1">
      <c r="A1027" s="16" t="s">
        <v>50</v>
      </c>
      <c r="B1027" s="16" t="s">
        <v>64</v>
      </c>
      <c r="C1027" s="16" t="s">
        <v>65</v>
      </c>
      <c r="D1027" s="16" t="s">
        <v>66</v>
      </c>
      <c r="E1027" s="16" t="s">
        <v>67</v>
      </c>
      <c r="F1027" s="16" t="s">
        <v>74</v>
      </c>
      <c r="G1027" s="16" t="s">
        <v>75</v>
      </c>
      <c r="H1027" s="16" t="s">
        <v>229</v>
      </c>
      <c r="I1027" s="16" t="s">
        <v>230</v>
      </c>
      <c r="J1027" s="16" t="s">
        <v>229</v>
      </c>
      <c r="K1027" s="16" t="s">
        <v>230</v>
      </c>
      <c r="L1027" s="16" t="s">
        <v>121</v>
      </c>
      <c r="M1027" s="17" t="n">
        <v>28327</v>
      </c>
      <c r="N1027" s="17" t="n">
        <v>333</v>
      </c>
      <c r="O1027" s="18" t="n">
        <v>6940.12</v>
      </c>
      <c r="P1027" s="18" t="n">
        <v>20.8412012012012</v>
      </c>
      <c r="Q1027" s="18" t="n">
        <v>0.245000176510043</v>
      </c>
      <c r="R1027" s="18" t="n">
        <v>85.0660660660661</v>
      </c>
    </row>
    <row r="1028" ht="14.5" customHeight="1">
      <c r="A1028" s="16" t="s">
        <v>50</v>
      </c>
      <c r="B1028" s="16" t="s">
        <v>64</v>
      </c>
      <c r="C1028" s="16" t="s">
        <v>65</v>
      </c>
      <c r="D1028" s="16" t="s">
        <v>66</v>
      </c>
      <c r="E1028" s="16" t="s">
        <v>67</v>
      </c>
      <c r="F1028" s="16" t="s">
        <v>74</v>
      </c>
      <c r="G1028" s="16" t="s">
        <v>75</v>
      </c>
      <c r="H1028" s="16" t="s">
        <v>231</v>
      </c>
      <c r="I1028" s="16" t="s">
        <v>232</v>
      </c>
      <c r="J1028" s="16" t="s">
        <v>231</v>
      </c>
      <c r="K1028" s="16" t="s">
        <v>232</v>
      </c>
      <c r="L1028" s="16" t="s">
        <v>121</v>
      </c>
      <c r="M1028" s="17" t="n">
        <v>55090</v>
      </c>
      <c r="N1028" s="17" t="n">
        <v>691</v>
      </c>
      <c r="O1028" s="18" t="n">
        <v>13497.27</v>
      </c>
      <c r="P1028" s="18" t="n">
        <v>19.5329522431259</v>
      </c>
      <c r="Q1028" s="18" t="n">
        <v>0.245003993465239</v>
      </c>
      <c r="R1028" s="18" t="n">
        <v>79.7250361794501</v>
      </c>
    </row>
    <row r="1029" ht="14.5" customHeight="1">
      <c r="A1029" s="16" t="s">
        <v>50</v>
      </c>
      <c r="B1029" s="16" t="s">
        <v>64</v>
      </c>
      <c r="C1029" s="16" t="s">
        <v>65</v>
      </c>
      <c r="D1029" s="16" t="s">
        <v>66</v>
      </c>
      <c r="E1029" s="16" t="s">
        <v>67</v>
      </c>
      <c r="F1029" s="16" t="s">
        <v>74</v>
      </c>
      <c r="G1029" s="16" t="s">
        <v>75</v>
      </c>
      <c r="H1029" s="16" t="s">
        <v>233</v>
      </c>
      <c r="I1029" s="16" t="s">
        <v>234</v>
      </c>
      <c r="J1029" s="16" t="s">
        <v>233</v>
      </c>
      <c r="K1029" s="16" t="s">
        <v>234</v>
      </c>
      <c r="L1029" s="16" t="s">
        <v>121</v>
      </c>
      <c r="M1029" s="17" t="n">
        <v>84</v>
      </c>
      <c r="N1029" s="17" t="n">
        <v>1</v>
      </c>
      <c r="O1029" s="18" t="n">
        <v>11.43</v>
      </c>
      <c r="P1029" s="18" t="n">
        <v>11.43</v>
      </c>
      <c r="Q1029" s="18" t="n">
        <v>0.136071428571429</v>
      </c>
      <c r="R1029" s="18" t="n">
        <v>84</v>
      </c>
    </row>
    <row r="1030" ht="14.5" customHeight="1">
      <c r="A1030" s="16" t="s">
        <v>50</v>
      </c>
      <c r="B1030" s="16" t="s">
        <v>64</v>
      </c>
      <c r="C1030" s="16" t="s">
        <v>65</v>
      </c>
      <c r="D1030" s="16" t="s">
        <v>66</v>
      </c>
      <c r="E1030" s="16" t="s">
        <v>67</v>
      </c>
      <c r="F1030" s="16" t="s">
        <v>74</v>
      </c>
      <c r="G1030" s="16" t="s">
        <v>75</v>
      </c>
      <c r="H1030" s="16" t="s">
        <v>237</v>
      </c>
      <c r="I1030" s="16" t="s">
        <v>238</v>
      </c>
      <c r="J1030" s="16" t="s">
        <v>237</v>
      </c>
      <c r="K1030" s="16" t="s">
        <v>238</v>
      </c>
      <c r="L1030" s="16" t="s">
        <v>127</v>
      </c>
      <c r="M1030" s="17" t="n">
        <v>33846</v>
      </c>
      <c r="N1030" s="17" t="n">
        <v>2854</v>
      </c>
      <c r="O1030" s="18" t="n">
        <v>130007.7</v>
      </c>
      <c r="P1030" s="18" t="n">
        <v>45.5528030833917</v>
      </c>
      <c r="Q1030" s="18" t="n">
        <v>3.84115405070023</v>
      </c>
      <c r="R1030" s="18" t="n">
        <v>11.8591450595655</v>
      </c>
    </row>
    <row r="1031" ht="14.5" customHeight="1">
      <c r="A1031" s="16" t="s">
        <v>50</v>
      </c>
      <c r="B1031" s="16" t="s">
        <v>64</v>
      </c>
      <c r="C1031" s="16" t="s">
        <v>65</v>
      </c>
      <c r="D1031" s="16" t="s">
        <v>66</v>
      </c>
      <c r="E1031" s="16" t="s">
        <v>67</v>
      </c>
      <c r="F1031" s="16" t="s">
        <v>74</v>
      </c>
      <c r="G1031" s="16" t="s">
        <v>75</v>
      </c>
      <c r="H1031" s="16" t="s">
        <v>239</v>
      </c>
      <c r="I1031" s="16" t="s">
        <v>240</v>
      </c>
      <c r="J1031" s="16" t="s">
        <v>239</v>
      </c>
      <c r="K1031" s="16" t="s">
        <v>240</v>
      </c>
      <c r="L1031" s="16" t="s">
        <v>121</v>
      </c>
      <c r="M1031" s="17" t="n">
        <v>156329</v>
      </c>
      <c r="N1031" s="17" t="n">
        <v>1952</v>
      </c>
      <c r="O1031" s="18" t="n">
        <v>45465.49</v>
      </c>
      <c r="P1031" s="18" t="n">
        <v>23.2917469262295</v>
      </c>
      <c r="Q1031" s="18" t="n">
        <v>0.290832091294641</v>
      </c>
      <c r="R1031" s="18" t="n">
        <v>80.0865778688525</v>
      </c>
    </row>
    <row r="1032" ht="14.5" customHeight="1">
      <c r="A1032" s="16" t="s">
        <v>50</v>
      </c>
      <c r="B1032" s="16" t="s">
        <v>64</v>
      </c>
      <c r="C1032" s="16" t="s">
        <v>65</v>
      </c>
      <c r="D1032" s="16" t="s">
        <v>66</v>
      </c>
      <c r="E1032" s="16" t="s">
        <v>67</v>
      </c>
      <c r="F1032" s="16" t="s">
        <v>74</v>
      </c>
      <c r="G1032" s="16" t="s">
        <v>75</v>
      </c>
      <c r="H1032" s="16" t="s">
        <v>351</v>
      </c>
      <c r="I1032" s="16" t="s">
        <v>352</v>
      </c>
      <c r="J1032" s="16" t="s">
        <v>351</v>
      </c>
      <c r="K1032" s="16" t="s">
        <v>352</v>
      </c>
      <c r="L1032" s="16" t="s">
        <v>301</v>
      </c>
      <c r="M1032" s="17" t="n">
        <v>224666</v>
      </c>
      <c r="N1032" s="17" t="n">
        <v>3298</v>
      </c>
      <c r="O1032" s="18" t="n">
        <v>65313.83</v>
      </c>
      <c r="P1032" s="18" t="n">
        <v>19.8040721649485</v>
      </c>
      <c r="Q1032" s="18" t="n">
        <v>0.290715239511096</v>
      </c>
      <c r="R1032" s="18" t="n">
        <v>68.1218920557914</v>
      </c>
    </row>
    <row r="1033" ht="14.5" customHeight="1">
      <c r="A1033" s="16" t="s">
        <v>50</v>
      </c>
      <c r="B1033" s="16" t="s">
        <v>64</v>
      </c>
      <c r="C1033" s="16" t="s">
        <v>65</v>
      </c>
      <c r="D1033" s="16" t="s">
        <v>66</v>
      </c>
      <c r="E1033" s="16" t="s">
        <v>67</v>
      </c>
      <c r="F1033" s="16" t="s">
        <v>74</v>
      </c>
      <c r="G1033" s="16" t="s">
        <v>75</v>
      </c>
      <c r="H1033" s="16" t="s">
        <v>241</v>
      </c>
      <c r="I1033" s="16" t="s">
        <v>242</v>
      </c>
      <c r="J1033" s="16" t="s">
        <v>219</v>
      </c>
      <c r="K1033" s="16" t="s">
        <v>220</v>
      </c>
      <c r="L1033" s="16" t="s">
        <v>127</v>
      </c>
      <c r="M1033" s="17" t="n">
        <v>20741770</v>
      </c>
      <c r="N1033" s="17" t="n">
        <v>966466</v>
      </c>
      <c r="O1033" s="18" t="n">
        <v>38160407.56</v>
      </c>
      <c r="P1033" s="18" t="n">
        <v>39.4844801162172</v>
      </c>
      <c r="Q1033" s="18" t="n">
        <v>1.8397854937163</v>
      </c>
      <c r="R1033" s="18" t="n">
        <v>21.4614585510509</v>
      </c>
    </row>
    <row r="1034" ht="14.5" customHeight="1">
      <c r="A1034" s="16" t="s">
        <v>50</v>
      </c>
      <c r="B1034" s="16" t="s">
        <v>64</v>
      </c>
      <c r="C1034" s="16" t="s">
        <v>65</v>
      </c>
      <c r="D1034" s="16" t="s">
        <v>66</v>
      </c>
      <c r="E1034" s="16" t="s">
        <v>67</v>
      </c>
      <c r="F1034" s="16" t="s">
        <v>74</v>
      </c>
      <c r="G1034" s="16" t="s">
        <v>75</v>
      </c>
      <c r="H1034" s="16" t="s">
        <v>243</v>
      </c>
      <c r="I1034" s="16" t="s">
        <v>244</v>
      </c>
      <c r="J1034" s="16" t="s">
        <v>221</v>
      </c>
      <c r="K1034" s="16" t="s">
        <v>222</v>
      </c>
      <c r="L1034" s="16" t="s">
        <v>127</v>
      </c>
      <c r="M1034" s="17" t="n">
        <v>12218440</v>
      </c>
      <c r="N1034" s="17" t="n">
        <v>581901</v>
      </c>
      <c r="O1034" s="18" t="n">
        <v>21384665.36</v>
      </c>
      <c r="P1034" s="18" t="n">
        <v>36.7496625027281</v>
      </c>
      <c r="Q1034" s="18" t="n">
        <v>1.75019604466691</v>
      </c>
      <c r="R1034" s="18" t="n">
        <v>20.99745489353</v>
      </c>
    </row>
    <row r="1035" ht="14.5" customHeight="1">
      <c r="A1035" s="16" t="s">
        <v>50</v>
      </c>
      <c r="B1035" s="16" t="s">
        <v>64</v>
      </c>
      <c r="C1035" s="16" t="s">
        <v>65</v>
      </c>
      <c r="D1035" s="16" t="s">
        <v>66</v>
      </c>
      <c r="E1035" s="16" t="s">
        <v>67</v>
      </c>
      <c r="F1035" s="16" t="s">
        <v>74</v>
      </c>
      <c r="G1035" s="16" t="s">
        <v>75</v>
      </c>
      <c r="H1035" s="16" t="s">
        <v>245</v>
      </c>
      <c r="I1035" s="16" t="s">
        <v>246</v>
      </c>
      <c r="J1035" s="16" t="s">
        <v>207</v>
      </c>
      <c r="K1035" s="16" t="s">
        <v>208</v>
      </c>
      <c r="L1035" s="16" t="s">
        <v>121</v>
      </c>
      <c r="M1035" s="17" t="n">
        <v>9010711</v>
      </c>
      <c r="N1035" s="17" t="n">
        <v>105407</v>
      </c>
      <c r="O1035" s="18" t="n">
        <v>1226214.21</v>
      </c>
      <c r="P1035" s="18" t="n">
        <v>11.6331383114973</v>
      </c>
      <c r="Q1035" s="18" t="n">
        <v>0.136084068171757</v>
      </c>
      <c r="R1035" s="18" t="n">
        <v>85.484939330405</v>
      </c>
    </row>
    <row r="1036" ht="14.5" customHeight="1">
      <c r="A1036" s="16" t="s">
        <v>50</v>
      </c>
      <c r="B1036" s="16" t="s">
        <v>64</v>
      </c>
      <c r="C1036" s="16" t="s">
        <v>65</v>
      </c>
      <c r="D1036" s="16" t="s">
        <v>66</v>
      </c>
      <c r="E1036" s="16" t="s">
        <v>67</v>
      </c>
      <c r="F1036" s="16" t="s">
        <v>74</v>
      </c>
      <c r="G1036" s="16" t="s">
        <v>75</v>
      </c>
      <c r="H1036" s="16" t="s">
        <v>247</v>
      </c>
      <c r="I1036" s="16" t="s">
        <v>248</v>
      </c>
      <c r="J1036" s="16" t="s">
        <v>209</v>
      </c>
      <c r="K1036" s="16" t="s">
        <v>210</v>
      </c>
      <c r="L1036" s="16" t="s">
        <v>121</v>
      </c>
      <c r="M1036" s="17" t="n">
        <v>146055</v>
      </c>
      <c r="N1036" s="17" t="n">
        <v>1396</v>
      </c>
      <c r="O1036" s="18" t="n">
        <v>32886.45</v>
      </c>
      <c r="P1036" s="18" t="n">
        <v>23.5576289398281</v>
      </c>
      <c r="Q1036" s="18" t="n">
        <v>0.225164835164835</v>
      </c>
      <c r="R1036" s="18" t="n">
        <v>104.623925501433</v>
      </c>
    </row>
    <row r="1037" ht="14.5" customHeight="1">
      <c r="A1037" s="16" t="s">
        <v>50</v>
      </c>
      <c r="B1037" s="16" t="s">
        <v>64</v>
      </c>
      <c r="C1037" s="16" t="s">
        <v>65</v>
      </c>
      <c r="D1037" s="16" t="s">
        <v>66</v>
      </c>
      <c r="E1037" s="16" t="s">
        <v>67</v>
      </c>
      <c r="F1037" s="16" t="s">
        <v>74</v>
      </c>
      <c r="G1037" s="16" t="s">
        <v>75</v>
      </c>
      <c r="H1037" s="16" t="s">
        <v>249</v>
      </c>
      <c r="I1037" s="16" t="s">
        <v>250</v>
      </c>
      <c r="J1037" s="16" t="s">
        <v>211</v>
      </c>
      <c r="K1037" s="16" t="s">
        <v>212</v>
      </c>
      <c r="L1037" s="16" t="s">
        <v>121</v>
      </c>
      <c r="M1037" s="17" t="n">
        <v>4299057</v>
      </c>
      <c r="N1037" s="17" t="n">
        <v>49322</v>
      </c>
      <c r="O1037" s="18" t="n">
        <v>827180.24</v>
      </c>
      <c r="P1037" s="18" t="n">
        <v>16.7710198288796</v>
      </c>
      <c r="Q1037" s="18" t="n">
        <v>0.192409693567682</v>
      </c>
      <c r="R1037" s="18" t="n">
        <v>87.1630712460971</v>
      </c>
    </row>
    <row r="1038" ht="14.5" customHeight="1">
      <c r="A1038" s="16" t="s">
        <v>50</v>
      </c>
      <c r="B1038" s="16" t="s">
        <v>64</v>
      </c>
      <c r="C1038" s="16" t="s">
        <v>65</v>
      </c>
      <c r="D1038" s="16" t="s">
        <v>66</v>
      </c>
      <c r="E1038" s="16" t="s">
        <v>67</v>
      </c>
      <c r="F1038" s="16" t="s">
        <v>74</v>
      </c>
      <c r="G1038" s="16" t="s">
        <v>75</v>
      </c>
      <c r="H1038" s="16" t="s">
        <v>251</v>
      </c>
      <c r="I1038" s="16" t="s">
        <v>252</v>
      </c>
      <c r="J1038" s="16" t="s">
        <v>213</v>
      </c>
      <c r="K1038" s="16" t="s">
        <v>214</v>
      </c>
      <c r="L1038" s="16" t="s">
        <v>121</v>
      </c>
      <c r="M1038" s="17" t="n">
        <v>4397512</v>
      </c>
      <c r="N1038" s="17" t="n">
        <v>51519</v>
      </c>
      <c r="O1038" s="18" t="n">
        <v>846306.31</v>
      </c>
      <c r="P1038" s="18" t="n">
        <v>16.4270717599332</v>
      </c>
      <c r="Q1038" s="18" t="n">
        <v>0.192451165568167</v>
      </c>
      <c r="R1038" s="18" t="n">
        <v>85.3570915584542</v>
      </c>
    </row>
    <row r="1039" ht="14.5" customHeight="1">
      <c r="A1039" s="16" t="s">
        <v>50</v>
      </c>
      <c r="B1039" s="16" t="s">
        <v>64</v>
      </c>
      <c r="C1039" s="16" t="s">
        <v>65</v>
      </c>
      <c r="D1039" s="16" t="s">
        <v>66</v>
      </c>
      <c r="E1039" s="16" t="s">
        <v>67</v>
      </c>
      <c r="F1039" s="16" t="s">
        <v>74</v>
      </c>
      <c r="G1039" s="16" t="s">
        <v>75</v>
      </c>
      <c r="H1039" s="16" t="s">
        <v>253</v>
      </c>
      <c r="I1039" s="16" t="s">
        <v>254</v>
      </c>
      <c r="J1039" s="16" t="s">
        <v>225</v>
      </c>
      <c r="K1039" s="16" t="s">
        <v>226</v>
      </c>
      <c r="L1039" s="16" t="s">
        <v>121</v>
      </c>
      <c r="M1039" s="17" t="n">
        <v>8559706</v>
      </c>
      <c r="N1039" s="17" t="n">
        <v>100580</v>
      </c>
      <c r="O1039" s="18" t="n">
        <v>2489435.9</v>
      </c>
      <c r="P1039" s="18" t="n">
        <v>24.7508043348578</v>
      </c>
      <c r="Q1039" s="18" t="n">
        <v>0.290831939788586</v>
      </c>
      <c r="R1039" s="18" t="n">
        <v>85.1034599323921</v>
      </c>
    </row>
    <row r="1040" ht="14.5" customHeight="1">
      <c r="A1040" s="16" t="s">
        <v>50</v>
      </c>
      <c r="B1040" s="16" t="s">
        <v>64</v>
      </c>
      <c r="C1040" s="16" t="s">
        <v>65</v>
      </c>
      <c r="D1040" s="16" t="s">
        <v>66</v>
      </c>
      <c r="E1040" s="16" t="s">
        <v>67</v>
      </c>
      <c r="F1040" s="16" t="s">
        <v>74</v>
      </c>
      <c r="G1040" s="16" t="s">
        <v>75</v>
      </c>
      <c r="H1040" s="16" t="s">
        <v>255</v>
      </c>
      <c r="I1040" s="16" t="s">
        <v>256</v>
      </c>
      <c r="J1040" s="16" t="s">
        <v>239</v>
      </c>
      <c r="K1040" s="16" t="s">
        <v>240</v>
      </c>
      <c r="L1040" s="16" t="s">
        <v>121</v>
      </c>
      <c r="M1040" s="17" t="n">
        <v>4618075</v>
      </c>
      <c r="N1040" s="17" t="n">
        <v>55809</v>
      </c>
      <c r="O1040" s="18" t="n">
        <v>1343083.9</v>
      </c>
      <c r="P1040" s="18" t="n">
        <v>24.0657223745274</v>
      </c>
      <c r="Q1040" s="18" t="n">
        <v>0.290831980857825</v>
      </c>
      <c r="R1040" s="18" t="n">
        <v>82.7478542887348</v>
      </c>
    </row>
    <row r="1041" ht="14.5" customHeight="1">
      <c r="A1041" s="16" t="s">
        <v>50</v>
      </c>
      <c r="B1041" s="16" t="s">
        <v>64</v>
      </c>
      <c r="C1041" s="16" t="s">
        <v>65</v>
      </c>
      <c r="D1041" s="16" t="s">
        <v>66</v>
      </c>
      <c r="E1041" s="16" t="s">
        <v>67</v>
      </c>
      <c r="F1041" s="16" t="s">
        <v>74</v>
      </c>
      <c r="G1041" s="16" t="s">
        <v>75</v>
      </c>
      <c r="H1041" s="16" t="s">
        <v>257</v>
      </c>
      <c r="I1041" s="16" t="s">
        <v>258</v>
      </c>
      <c r="J1041" s="16" t="s">
        <v>215</v>
      </c>
      <c r="K1041" s="16" t="s">
        <v>216</v>
      </c>
      <c r="L1041" s="16" t="s">
        <v>121</v>
      </c>
      <c r="M1041" s="17" t="n">
        <v>3687089</v>
      </c>
      <c r="N1041" s="17" t="n">
        <v>43312</v>
      </c>
      <c r="O1041" s="18" t="n">
        <v>403900.67</v>
      </c>
      <c r="P1041" s="18" t="n">
        <v>9.32537564647211</v>
      </c>
      <c r="Q1041" s="18" t="n">
        <v>0.109544594665331</v>
      </c>
      <c r="R1041" s="18" t="n">
        <v>85.128578684891</v>
      </c>
    </row>
    <row r="1042" ht="14.5" customHeight="1">
      <c r="A1042" s="16" t="s">
        <v>50</v>
      </c>
      <c r="B1042" s="16" t="s">
        <v>64</v>
      </c>
      <c r="C1042" s="16" t="s">
        <v>65</v>
      </c>
      <c r="D1042" s="16" t="s">
        <v>66</v>
      </c>
      <c r="E1042" s="16" t="s">
        <v>67</v>
      </c>
      <c r="F1042" s="16" t="s">
        <v>74</v>
      </c>
      <c r="G1042" s="16" t="s">
        <v>75</v>
      </c>
      <c r="H1042" s="16" t="s">
        <v>259</v>
      </c>
      <c r="I1042" s="16" t="s">
        <v>260</v>
      </c>
      <c r="J1042" s="16" t="s">
        <v>217</v>
      </c>
      <c r="K1042" s="16" t="s">
        <v>218</v>
      </c>
      <c r="L1042" s="16" t="s">
        <v>121</v>
      </c>
      <c r="M1042" s="17" t="n">
        <v>5749041</v>
      </c>
      <c r="N1042" s="17" t="n">
        <v>67500</v>
      </c>
      <c r="O1042" s="18" t="n">
        <v>629749.1</v>
      </c>
      <c r="P1042" s="18" t="n">
        <v>9.3296162962963</v>
      </c>
      <c r="Q1042" s="18" t="n">
        <v>0.10953985195096</v>
      </c>
      <c r="R1042" s="18" t="n">
        <v>85.1709777777778</v>
      </c>
    </row>
    <row r="1043" ht="14.5" customHeight="1">
      <c r="A1043" s="16" t="s">
        <v>50</v>
      </c>
      <c r="B1043" s="16" t="s">
        <v>64</v>
      </c>
      <c r="C1043" s="16" t="s">
        <v>65</v>
      </c>
      <c r="D1043" s="16" t="s">
        <v>66</v>
      </c>
      <c r="E1043" s="16" t="s">
        <v>67</v>
      </c>
      <c r="F1043" s="16" t="s">
        <v>74</v>
      </c>
      <c r="G1043" s="16" t="s">
        <v>75</v>
      </c>
      <c r="H1043" s="16" t="s">
        <v>261</v>
      </c>
      <c r="I1043" s="16" t="s">
        <v>262</v>
      </c>
      <c r="J1043" s="16" t="s">
        <v>207</v>
      </c>
      <c r="K1043" s="16" t="s">
        <v>208</v>
      </c>
      <c r="L1043" s="16" t="s">
        <v>121</v>
      </c>
      <c r="M1043" s="17" t="n">
        <v>5727142</v>
      </c>
      <c r="N1043" s="17" t="n">
        <v>67301</v>
      </c>
      <c r="O1043" s="18" t="n">
        <v>1160414.51</v>
      </c>
      <c r="P1043" s="18" t="n">
        <v>17.2421585117606</v>
      </c>
      <c r="Q1043" s="18" t="n">
        <v>0.20261668210776</v>
      </c>
      <c r="R1043" s="18" t="n">
        <v>85.0974279728384</v>
      </c>
    </row>
    <row r="1044" ht="14.5" customHeight="1">
      <c r="A1044" s="16" t="s">
        <v>50</v>
      </c>
      <c r="B1044" s="16" t="s">
        <v>64</v>
      </c>
      <c r="C1044" s="16" t="s">
        <v>65</v>
      </c>
      <c r="D1044" s="16" t="s">
        <v>66</v>
      </c>
      <c r="E1044" s="16" t="s">
        <v>67</v>
      </c>
      <c r="F1044" s="16" t="s">
        <v>74</v>
      </c>
      <c r="G1044" s="16" t="s">
        <v>75</v>
      </c>
      <c r="H1044" s="16" t="s">
        <v>263</v>
      </c>
      <c r="I1044" s="16" t="s">
        <v>264</v>
      </c>
      <c r="J1044" s="16" t="s">
        <v>223</v>
      </c>
      <c r="K1044" s="16" t="s">
        <v>224</v>
      </c>
      <c r="L1044" s="16" t="s">
        <v>121</v>
      </c>
      <c r="M1044" s="17" t="n">
        <v>10295750</v>
      </c>
      <c r="N1044" s="17" t="n">
        <v>120497</v>
      </c>
      <c r="O1044" s="18" t="n">
        <v>1618064.8</v>
      </c>
      <c r="P1044" s="18" t="n">
        <v>13.4282579649286</v>
      </c>
      <c r="Q1044" s="18" t="n">
        <v>0.157158516863754</v>
      </c>
      <c r="R1044" s="18" t="n">
        <v>85.4440359511025</v>
      </c>
    </row>
    <row r="1045" ht="14.5" customHeight="1">
      <c r="A1045" s="16" t="s">
        <v>50</v>
      </c>
      <c r="B1045" s="16" t="s">
        <v>64</v>
      </c>
      <c r="C1045" s="16" t="s">
        <v>65</v>
      </c>
      <c r="D1045" s="16" t="s">
        <v>66</v>
      </c>
      <c r="E1045" s="16" t="s">
        <v>67</v>
      </c>
      <c r="F1045" s="16" t="s">
        <v>74</v>
      </c>
      <c r="G1045" s="16" t="s">
        <v>75</v>
      </c>
      <c r="H1045" s="16" t="s">
        <v>265</v>
      </c>
      <c r="I1045" s="16" t="s">
        <v>266</v>
      </c>
      <c r="J1045" s="16" t="s">
        <v>227</v>
      </c>
      <c r="K1045" s="16" t="s">
        <v>228</v>
      </c>
      <c r="L1045" s="16" t="s">
        <v>121</v>
      </c>
      <c r="M1045" s="17" t="n">
        <v>139404</v>
      </c>
      <c r="N1045" s="17" t="n">
        <v>1604</v>
      </c>
      <c r="O1045" s="18" t="n">
        <v>34154.08</v>
      </c>
      <c r="P1045" s="18" t="n">
        <v>21.2930673316708</v>
      </c>
      <c r="Q1045" s="18" t="n">
        <v>0.245000717339531</v>
      </c>
      <c r="R1045" s="18" t="n">
        <v>86.9102244389027</v>
      </c>
    </row>
    <row r="1046" ht="14.5" customHeight="1">
      <c r="A1046" s="16" t="s">
        <v>50</v>
      </c>
      <c r="B1046" s="16" t="s">
        <v>64</v>
      </c>
      <c r="C1046" s="16" t="s">
        <v>65</v>
      </c>
      <c r="D1046" s="16" t="s">
        <v>66</v>
      </c>
      <c r="E1046" s="16" t="s">
        <v>67</v>
      </c>
      <c r="F1046" s="16" t="s">
        <v>74</v>
      </c>
      <c r="G1046" s="16" t="s">
        <v>75</v>
      </c>
      <c r="H1046" s="16" t="s">
        <v>267</v>
      </c>
      <c r="I1046" s="16" t="s">
        <v>268</v>
      </c>
      <c r="J1046" s="16" t="s">
        <v>229</v>
      </c>
      <c r="K1046" s="16" t="s">
        <v>230</v>
      </c>
      <c r="L1046" s="16" t="s">
        <v>121</v>
      </c>
      <c r="M1046" s="17" t="n">
        <v>218367</v>
      </c>
      <c r="N1046" s="17" t="n">
        <v>2634</v>
      </c>
      <c r="O1046" s="18" t="n">
        <v>53500.51</v>
      </c>
      <c r="P1046" s="18" t="n">
        <v>20.3115072133637</v>
      </c>
      <c r="Q1046" s="18" t="n">
        <v>0.245002724770684</v>
      </c>
      <c r="R1046" s="18" t="n">
        <v>82.9031890660592</v>
      </c>
    </row>
    <row r="1047" ht="14.5" customHeight="1">
      <c r="A1047" s="16" t="s">
        <v>50</v>
      </c>
      <c r="B1047" s="16" t="s">
        <v>64</v>
      </c>
      <c r="C1047" s="16" t="s">
        <v>65</v>
      </c>
      <c r="D1047" s="16" t="s">
        <v>66</v>
      </c>
      <c r="E1047" s="16" t="s">
        <v>67</v>
      </c>
      <c r="F1047" s="16" t="s">
        <v>74</v>
      </c>
      <c r="G1047" s="16" t="s">
        <v>75</v>
      </c>
      <c r="H1047" s="16" t="s">
        <v>269</v>
      </c>
      <c r="I1047" s="16" t="s">
        <v>270</v>
      </c>
      <c r="J1047" s="16" t="s">
        <v>231</v>
      </c>
      <c r="K1047" s="16" t="s">
        <v>232</v>
      </c>
      <c r="L1047" s="16" t="s">
        <v>121</v>
      </c>
      <c r="M1047" s="17" t="n">
        <v>528372</v>
      </c>
      <c r="N1047" s="17" t="n">
        <v>6133</v>
      </c>
      <c r="O1047" s="18" t="n">
        <v>129451.61</v>
      </c>
      <c r="P1047" s="18" t="n">
        <v>21.1073879015164</v>
      </c>
      <c r="Q1047" s="18" t="n">
        <v>0.245000889524805</v>
      </c>
      <c r="R1047" s="18" t="n">
        <v>86.1522908853742</v>
      </c>
    </row>
    <row r="1048" ht="14.5" customHeight="1">
      <c r="A1048" s="16" t="s">
        <v>50</v>
      </c>
      <c r="B1048" s="16" t="s">
        <v>64</v>
      </c>
      <c r="C1048" s="16" t="s">
        <v>65</v>
      </c>
      <c r="D1048" s="16" t="s">
        <v>66</v>
      </c>
      <c r="E1048" s="16" t="s">
        <v>67</v>
      </c>
      <c r="F1048" s="16" t="s">
        <v>74</v>
      </c>
      <c r="G1048" s="16" t="s">
        <v>75</v>
      </c>
      <c r="H1048" s="16" t="s">
        <v>271</v>
      </c>
      <c r="I1048" s="16" t="s">
        <v>272</v>
      </c>
      <c r="J1048" s="16" t="s">
        <v>233</v>
      </c>
      <c r="K1048" s="16" t="s">
        <v>234</v>
      </c>
      <c r="L1048" s="16" t="s">
        <v>121</v>
      </c>
      <c r="M1048" s="17" t="n">
        <v>1447828</v>
      </c>
      <c r="N1048" s="17" t="n">
        <v>16686</v>
      </c>
      <c r="O1048" s="18" t="n">
        <v>197022.72</v>
      </c>
      <c r="P1048" s="18" t="n">
        <v>11.8076663070838</v>
      </c>
      <c r="Q1048" s="18" t="n">
        <v>0.136081578751067</v>
      </c>
      <c r="R1048" s="18" t="n">
        <v>86.769027927604</v>
      </c>
    </row>
    <row r="1049" ht="14.5" customHeight="1">
      <c r="A1049" s="16" t="s">
        <v>50</v>
      </c>
      <c r="B1049" s="16" t="s">
        <v>64</v>
      </c>
      <c r="C1049" s="16" t="s">
        <v>65</v>
      </c>
      <c r="D1049" s="16" t="s">
        <v>66</v>
      </c>
      <c r="E1049" s="16" t="s">
        <v>67</v>
      </c>
      <c r="F1049" s="16" t="s">
        <v>74</v>
      </c>
      <c r="G1049" s="16" t="s">
        <v>75</v>
      </c>
      <c r="H1049" s="16" t="s">
        <v>273</v>
      </c>
      <c r="I1049" s="16" t="s">
        <v>274</v>
      </c>
      <c r="J1049" s="16" t="s">
        <v>235</v>
      </c>
      <c r="K1049" s="16" t="s">
        <v>236</v>
      </c>
      <c r="L1049" s="16" t="s">
        <v>127</v>
      </c>
      <c r="M1049" s="17" t="n">
        <v>84</v>
      </c>
      <c r="N1049" s="17" t="n">
        <v>10</v>
      </c>
      <c r="O1049" s="18" t="n">
        <v>274.78</v>
      </c>
      <c r="P1049" s="18" t="n">
        <v>27.478</v>
      </c>
      <c r="Q1049" s="18" t="n">
        <v>3.27119047619048</v>
      </c>
      <c r="R1049" s="18" t="n">
        <v>8.4</v>
      </c>
    </row>
    <row r="1050" ht="14.5" customHeight="1">
      <c r="A1050" s="16" t="s">
        <v>50</v>
      </c>
      <c r="B1050" s="16" t="s">
        <v>64</v>
      </c>
      <c r="C1050" s="16" t="s">
        <v>65</v>
      </c>
      <c r="D1050" s="16" t="s">
        <v>66</v>
      </c>
      <c r="E1050" s="16" t="s">
        <v>67</v>
      </c>
      <c r="F1050" s="16" t="s">
        <v>74</v>
      </c>
      <c r="G1050" s="16" t="s">
        <v>75</v>
      </c>
      <c r="H1050" s="16" t="s">
        <v>275</v>
      </c>
      <c r="I1050" s="16" t="s">
        <v>276</v>
      </c>
      <c r="J1050" s="16" t="s">
        <v>237</v>
      </c>
      <c r="K1050" s="16" t="s">
        <v>238</v>
      </c>
      <c r="L1050" s="16" t="s">
        <v>127</v>
      </c>
      <c r="M1050" s="17" t="n">
        <v>531934</v>
      </c>
      <c r="N1050" s="17" t="n">
        <v>45880</v>
      </c>
      <c r="O1050" s="18" t="n">
        <v>2052775.87</v>
      </c>
      <c r="P1050" s="18" t="n">
        <v>44.7422813862249</v>
      </c>
      <c r="Q1050" s="18" t="n">
        <v>3.85908001744577</v>
      </c>
      <c r="R1050" s="18" t="n">
        <v>11.5940278988666</v>
      </c>
    </row>
    <row r="1051" ht="14.5" customHeight="1">
      <c r="A1051" s="16" t="s">
        <v>50</v>
      </c>
      <c r="B1051" s="16" t="s">
        <v>64</v>
      </c>
      <c r="C1051" s="16" t="s">
        <v>65</v>
      </c>
      <c r="D1051" s="16" t="s">
        <v>66</v>
      </c>
      <c r="E1051" s="16" t="s">
        <v>67</v>
      </c>
      <c r="F1051" s="16" t="s">
        <v>74</v>
      </c>
      <c r="G1051" s="16" t="s">
        <v>75</v>
      </c>
      <c r="H1051" s="16" t="s">
        <v>353</v>
      </c>
      <c r="I1051" s="16" t="s">
        <v>354</v>
      </c>
      <c r="J1051" s="16" t="s">
        <v>351</v>
      </c>
      <c r="K1051" s="16" t="s">
        <v>352</v>
      </c>
      <c r="L1051" s="16" t="s">
        <v>301</v>
      </c>
      <c r="M1051" s="17" t="n">
        <v>893974</v>
      </c>
      <c r="N1051" s="17" t="n">
        <v>12100</v>
      </c>
      <c r="O1051" s="18" t="n">
        <v>259892.49</v>
      </c>
      <c r="P1051" s="18" t="n">
        <v>21.4787181818182</v>
      </c>
      <c r="Q1051" s="18" t="n">
        <v>0.290715938047415</v>
      </c>
      <c r="R1051" s="18" t="n">
        <v>73.8821487603306</v>
      </c>
    </row>
    <row r="1052" ht="14.5" customHeight="1">
      <c r="A1052" s="16" t="s">
        <v>50</v>
      </c>
      <c r="B1052" s="16" t="s">
        <v>64</v>
      </c>
      <c r="C1052" s="16" t="s">
        <v>65</v>
      </c>
      <c r="D1052" s="16" t="s">
        <v>66</v>
      </c>
      <c r="E1052" s="16" t="s">
        <v>67</v>
      </c>
      <c r="F1052" s="16" t="s">
        <v>82</v>
      </c>
      <c r="G1052" s="16" t="s">
        <v>83</v>
      </c>
      <c r="H1052" s="16" t="s">
        <v>279</v>
      </c>
      <c r="I1052" s="16" t="s">
        <v>280</v>
      </c>
      <c r="J1052" s="16" t="s">
        <v>279</v>
      </c>
      <c r="K1052" s="16" t="s">
        <v>280</v>
      </c>
      <c r="L1052" s="16" t="s">
        <v>121</v>
      </c>
      <c r="M1052" s="17" t="n">
        <v>2727239</v>
      </c>
      <c r="N1052" s="17" t="n">
        <v>42014</v>
      </c>
      <c r="O1052" s="18" t="n">
        <v>335434.92</v>
      </c>
      <c r="P1052" s="18" t="n">
        <v>7.98388441947922</v>
      </c>
      <c r="Q1052" s="18" t="n">
        <v>0.12299432502982</v>
      </c>
      <c r="R1052" s="18" t="n">
        <v>64.9126243633075</v>
      </c>
    </row>
    <row r="1053" ht="14.5" customHeight="1">
      <c r="A1053" s="16" t="s">
        <v>50</v>
      </c>
      <c r="B1053" s="16" t="s">
        <v>64</v>
      </c>
      <c r="C1053" s="16" t="s">
        <v>65</v>
      </c>
      <c r="D1053" s="16" t="s">
        <v>66</v>
      </c>
      <c r="E1053" s="16" t="s">
        <v>67</v>
      </c>
      <c r="F1053" s="16" t="s">
        <v>82</v>
      </c>
      <c r="G1053" s="16" t="s">
        <v>83</v>
      </c>
      <c r="H1053" s="16" t="s">
        <v>281</v>
      </c>
      <c r="I1053" s="16" t="s">
        <v>282</v>
      </c>
      <c r="J1053" s="16" t="s">
        <v>279</v>
      </c>
      <c r="K1053" s="16" t="s">
        <v>280</v>
      </c>
      <c r="L1053" s="16" t="s">
        <v>121</v>
      </c>
      <c r="M1053" s="17" t="n">
        <v>308</v>
      </c>
      <c r="N1053" s="17" t="n">
        <v>5</v>
      </c>
      <c r="O1053" s="18" t="n">
        <v>35.97</v>
      </c>
      <c r="P1053" s="18" t="n">
        <v>7.194</v>
      </c>
      <c r="Q1053" s="18" t="n">
        <v>0.116785714285714</v>
      </c>
      <c r="R1053" s="18" t="n">
        <v>61.6</v>
      </c>
    </row>
    <row r="1054" ht="14.5" customHeight="1">
      <c r="A1054" s="16" t="s">
        <v>50</v>
      </c>
      <c r="B1054" s="16" t="s">
        <v>64</v>
      </c>
      <c r="C1054" s="16" t="s">
        <v>65</v>
      </c>
      <c r="D1054" s="16" t="s">
        <v>66</v>
      </c>
      <c r="E1054" s="16" t="s">
        <v>67</v>
      </c>
      <c r="F1054" s="16" t="s">
        <v>76</v>
      </c>
      <c r="G1054" s="16" t="s">
        <v>77</v>
      </c>
      <c r="H1054" s="16" t="s">
        <v>283</v>
      </c>
      <c r="I1054" s="16" t="s">
        <v>284</v>
      </c>
      <c r="J1054" s="16" t="s">
        <v>283</v>
      </c>
      <c r="K1054" s="16" t="s">
        <v>284</v>
      </c>
      <c r="L1054" s="16" t="s">
        <v>121</v>
      </c>
      <c r="M1054" s="17" t="n">
        <v>1265782</v>
      </c>
      <c r="N1054" s="17" t="n">
        <v>17755</v>
      </c>
      <c r="O1054" s="18" t="n">
        <v>404908.16</v>
      </c>
      <c r="P1054" s="18" t="n">
        <v>22.8053032948465</v>
      </c>
      <c r="Q1054" s="18" t="n">
        <v>0.319887753183408</v>
      </c>
      <c r="R1054" s="18" t="n">
        <v>71.2915798366657</v>
      </c>
    </row>
    <row r="1055" ht="14.5" customHeight="1">
      <c r="A1055" s="16" t="s">
        <v>50</v>
      </c>
      <c r="B1055" s="16" t="s">
        <v>64</v>
      </c>
      <c r="C1055" s="16" t="s">
        <v>65</v>
      </c>
      <c r="D1055" s="16" t="s">
        <v>66</v>
      </c>
      <c r="E1055" s="16" t="s">
        <v>67</v>
      </c>
      <c r="F1055" s="16" t="s">
        <v>76</v>
      </c>
      <c r="G1055" s="16" t="s">
        <v>77</v>
      </c>
      <c r="H1055" s="16" t="s">
        <v>285</v>
      </c>
      <c r="I1055" s="16" t="s">
        <v>286</v>
      </c>
      <c r="J1055" s="16" t="s">
        <v>285</v>
      </c>
      <c r="K1055" s="16" t="s">
        <v>286</v>
      </c>
      <c r="L1055" s="16" t="s">
        <v>121</v>
      </c>
      <c r="M1055" s="17" t="n">
        <v>633089</v>
      </c>
      <c r="N1055" s="17" t="n">
        <v>9867</v>
      </c>
      <c r="O1055" s="18" t="n">
        <v>396134.55</v>
      </c>
      <c r="P1055" s="18" t="n">
        <v>40.1474156278504</v>
      </c>
      <c r="Q1055" s="18" t="n">
        <v>0.625717000295377</v>
      </c>
      <c r="R1055" s="18" t="n">
        <v>64.1622580318232</v>
      </c>
    </row>
    <row r="1056" ht="14.5" customHeight="1">
      <c r="A1056" s="16" t="s">
        <v>50</v>
      </c>
      <c r="B1056" s="16" t="s">
        <v>64</v>
      </c>
      <c r="C1056" s="16" t="s">
        <v>65</v>
      </c>
      <c r="D1056" s="16" t="s">
        <v>66</v>
      </c>
      <c r="E1056" s="16" t="s">
        <v>67</v>
      </c>
      <c r="F1056" s="16" t="s">
        <v>76</v>
      </c>
      <c r="G1056" s="16" t="s">
        <v>77</v>
      </c>
      <c r="H1056" s="16" t="s">
        <v>287</v>
      </c>
      <c r="I1056" s="16" t="s">
        <v>288</v>
      </c>
      <c r="J1056" s="16" t="s">
        <v>287</v>
      </c>
      <c r="K1056" s="16" t="s">
        <v>288</v>
      </c>
      <c r="L1056" s="16" t="s">
        <v>121</v>
      </c>
      <c r="M1056" s="17" t="n">
        <v>337835</v>
      </c>
      <c r="N1056" s="17" t="n">
        <v>4583</v>
      </c>
      <c r="O1056" s="18" t="n">
        <v>96602.95</v>
      </c>
      <c r="P1056" s="18" t="n">
        <v>21.0785402574733</v>
      </c>
      <c r="Q1056" s="18" t="n">
        <v>0.285947133955925</v>
      </c>
      <c r="R1056" s="18" t="n">
        <v>73.7148156229544</v>
      </c>
    </row>
    <row r="1057" ht="14.5" customHeight="1">
      <c r="A1057" s="16" t="s">
        <v>50</v>
      </c>
      <c r="B1057" s="16" t="s">
        <v>64</v>
      </c>
      <c r="C1057" s="16" t="s">
        <v>65</v>
      </c>
      <c r="D1057" s="16" t="s">
        <v>66</v>
      </c>
      <c r="E1057" s="16" t="s">
        <v>67</v>
      </c>
      <c r="F1057" s="16" t="s">
        <v>76</v>
      </c>
      <c r="G1057" s="16" t="s">
        <v>77</v>
      </c>
      <c r="H1057" s="16" t="s">
        <v>289</v>
      </c>
      <c r="I1057" s="16" t="s">
        <v>290</v>
      </c>
      <c r="J1057" s="16" t="s">
        <v>283</v>
      </c>
      <c r="K1057" s="16" t="s">
        <v>284</v>
      </c>
      <c r="L1057" s="16" t="s">
        <v>121</v>
      </c>
      <c r="M1057" s="17" t="n">
        <v>3052747</v>
      </c>
      <c r="N1057" s="17" t="n">
        <v>42969</v>
      </c>
      <c r="O1057" s="18" t="n">
        <v>976539.33</v>
      </c>
      <c r="P1057" s="18" t="n">
        <v>22.7266012706835</v>
      </c>
      <c r="Q1057" s="18" t="n">
        <v>0.319888719897194</v>
      </c>
      <c r="R1057" s="18" t="n">
        <v>71.04533500896</v>
      </c>
    </row>
    <row r="1058" ht="14.5" customHeight="1">
      <c r="A1058" s="16" t="s">
        <v>50</v>
      </c>
      <c r="B1058" s="16" t="s">
        <v>64</v>
      </c>
      <c r="C1058" s="16" t="s">
        <v>65</v>
      </c>
      <c r="D1058" s="16" t="s">
        <v>66</v>
      </c>
      <c r="E1058" s="16" t="s">
        <v>67</v>
      </c>
      <c r="F1058" s="16" t="s">
        <v>76</v>
      </c>
      <c r="G1058" s="16" t="s">
        <v>77</v>
      </c>
      <c r="H1058" s="16" t="s">
        <v>291</v>
      </c>
      <c r="I1058" s="16" t="s">
        <v>292</v>
      </c>
      <c r="J1058" s="16" t="s">
        <v>285</v>
      </c>
      <c r="K1058" s="16" t="s">
        <v>286</v>
      </c>
      <c r="L1058" s="16" t="s">
        <v>121</v>
      </c>
      <c r="M1058" s="17" t="n">
        <v>1710135</v>
      </c>
      <c r="N1058" s="17" t="n">
        <v>24230</v>
      </c>
      <c r="O1058" s="18" t="n">
        <v>1070055.74</v>
      </c>
      <c r="P1058" s="18" t="n">
        <v>44.1624325216674</v>
      </c>
      <c r="Q1058" s="18" t="n">
        <v>0.625714192154421</v>
      </c>
      <c r="R1058" s="18" t="n">
        <v>70.579240610813</v>
      </c>
    </row>
    <row r="1059" ht="14.5" customHeight="1">
      <c r="A1059" s="16" t="s">
        <v>50</v>
      </c>
      <c r="B1059" s="16" t="s">
        <v>64</v>
      </c>
      <c r="C1059" s="16" t="s">
        <v>65</v>
      </c>
      <c r="D1059" s="16" t="s">
        <v>66</v>
      </c>
      <c r="E1059" s="16" t="s">
        <v>67</v>
      </c>
      <c r="F1059" s="16" t="s">
        <v>76</v>
      </c>
      <c r="G1059" s="16" t="s">
        <v>77</v>
      </c>
      <c r="H1059" s="16" t="s">
        <v>293</v>
      </c>
      <c r="I1059" s="16" t="s">
        <v>294</v>
      </c>
      <c r="J1059" s="16" t="s">
        <v>287</v>
      </c>
      <c r="K1059" s="16" t="s">
        <v>288</v>
      </c>
      <c r="L1059" s="16" t="s">
        <v>121</v>
      </c>
      <c r="M1059" s="17" t="n">
        <v>839606</v>
      </c>
      <c r="N1059" s="17" t="n">
        <v>12026</v>
      </c>
      <c r="O1059" s="18" t="n">
        <v>240089.46</v>
      </c>
      <c r="P1059" s="18" t="n">
        <v>19.9641992349909</v>
      </c>
      <c r="Q1059" s="18" t="n">
        <v>0.285954912185001</v>
      </c>
      <c r="R1059" s="18" t="n">
        <v>69.8158988857475</v>
      </c>
    </row>
    <row r="1060" ht="14.5" customHeight="1">
      <c r="A1060" s="16" t="s">
        <v>50</v>
      </c>
      <c r="B1060" s="16" t="s">
        <v>64</v>
      </c>
      <c r="C1060" s="16" t="s">
        <v>65</v>
      </c>
      <c r="D1060" s="16" t="s">
        <v>66</v>
      </c>
      <c r="E1060" s="16" t="s">
        <v>67</v>
      </c>
      <c r="F1060" s="16" t="s">
        <v>78</v>
      </c>
      <c r="G1060" s="16" t="s">
        <v>79</v>
      </c>
      <c r="H1060" s="16" t="s">
        <v>295</v>
      </c>
      <c r="I1060" s="16" t="s">
        <v>296</v>
      </c>
      <c r="J1060" s="16" t="s">
        <v>295</v>
      </c>
      <c r="K1060" s="16" t="s">
        <v>296</v>
      </c>
      <c r="L1060" s="16" t="s">
        <v>121</v>
      </c>
      <c r="M1060" s="17" t="n">
        <v>71803</v>
      </c>
      <c r="N1060" s="17" t="n">
        <v>884</v>
      </c>
      <c r="O1060" s="18" t="n">
        <v>29174.32</v>
      </c>
      <c r="P1060" s="18" t="n">
        <v>33.0026244343891</v>
      </c>
      <c r="Q1060" s="18" t="n">
        <v>0.406310599835661</v>
      </c>
      <c r="R1060" s="18" t="n">
        <v>81.2251131221719</v>
      </c>
    </row>
    <row r="1061" ht="14.5" customHeight="1">
      <c r="A1061" s="16" t="s">
        <v>50</v>
      </c>
      <c r="B1061" s="16" t="s">
        <v>64</v>
      </c>
      <c r="C1061" s="16" t="s">
        <v>65</v>
      </c>
      <c r="D1061" s="16" t="s">
        <v>66</v>
      </c>
      <c r="E1061" s="16" t="s">
        <v>67</v>
      </c>
      <c r="F1061" s="16" t="s">
        <v>78</v>
      </c>
      <c r="G1061" s="16" t="s">
        <v>79</v>
      </c>
      <c r="H1061" s="16" t="s">
        <v>297</v>
      </c>
      <c r="I1061" s="16" t="s">
        <v>298</v>
      </c>
      <c r="J1061" s="16" t="s">
        <v>295</v>
      </c>
      <c r="K1061" s="16" t="s">
        <v>296</v>
      </c>
      <c r="L1061" s="16" t="s">
        <v>121</v>
      </c>
      <c r="M1061" s="17" t="n">
        <v>1977088</v>
      </c>
      <c r="N1061" s="17" t="n">
        <v>23547</v>
      </c>
      <c r="O1061" s="18" t="n">
        <v>803312.98</v>
      </c>
      <c r="P1061" s="18" t="n">
        <v>34.115300462904</v>
      </c>
      <c r="Q1061" s="18" t="n">
        <v>0.406311191004143</v>
      </c>
      <c r="R1061" s="18" t="n">
        <v>83.9634773007177</v>
      </c>
    </row>
    <row r="1062" ht="14.5" customHeight="1">
      <c r="A1062" s="16" t="s">
        <v>50</v>
      </c>
      <c r="B1062" s="16" t="s">
        <v>64</v>
      </c>
      <c r="C1062" s="16" t="s">
        <v>65</v>
      </c>
      <c r="D1062" s="16" t="s">
        <v>66</v>
      </c>
      <c r="E1062" s="16" t="s">
        <v>67</v>
      </c>
      <c r="F1062" s="16" t="s">
        <v>84</v>
      </c>
      <c r="G1062" s="16" t="s">
        <v>85</v>
      </c>
      <c r="H1062" s="16" t="s">
        <v>299</v>
      </c>
      <c r="I1062" s="16" t="s">
        <v>300</v>
      </c>
      <c r="J1062" s="16" t="s">
        <v>299</v>
      </c>
      <c r="K1062" s="16" t="s">
        <v>300</v>
      </c>
      <c r="L1062" s="16" t="s">
        <v>301</v>
      </c>
      <c r="M1062" s="17" t="n">
        <v>95388137</v>
      </c>
      <c r="N1062" s="17" t="n">
        <v>1288437</v>
      </c>
      <c r="O1062" s="18" t="n">
        <v>19143432.25</v>
      </c>
      <c r="P1062" s="18" t="n">
        <v>14.8578721738044</v>
      </c>
      <c r="Q1062" s="18" t="n">
        <v>0.200689864086558</v>
      </c>
      <c r="R1062" s="18" t="n">
        <v>74.0339939011376</v>
      </c>
    </row>
    <row r="1063" ht="14.5" customHeight="1">
      <c r="A1063" s="16" t="s">
        <v>50</v>
      </c>
      <c r="B1063" s="16" t="s">
        <v>64</v>
      </c>
      <c r="C1063" s="16" t="s">
        <v>65</v>
      </c>
      <c r="D1063" s="16" t="s">
        <v>66</v>
      </c>
      <c r="E1063" s="16" t="s">
        <v>67</v>
      </c>
      <c r="F1063" s="16" t="s">
        <v>84</v>
      </c>
      <c r="G1063" s="16" t="s">
        <v>85</v>
      </c>
      <c r="H1063" s="16" t="s">
        <v>302</v>
      </c>
      <c r="I1063" s="16" t="s">
        <v>303</v>
      </c>
      <c r="J1063" s="16" t="s">
        <v>302</v>
      </c>
      <c r="K1063" s="16" t="s">
        <v>303</v>
      </c>
      <c r="L1063" s="16" t="s">
        <v>301</v>
      </c>
      <c r="M1063" s="17" t="n">
        <v>15</v>
      </c>
      <c r="N1063" s="17" t="n">
        <v>1</v>
      </c>
      <c r="O1063" s="18" t="n">
        <v>3.99</v>
      </c>
      <c r="P1063" s="18" t="n">
        <v>3.99</v>
      </c>
      <c r="Q1063" s="18" t="n">
        <v>0.266</v>
      </c>
      <c r="R1063" s="18" t="n">
        <v>15</v>
      </c>
    </row>
    <row r="1064" ht="14.5" customHeight="1">
      <c r="A1064" s="16" t="s">
        <v>50</v>
      </c>
      <c r="B1064" s="16" t="s">
        <v>64</v>
      </c>
      <c r="C1064" s="16" t="s">
        <v>65</v>
      </c>
      <c r="D1064" s="16" t="s">
        <v>66</v>
      </c>
      <c r="E1064" s="16" t="s">
        <v>67</v>
      </c>
      <c r="F1064" s="16" t="s">
        <v>84</v>
      </c>
      <c r="G1064" s="16" t="s">
        <v>85</v>
      </c>
      <c r="H1064" s="16" t="s">
        <v>304</v>
      </c>
      <c r="I1064" s="16" t="s">
        <v>305</v>
      </c>
      <c r="J1064" s="16" t="s">
        <v>304</v>
      </c>
      <c r="K1064" s="16" t="s">
        <v>305</v>
      </c>
      <c r="L1064" s="16" t="s">
        <v>301</v>
      </c>
      <c r="M1064" s="17" t="n">
        <v>266015</v>
      </c>
      <c r="N1064" s="17" t="n">
        <v>5189</v>
      </c>
      <c r="O1064" s="18" t="n">
        <v>266015</v>
      </c>
      <c r="P1064" s="18" t="n">
        <v>51.2651763345539</v>
      </c>
      <c r="Q1064" s="18" t="n">
        <v>1</v>
      </c>
      <c r="R1064" s="18" t="n">
        <v>51.2651763345539</v>
      </c>
    </row>
    <row r="1065" ht="14.5" customHeight="1">
      <c r="A1065" s="16" t="s">
        <v>50</v>
      </c>
      <c r="B1065" s="16" t="s">
        <v>64</v>
      </c>
      <c r="C1065" s="16" t="s">
        <v>65</v>
      </c>
      <c r="D1065" s="16" t="s">
        <v>66</v>
      </c>
      <c r="E1065" s="16" t="s">
        <v>67</v>
      </c>
      <c r="F1065" s="16" t="s">
        <v>84</v>
      </c>
      <c r="G1065" s="16" t="s">
        <v>85</v>
      </c>
      <c r="H1065" s="16" t="s">
        <v>306</v>
      </c>
      <c r="I1065" s="16" t="s">
        <v>307</v>
      </c>
      <c r="J1065" s="16" t="s">
        <v>299</v>
      </c>
      <c r="K1065" s="16" t="s">
        <v>300</v>
      </c>
      <c r="L1065" s="16" t="s">
        <v>301</v>
      </c>
      <c r="M1065" s="17" t="n">
        <v>98872620</v>
      </c>
      <c r="N1065" s="17" t="n">
        <v>1321923</v>
      </c>
      <c r="O1065" s="18" t="n">
        <v>21751976.4</v>
      </c>
      <c r="P1065" s="18" t="n">
        <v>16.4547983505847</v>
      </c>
      <c r="Q1065" s="18" t="n">
        <v>0.22</v>
      </c>
      <c r="R1065" s="18" t="n">
        <v>74.7945379572033</v>
      </c>
    </row>
    <row r="1066" ht="14.5" customHeight="1">
      <c r="A1066" s="16" t="s">
        <v>50</v>
      </c>
      <c r="B1066" s="16" t="s">
        <v>64</v>
      </c>
      <c r="C1066" s="16" t="s">
        <v>65</v>
      </c>
      <c r="D1066" s="16" t="s">
        <v>66</v>
      </c>
      <c r="E1066" s="16" t="s">
        <v>67</v>
      </c>
      <c r="F1066" s="16" t="s">
        <v>84</v>
      </c>
      <c r="G1066" s="16" t="s">
        <v>85</v>
      </c>
      <c r="H1066" s="16" t="s">
        <v>308</v>
      </c>
      <c r="I1066" s="16" t="s">
        <v>309</v>
      </c>
      <c r="J1066" s="16" t="s">
        <v>302</v>
      </c>
      <c r="K1066" s="16" t="s">
        <v>303</v>
      </c>
      <c r="L1066" s="16" t="s">
        <v>301</v>
      </c>
      <c r="M1066" s="17" t="n">
        <v>583</v>
      </c>
      <c r="N1066" s="17" t="n">
        <v>12</v>
      </c>
      <c r="O1066" s="18" t="n">
        <v>248.82</v>
      </c>
      <c r="P1066" s="18" t="n">
        <v>20.735</v>
      </c>
      <c r="Q1066" s="18" t="n">
        <v>0.426792452830189</v>
      </c>
      <c r="R1066" s="18" t="n">
        <v>48.5833333333333</v>
      </c>
    </row>
    <row r="1067" ht="14.5" customHeight="1">
      <c r="A1067" s="16" t="s">
        <v>50</v>
      </c>
      <c r="B1067" s="16" t="s">
        <v>64</v>
      </c>
      <c r="C1067" s="16" t="s">
        <v>65</v>
      </c>
      <c r="D1067" s="16" t="s">
        <v>66</v>
      </c>
      <c r="E1067" s="16" t="s">
        <v>67</v>
      </c>
      <c r="F1067" s="16" t="s">
        <v>84</v>
      </c>
      <c r="G1067" s="16" t="s">
        <v>85</v>
      </c>
      <c r="H1067" s="16" t="s">
        <v>359</v>
      </c>
      <c r="I1067" s="16" t="s">
        <v>360</v>
      </c>
      <c r="J1067" s="16" t="s">
        <v>299</v>
      </c>
      <c r="K1067" s="16" t="s">
        <v>300</v>
      </c>
      <c r="L1067" s="16" t="s">
        <v>301</v>
      </c>
      <c r="M1067" s="17" t="n">
        <v>14053029</v>
      </c>
      <c r="N1067" s="17" t="n">
        <v>182487</v>
      </c>
      <c r="O1067" s="18" t="n">
        <v>2164266.82</v>
      </c>
      <c r="P1067" s="18" t="n">
        <v>11.8598410845704</v>
      </c>
      <c r="Q1067" s="18" t="n">
        <v>0.154007141093924</v>
      </c>
      <c r="R1067" s="18" t="n">
        <v>77.0083841588716</v>
      </c>
    </row>
    <row r="1068" ht="14.5" customHeight="1">
      <c r="A1068" s="16" t="s">
        <v>50</v>
      </c>
      <c r="B1068" s="16" t="s">
        <v>64</v>
      </c>
      <c r="C1068" s="16" t="s">
        <v>65</v>
      </c>
      <c r="D1068" s="16" t="s">
        <v>66</v>
      </c>
      <c r="E1068" s="16" t="s">
        <v>67</v>
      </c>
      <c r="F1068" s="16" t="s">
        <v>80</v>
      </c>
      <c r="G1068" s="16" t="s">
        <v>81</v>
      </c>
      <c r="H1068" s="16" t="s">
        <v>310</v>
      </c>
      <c r="I1068" s="16" t="s">
        <v>311</v>
      </c>
      <c r="J1068" s="16" t="s">
        <v>310</v>
      </c>
      <c r="K1068" s="16" t="s">
        <v>311</v>
      </c>
      <c r="L1068" s="16" t="s">
        <v>121</v>
      </c>
      <c r="M1068" s="17" t="n">
        <v>7783898</v>
      </c>
      <c r="N1068" s="17" t="n">
        <v>169197</v>
      </c>
      <c r="O1068" s="18" t="n">
        <v>899618.39</v>
      </c>
      <c r="P1068" s="18" t="n">
        <v>5.3169878307535</v>
      </c>
      <c r="Q1068" s="18" t="n">
        <v>0.115574277823271</v>
      </c>
      <c r="R1068" s="18" t="n">
        <v>46.0049409859513</v>
      </c>
    </row>
    <row r="1069" ht="14.5" customHeight="1">
      <c r="A1069" s="16" t="s">
        <v>50</v>
      </c>
      <c r="B1069" s="16" t="s">
        <v>64</v>
      </c>
      <c r="C1069" s="16" t="s">
        <v>65</v>
      </c>
      <c r="D1069" s="16" t="s">
        <v>66</v>
      </c>
      <c r="E1069" s="16" t="s">
        <v>67</v>
      </c>
      <c r="F1069" s="16" t="s">
        <v>80</v>
      </c>
      <c r="G1069" s="16" t="s">
        <v>81</v>
      </c>
      <c r="H1069" s="16" t="s">
        <v>312</v>
      </c>
      <c r="I1069" s="16" t="s">
        <v>313</v>
      </c>
      <c r="J1069" s="16" t="s">
        <v>310</v>
      </c>
      <c r="K1069" s="16" t="s">
        <v>311</v>
      </c>
      <c r="L1069" s="16" t="s">
        <v>121</v>
      </c>
      <c r="M1069" s="17" t="n">
        <v>536249</v>
      </c>
      <c r="N1069" s="17" t="n">
        <v>9210</v>
      </c>
      <c r="O1069" s="18" t="n">
        <v>198412.13</v>
      </c>
      <c r="P1069" s="18" t="n">
        <v>21.5431194353963</v>
      </c>
      <c r="Q1069" s="18" t="n">
        <v>0.37</v>
      </c>
      <c r="R1069" s="18" t="n">
        <v>58.2246471226927</v>
      </c>
    </row>
    <row r="1070" ht="14.5" customHeight="1">
      <c r="A1070" s="16" t="s">
        <v>50</v>
      </c>
      <c r="B1070" s="16" t="s">
        <v>86</v>
      </c>
      <c r="C1070" s="16" t="s">
        <v>87</v>
      </c>
      <c r="D1070" s="16" t="s">
        <v>88</v>
      </c>
      <c r="E1070" s="16" t="s">
        <v>89</v>
      </c>
      <c r="F1070" s="16" t="s">
        <v>68</v>
      </c>
      <c r="G1070" s="16" t="s">
        <v>92</v>
      </c>
      <c r="H1070" s="16" t="s">
        <v>314</v>
      </c>
      <c r="I1070" s="16" t="s">
        <v>315</v>
      </c>
      <c r="J1070" s="16" t="s">
        <v>314</v>
      </c>
      <c r="K1070" s="16" t="s">
        <v>315</v>
      </c>
      <c r="L1070" s="16" t="s">
        <v>316</v>
      </c>
      <c r="M1070" s="17" t="n">
        <v>25991362</v>
      </c>
      <c r="N1070" s="17" t="n">
        <v>1016097</v>
      </c>
      <c r="O1070" s="18" t="n">
        <v>11275704.23</v>
      </c>
      <c r="P1070" s="18" t="n">
        <v>11.0970746198444</v>
      </c>
      <c r="Q1070" s="18" t="n">
        <v>0.433825061957123</v>
      </c>
      <c r="R1070" s="18" t="n">
        <v>25.5796070650735</v>
      </c>
    </row>
    <row r="1071" ht="14.5" customHeight="1">
      <c r="A1071" s="16" t="s">
        <v>50</v>
      </c>
      <c r="B1071" s="16" t="s">
        <v>86</v>
      </c>
      <c r="C1071" s="16" t="s">
        <v>87</v>
      </c>
      <c r="D1071" s="16" t="s">
        <v>88</v>
      </c>
      <c r="E1071" s="16" t="s">
        <v>89</v>
      </c>
      <c r="F1071" s="16" t="s">
        <v>68</v>
      </c>
      <c r="G1071" s="16" t="s">
        <v>92</v>
      </c>
      <c r="H1071" s="16" t="s">
        <v>317</v>
      </c>
      <c r="I1071" s="16" t="s">
        <v>318</v>
      </c>
      <c r="J1071" s="16" t="s">
        <v>317</v>
      </c>
      <c r="K1071" s="16" t="s">
        <v>318</v>
      </c>
      <c r="L1071" s="16" t="s">
        <v>116</v>
      </c>
      <c r="M1071" s="17" t="n">
        <v>8086</v>
      </c>
      <c r="N1071" s="17" t="n">
        <v>7656</v>
      </c>
      <c r="O1071" s="18" t="n">
        <v>254062.12</v>
      </c>
      <c r="P1071" s="18" t="n">
        <v>33.1847074190178</v>
      </c>
      <c r="Q1071" s="18" t="n">
        <v>31.42</v>
      </c>
      <c r="R1071" s="18" t="n">
        <v>1.05616509926855</v>
      </c>
    </row>
    <row r="1072" ht="14.5" customHeight="1">
      <c r="A1072" s="16" t="s">
        <v>50</v>
      </c>
      <c r="B1072" s="16" t="s">
        <v>86</v>
      </c>
      <c r="C1072" s="16" t="s">
        <v>87</v>
      </c>
      <c r="D1072" s="16" t="s">
        <v>88</v>
      </c>
      <c r="E1072" s="16" t="s">
        <v>89</v>
      </c>
      <c r="F1072" s="16" t="s">
        <v>68</v>
      </c>
      <c r="G1072" s="16" t="s">
        <v>92</v>
      </c>
      <c r="H1072" s="16" t="s">
        <v>319</v>
      </c>
      <c r="I1072" s="16" t="s">
        <v>320</v>
      </c>
      <c r="J1072" s="16" t="s">
        <v>314</v>
      </c>
      <c r="K1072" s="16" t="s">
        <v>315</v>
      </c>
      <c r="L1072" s="16" t="s">
        <v>316</v>
      </c>
      <c r="M1072" s="17" t="n">
        <v>11173059</v>
      </c>
      <c r="N1072" s="17" t="n">
        <v>475572</v>
      </c>
      <c r="O1072" s="18" t="n">
        <v>7783737.32</v>
      </c>
      <c r="P1072" s="18" t="n">
        <v>16.3671059692328</v>
      </c>
      <c r="Q1072" s="18" t="n">
        <v>0.69665230623055</v>
      </c>
      <c r="R1072" s="18" t="n">
        <v>23.493937826449</v>
      </c>
    </row>
    <row r="1073" ht="14.5" customHeight="1">
      <c r="A1073" s="16" t="s">
        <v>50</v>
      </c>
      <c r="B1073" s="16" t="s">
        <v>86</v>
      </c>
      <c r="C1073" s="16" t="s">
        <v>87</v>
      </c>
      <c r="D1073" s="16" t="s">
        <v>88</v>
      </c>
      <c r="E1073" s="16" t="s">
        <v>89</v>
      </c>
      <c r="F1073" s="16" t="s">
        <v>68</v>
      </c>
      <c r="G1073" s="16" t="s">
        <v>92</v>
      </c>
      <c r="H1073" s="16" t="s">
        <v>321</v>
      </c>
      <c r="I1073" s="16" t="s">
        <v>322</v>
      </c>
      <c r="J1073" s="16" t="s">
        <v>317</v>
      </c>
      <c r="K1073" s="16" t="s">
        <v>318</v>
      </c>
      <c r="L1073" s="16" t="s">
        <v>116</v>
      </c>
      <c r="M1073" s="17" t="n">
        <v>11651</v>
      </c>
      <c r="N1073" s="17" t="n">
        <v>10989</v>
      </c>
      <c r="O1073" s="18" t="n">
        <v>366074.42</v>
      </c>
      <c r="P1073" s="18" t="n">
        <v>33.3128055328055</v>
      </c>
      <c r="Q1073" s="18" t="n">
        <v>31.42</v>
      </c>
      <c r="R1073" s="18" t="n">
        <v>1.06024206024206</v>
      </c>
    </row>
    <row r="1074" ht="14.5" customHeight="1">
      <c r="A1074" s="16" t="s">
        <v>50</v>
      </c>
      <c r="B1074" s="16" t="s">
        <v>86</v>
      </c>
      <c r="C1074" s="16" t="s">
        <v>87</v>
      </c>
      <c r="D1074" s="16" t="s">
        <v>88</v>
      </c>
      <c r="E1074" s="16" t="s">
        <v>89</v>
      </c>
      <c r="F1074" s="16" t="s">
        <v>68</v>
      </c>
      <c r="G1074" s="16" t="s">
        <v>92</v>
      </c>
      <c r="H1074" s="16" t="s">
        <v>349</v>
      </c>
      <c r="I1074" s="16" t="s">
        <v>350</v>
      </c>
      <c r="J1074" s="16" t="s">
        <v>314</v>
      </c>
      <c r="K1074" s="16" t="s">
        <v>315</v>
      </c>
      <c r="L1074" s="16" t="s">
        <v>316</v>
      </c>
      <c r="M1074" s="17" t="n">
        <v>8652240</v>
      </c>
      <c r="N1074" s="17" t="n">
        <v>335128</v>
      </c>
      <c r="O1074" s="18" t="n">
        <v>4088183.4</v>
      </c>
      <c r="P1074" s="18" t="n">
        <v>12.1988714759734</v>
      </c>
      <c r="Q1074" s="18" t="n">
        <v>0.4725</v>
      </c>
      <c r="R1074" s="18" t="n">
        <v>25.8177174094674</v>
      </c>
    </row>
    <row r="1075" ht="14.5" customHeight="1">
      <c r="A1075" s="16" t="s">
        <v>50</v>
      </c>
      <c r="B1075" s="16" t="s">
        <v>86</v>
      </c>
      <c r="C1075" s="16" t="s">
        <v>87</v>
      </c>
      <c r="D1075" s="16" t="s">
        <v>88</v>
      </c>
      <c r="E1075" s="16" t="s">
        <v>89</v>
      </c>
      <c r="F1075" s="16" t="s">
        <v>68</v>
      </c>
      <c r="G1075" s="16" t="s">
        <v>92</v>
      </c>
      <c r="H1075" s="16" t="s">
        <v>357</v>
      </c>
      <c r="I1075" s="16" t="s">
        <v>358</v>
      </c>
      <c r="J1075" s="16" t="s">
        <v>314</v>
      </c>
      <c r="K1075" s="16" t="s">
        <v>315</v>
      </c>
      <c r="L1075" s="16" t="s">
        <v>316</v>
      </c>
      <c r="M1075" s="17" t="n">
        <v>27702</v>
      </c>
      <c r="N1075" s="17" t="n">
        <v>1137</v>
      </c>
      <c r="O1075" s="18" t="n">
        <v>22207.51</v>
      </c>
      <c r="P1075" s="18" t="n">
        <v>19.531671064204</v>
      </c>
      <c r="Q1075" s="18" t="n">
        <v>0.801657281062739</v>
      </c>
      <c r="R1075" s="18" t="n">
        <v>24.3641160949868</v>
      </c>
    </row>
    <row r="1076" ht="14.5" customHeight="1">
      <c r="A1076" s="16" t="s">
        <v>50</v>
      </c>
      <c r="B1076" s="16" t="s">
        <v>86</v>
      </c>
      <c r="C1076" s="16" t="s">
        <v>87</v>
      </c>
      <c r="D1076" s="16" t="s">
        <v>88</v>
      </c>
      <c r="E1076" s="16" t="s">
        <v>89</v>
      </c>
      <c r="F1076" s="16" t="s">
        <v>90</v>
      </c>
      <c r="G1076" s="16" t="s">
        <v>91</v>
      </c>
      <c r="H1076" s="16" t="s">
        <v>323</v>
      </c>
      <c r="I1076" s="16" t="s">
        <v>324</v>
      </c>
      <c r="J1076" s="16" t="s">
        <v>323</v>
      </c>
      <c r="K1076" s="16" t="s">
        <v>324</v>
      </c>
      <c r="L1076" s="16" t="s">
        <v>124</v>
      </c>
      <c r="M1076" s="17" t="n">
        <v>19890360</v>
      </c>
      <c r="N1076" s="17" t="n">
        <v>989109</v>
      </c>
      <c r="O1076" s="18" t="n">
        <v>7218624.48</v>
      </c>
      <c r="P1076" s="18" t="n">
        <v>7.29810817614641</v>
      </c>
      <c r="Q1076" s="18" t="n">
        <v>0.362920755582101</v>
      </c>
      <c r="R1076" s="18" t="n">
        <v>20.1093711613179</v>
      </c>
    </row>
    <row r="1077" ht="14.5" customHeight="1">
      <c r="A1077" s="16" t="s">
        <v>50</v>
      </c>
      <c r="B1077" s="16" t="s">
        <v>86</v>
      </c>
      <c r="C1077" s="16" t="s">
        <v>87</v>
      </c>
      <c r="D1077" s="16" t="s">
        <v>88</v>
      </c>
      <c r="E1077" s="16" t="s">
        <v>89</v>
      </c>
      <c r="F1077" s="16" t="s">
        <v>90</v>
      </c>
      <c r="G1077" s="16" t="s">
        <v>91</v>
      </c>
      <c r="H1077" s="16" t="s">
        <v>325</v>
      </c>
      <c r="I1077" s="16" t="s">
        <v>326</v>
      </c>
      <c r="J1077" s="16" t="s">
        <v>325</v>
      </c>
      <c r="K1077" s="16" t="s">
        <v>326</v>
      </c>
      <c r="L1077" s="16" t="s">
        <v>316</v>
      </c>
      <c r="M1077" s="17" t="n">
        <v>50237</v>
      </c>
      <c r="N1077" s="17" t="n">
        <v>2257</v>
      </c>
      <c r="O1077" s="18" t="n">
        <v>18247.77</v>
      </c>
      <c r="P1077" s="18" t="n">
        <v>8.08496677004874</v>
      </c>
      <c r="Q1077" s="18" t="n">
        <v>0.363233672392858</v>
      </c>
      <c r="R1077" s="18" t="n">
        <v>22.2583074878157</v>
      </c>
    </row>
    <row r="1078" ht="14.5" customHeight="1">
      <c r="A1078" s="16" t="s">
        <v>50</v>
      </c>
      <c r="B1078" s="16" t="s">
        <v>86</v>
      </c>
      <c r="C1078" s="16" t="s">
        <v>87</v>
      </c>
      <c r="D1078" s="16" t="s">
        <v>88</v>
      </c>
      <c r="E1078" s="16" t="s">
        <v>89</v>
      </c>
      <c r="F1078" s="16" t="s">
        <v>90</v>
      </c>
      <c r="G1078" s="16" t="s">
        <v>91</v>
      </c>
      <c r="H1078" s="16" t="s">
        <v>327</v>
      </c>
      <c r="I1078" s="16" t="s">
        <v>328</v>
      </c>
      <c r="J1078" s="16" t="s">
        <v>327</v>
      </c>
      <c r="K1078" s="16" t="s">
        <v>328</v>
      </c>
      <c r="L1078" s="16" t="s">
        <v>329</v>
      </c>
      <c r="M1078" s="17" t="n">
        <v>376920</v>
      </c>
      <c r="N1078" s="17" t="n">
        <v>315531</v>
      </c>
      <c r="O1078" s="18" t="n">
        <v>13995021.31</v>
      </c>
      <c r="P1078" s="18" t="n">
        <v>44.3538711251826</v>
      </c>
      <c r="Q1078" s="18" t="n">
        <v>37.1299514751141</v>
      </c>
      <c r="R1078" s="18" t="n">
        <v>1.1945577455147</v>
      </c>
    </row>
    <row r="1079" ht="14.5" customHeight="1">
      <c r="A1079" s="16" t="s">
        <v>50</v>
      </c>
      <c r="B1079" s="16" t="s">
        <v>86</v>
      </c>
      <c r="C1079" s="16" t="s">
        <v>87</v>
      </c>
      <c r="D1079" s="16" t="s">
        <v>88</v>
      </c>
      <c r="E1079" s="16" t="s">
        <v>89</v>
      </c>
      <c r="F1079" s="16" t="s">
        <v>90</v>
      </c>
      <c r="G1079" s="16" t="s">
        <v>91</v>
      </c>
      <c r="H1079" s="16" t="s">
        <v>336</v>
      </c>
      <c r="I1079" s="16" t="s">
        <v>337</v>
      </c>
      <c r="J1079" s="16" t="s">
        <v>336</v>
      </c>
      <c r="K1079" s="16" t="s">
        <v>337</v>
      </c>
      <c r="L1079" s="16" t="s">
        <v>124</v>
      </c>
      <c r="M1079" s="17" t="n">
        <v>1097580</v>
      </c>
      <c r="N1079" s="17" t="n">
        <v>31743</v>
      </c>
      <c r="O1079" s="18" t="n">
        <v>691475.4</v>
      </c>
      <c r="P1079" s="18" t="n">
        <v>21.7835554295435</v>
      </c>
      <c r="Q1079" s="18" t="n">
        <v>0.63</v>
      </c>
      <c r="R1079" s="18" t="n">
        <v>34.5770721103865</v>
      </c>
    </row>
    <row r="1080" ht="14.5" customHeight="1">
      <c r="A1080" s="16" t="s">
        <v>50</v>
      </c>
      <c r="B1080" s="16" t="s">
        <v>86</v>
      </c>
      <c r="C1080" s="16" t="s">
        <v>87</v>
      </c>
      <c r="D1080" s="16" t="s">
        <v>88</v>
      </c>
      <c r="E1080" s="16" t="s">
        <v>89</v>
      </c>
      <c r="F1080" s="16" t="s">
        <v>90</v>
      </c>
      <c r="G1080" s="16" t="s">
        <v>91</v>
      </c>
      <c r="H1080" s="16" t="s">
        <v>338</v>
      </c>
      <c r="I1080" s="16" t="s">
        <v>339</v>
      </c>
      <c r="J1080" s="16" t="s">
        <v>338</v>
      </c>
      <c r="K1080" s="16" t="s">
        <v>339</v>
      </c>
      <c r="L1080" s="16" t="s">
        <v>316</v>
      </c>
      <c r="M1080" s="17" t="n">
        <v>256130</v>
      </c>
      <c r="N1080" s="17" t="n">
        <v>10328</v>
      </c>
      <c r="O1080" s="18" t="n">
        <v>142793.21</v>
      </c>
      <c r="P1080" s="18" t="n">
        <v>13.8258336560806</v>
      </c>
      <c r="Q1080" s="18" t="n">
        <v>0.557502869636513</v>
      </c>
      <c r="R1080" s="18" t="n">
        <v>24.7995739736638</v>
      </c>
    </row>
    <row r="1081" ht="14.5" customHeight="1">
      <c r="A1081" s="16" t="s">
        <v>50</v>
      </c>
      <c r="B1081" s="16" t="s">
        <v>86</v>
      </c>
      <c r="C1081" s="16" t="s">
        <v>87</v>
      </c>
      <c r="D1081" s="16" t="s">
        <v>88</v>
      </c>
      <c r="E1081" s="16" t="s">
        <v>89</v>
      </c>
      <c r="F1081" s="16" t="s">
        <v>90</v>
      </c>
      <c r="G1081" s="16" t="s">
        <v>91</v>
      </c>
      <c r="H1081" s="16" t="s">
        <v>330</v>
      </c>
      <c r="I1081" s="16" t="s">
        <v>331</v>
      </c>
      <c r="J1081" s="16" t="s">
        <v>323</v>
      </c>
      <c r="K1081" s="16" t="s">
        <v>324</v>
      </c>
      <c r="L1081" s="16" t="s">
        <v>124</v>
      </c>
      <c r="M1081" s="17" t="n">
        <v>1154700</v>
      </c>
      <c r="N1081" s="17" t="n">
        <v>58888</v>
      </c>
      <c r="O1081" s="18" t="n">
        <v>342561</v>
      </c>
      <c r="P1081" s="18" t="n">
        <v>5.81716139111534</v>
      </c>
      <c r="Q1081" s="18" t="n">
        <v>0.296666666666667</v>
      </c>
      <c r="R1081" s="18" t="n">
        <v>19.6084091835348</v>
      </c>
    </row>
    <row r="1082" ht="14.5" customHeight="1">
      <c r="A1082" s="16" t="s">
        <v>50</v>
      </c>
      <c r="B1082" s="16" t="s">
        <v>86</v>
      </c>
      <c r="C1082" s="16" t="s">
        <v>87</v>
      </c>
      <c r="D1082" s="16" t="s">
        <v>88</v>
      </c>
      <c r="E1082" s="16" t="s">
        <v>89</v>
      </c>
      <c r="F1082" s="16" t="s">
        <v>90</v>
      </c>
      <c r="G1082" s="16" t="s">
        <v>91</v>
      </c>
      <c r="H1082" s="16" t="s">
        <v>340</v>
      </c>
      <c r="I1082" s="16" t="s">
        <v>341</v>
      </c>
      <c r="J1082" s="16" t="s">
        <v>336</v>
      </c>
      <c r="K1082" s="16" t="s">
        <v>337</v>
      </c>
      <c r="L1082" s="16" t="s">
        <v>124</v>
      </c>
      <c r="M1082" s="17" t="n">
        <v>1470090</v>
      </c>
      <c r="N1082" s="17" t="n">
        <v>42021</v>
      </c>
      <c r="O1082" s="18" t="n">
        <v>926156.7</v>
      </c>
      <c r="P1082" s="18" t="n">
        <v>22.0403298350825</v>
      </c>
      <c r="Q1082" s="18" t="n">
        <v>0.63</v>
      </c>
      <c r="R1082" s="18" t="n">
        <v>34.9846505318769</v>
      </c>
    </row>
    <row r="1083" ht="14.5" customHeight="1">
      <c r="A1083" s="16" t="s">
        <v>50</v>
      </c>
      <c r="B1083" s="16" t="s">
        <v>86</v>
      </c>
      <c r="C1083" s="16" t="s">
        <v>87</v>
      </c>
      <c r="D1083" s="16" t="s">
        <v>88</v>
      </c>
      <c r="E1083" s="16" t="s">
        <v>89</v>
      </c>
      <c r="F1083" s="16" t="s">
        <v>90</v>
      </c>
      <c r="G1083" s="16" t="s">
        <v>91</v>
      </c>
      <c r="H1083" s="16" t="s">
        <v>342</v>
      </c>
      <c r="I1083" s="16" t="s">
        <v>343</v>
      </c>
      <c r="J1083" s="16" t="s">
        <v>338</v>
      </c>
      <c r="K1083" s="16" t="s">
        <v>339</v>
      </c>
      <c r="L1083" s="16" t="s">
        <v>316</v>
      </c>
      <c r="M1083" s="17" t="n">
        <v>328420</v>
      </c>
      <c r="N1083" s="17" t="n">
        <v>13068</v>
      </c>
      <c r="O1083" s="18" t="n">
        <v>183094.61</v>
      </c>
      <c r="P1083" s="18" t="n">
        <v>14.0109129170493</v>
      </c>
      <c r="Q1083" s="18" t="n">
        <v>0.557501400645515</v>
      </c>
      <c r="R1083" s="18" t="n">
        <v>25.1316192225283</v>
      </c>
    </row>
    <row r="1084" ht="14.5" customHeight="1">
      <c r="A1084" s="16" t="s">
        <v>51</v>
      </c>
      <c r="B1084" s="16" t="s">
        <v>93</v>
      </c>
      <c r="C1084" s="16" t="s">
        <v>94</v>
      </c>
      <c r="D1084" s="16" t="s">
        <v>95</v>
      </c>
      <c r="E1084" s="16" t="s">
        <v>96</v>
      </c>
      <c r="F1084" s="16" t="s">
        <v>97</v>
      </c>
      <c r="G1084" s="16" t="s">
        <v>98</v>
      </c>
      <c r="H1084" s="16" t="s">
        <v>114</v>
      </c>
      <c r="I1084" s="16" t="s">
        <v>115</v>
      </c>
      <c r="J1084" s="16" t="s">
        <v>114</v>
      </c>
      <c r="K1084" s="16" t="s">
        <v>115</v>
      </c>
      <c r="L1084" s="16" t="s">
        <v>116</v>
      </c>
      <c r="M1084" s="17" t="n">
        <v>597</v>
      </c>
      <c r="N1084" s="17" t="n">
        <v>594</v>
      </c>
      <c r="O1084" s="18" t="n">
        <v>52536</v>
      </c>
      <c r="P1084" s="18" t="n">
        <v>88.4444444444444</v>
      </c>
      <c r="Q1084" s="18" t="n">
        <v>88</v>
      </c>
      <c r="R1084" s="18" t="n">
        <v>1.0050505050505</v>
      </c>
    </row>
    <row r="1085" ht="14.5" customHeight="1">
      <c r="A1085" s="16" t="s">
        <v>51</v>
      </c>
      <c r="B1085" s="16" t="s">
        <v>93</v>
      </c>
      <c r="C1085" s="16" t="s">
        <v>94</v>
      </c>
      <c r="D1085" s="16" t="s">
        <v>95</v>
      </c>
      <c r="E1085" s="16" t="s">
        <v>96</v>
      </c>
      <c r="F1085" s="16" t="s">
        <v>97</v>
      </c>
      <c r="G1085" s="16" t="s">
        <v>98</v>
      </c>
      <c r="H1085" s="16" t="s">
        <v>117</v>
      </c>
      <c r="I1085" s="16" t="s">
        <v>118</v>
      </c>
      <c r="J1085" s="16" t="s">
        <v>114</v>
      </c>
      <c r="K1085" s="16" t="s">
        <v>115</v>
      </c>
      <c r="L1085" s="16" t="s">
        <v>116</v>
      </c>
      <c r="M1085" s="17" t="n">
        <v>30631</v>
      </c>
      <c r="N1085" s="17" t="n">
        <v>30466</v>
      </c>
      <c r="O1085" s="18" t="n">
        <v>2695528</v>
      </c>
      <c r="P1085" s="18" t="n">
        <v>88.4765968620758</v>
      </c>
      <c r="Q1085" s="18" t="n">
        <v>88</v>
      </c>
      <c r="R1085" s="18" t="n">
        <v>1.00541587343268</v>
      </c>
    </row>
    <row r="1086" ht="14.5" customHeight="1">
      <c r="A1086" s="16" t="s">
        <v>51</v>
      </c>
      <c r="B1086" s="16" t="s">
        <v>64</v>
      </c>
      <c r="C1086" s="16" t="s">
        <v>65</v>
      </c>
      <c r="D1086" s="16" t="s">
        <v>99</v>
      </c>
      <c r="E1086" s="16" t="s">
        <v>100</v>
      </c>
      <c r="F1086" s="16" t="s">
        <v>101</v>
      </c>
      <c r="G1086" s="16" t="s">
        <v>102</v>
      </c>
      <c r="H1086" s="16" t="s">
        <v>332</v>
      </c>
      <c r="I1086" s="16" t="s">
        <v>333</v>
      </c>
      <c r="J1086" s="16" t="s">
        <v>332</v>
      </c>
      <c r="K1086" s="16" t="s">
        <v>333</v>
      </c>
      <c r="L1086" s="16" t="s">
        <v>316</v>
      </c>
      <c r="M1086" s="17" t="n">
        <v>55384</v>
      </c>
      <c r="N1086" s="17" t="n">
        <v>1449</v>
      </c>
      <c r="O1086" s="18" t="n">
        <v>31529.32</v>
      </c>
      <c r="P1086" s="18" t="n">
        <v>21.7593650793651</v>
      </c>
      <c r="Q1086" s="18" t="n">
        <v>0.569285714285714</v>
      </c>
      <c r="R1086" s="18" t="n">
        <v>38.2222222222222</v>
      </c>
    </row>
    <row r="1087" ht="14.5" customHeight="1">
      <c r="A1087" s="16" t="s">
        <v>51</v>
      </c>
      <c r="B1087" s="16" t="s">
        <v>64</v>
      </c>
      <c r="C1087" s="16" t="s">
        <v>65</v>
      </c>
      <c r="D1087" s="16" t="s">
        <v>99</v>
      </c>
      <c r="E1087" s="16" t="s">
        <v>100</v>
      </c>
      <c r="F1087" s="16" t="s">
        <v>101</v>
      </c>
      <c r="G1087" s="16" t="s">
        <v>102</v>
      </c>
      <c r="H1087" s="16" t="s">
        <v>334</v>
      </c>
      <c r="I1087" s="16" t="s">
        <v>335</v>
      </c>
      <c r="J1087" s="16" t="s">
        <v>332</v>
      </c>
      <c r="K1087" s="16" t="s">
        <v>333</v>
      </c>
      <c r="L1087" s="16" t="s">
        <v>316</v>
      </c>
      <c r="M1087" s="17" t="n">
        <v>50820</v>
      </c>
      <c r="N1087" s="17" t="n">
        <v>1442</v>
      </c>
      <c r="O1087" s="18" t="n">
        <v>28931.1</v>
      </c>
      <c r="P1087" s="18" t="n">
        <v>20.0631761442441</v>
      </c>
      <c r="Q1087" s="18" t="n">
        <v>0.569285714285714</v>
      </c>
      <c r="R1087" s="18" t="n">
        <v>35.2427184466019</v>
      </c>
    </row>
    <row r="1088" ht="14.5" customHeight="1">
      <c r="A1088" s="16" t="s">
        <v>51</v>
      </c>
      <c r="B1088" s="16" t="s">
        <v>64</v>
      </c>
      <c r="C1088" s="16" t="s">
        <v>65</v>
      </c>
      <c r="D1088" s="16" t="s">
        <v>66</v>
      </c>
      <c r="E1088" s="16" t="s">
        <v>67</v>
      </c>
      <c r="F1088" s="16" t="s">
        <v>68</v>
      </c>
      <c r="G1088" s="16" t="s">
        <v>69</v>
      </c>
      <c r="H1088" s="16" t="s">
        <v>119</v>
      </c>
      <c r="I1088" s="16" t="s">
        <v>120</v>
      </c>
      <c r="J1088" s="16" t="s">
        <v>119</v>
      </c>
      <c r="K1088" s="16" t="s">
        <v>120</v>
      </c>
      <c r="L1088" s="16" t="s">
        <v>121</v>
      </c>
      <c r="M1088" s="17" t="n">
        <v>1712817</v>
      </c>
      <c r="N1088" s="17" t="n">
        <v>21559</v>
      </c>
      <c r="O1088" s="18" t="n">
        <v>103181.16</v>
      </c>
      <c r="P1088" s="18" t="n">
        <v>4.7859900737511</v>
      </c>
      <c r="Q1088" s="18" t="n">
        <v>0.0602406211521721</v>
      </c>
      <c r="R1088" s="18" t="n">
        <v>79.4478871932835</v>
      </c>
    </row>
    <row r="1089" ht="14.5" customHeight="1">
      <c r="A1089" s="16" t="s">
        <v>51</v>
      </c>
      <c r="B1089" s="16" t="s">
        <v>64</v>
      </c>
      <c r="C1089" s="16" t="s">
        <v>65</v>
      </c>
      <c r="D1089" s="16" t="s">
        <v>66</v>
      </c>
      <c r="E1089" s="16" t="s">
        <v>67</v>
      </c>
      <c r="F1089" s="16" t="s">
        <v>68</v>
      </c>
      <c r="G1089" s="16" t="s">
        <v>69</v>
      </c>
      <c r="H1089" s="16" t="s">
        <v>122</v>
      </c>
      <c r="I1089" s="16" t="s">
        <v>123</v>
      </c>
      <c r="J1089" s="16" t="s">
        <v>122</v>
      </c>
      <c r="K1089" s="16" t="s">
        <v>123</v>
      </c>
      <c r="L1089" s="16" t="s">
        <v>124</v>
      </c>
      <c r="M1089" s="17" t="n">
        <v>63270480</v>
      </c>
      <c r="N1089" s="17" t="n">
        <v>358782</v>
      </c>
      <c r="O1089" s="18" t="n">
        <v>7236533.7</v>
      </c>
      <c r="P1089" s="18" t="n">
        <v>20.1697233974949</v>
      </c>
      <c r="Q1089" s="18" t="n">
        <v>0.114374566148384</v>
      </c>
      <c r="R1089" s="18" t="n">
        <v>176.347977323277</v>
      </c>
    </row>
    <row r="1090" ht="14.5" customHeight="1">
      <c r="A1090" s="16" t="s">
        <v>51</v>
      </c>
      <c r="B1090" s="16" t="s">
        <v>64</v>
      </c>
      <c r="C1090" s="16" t="s">
        <v>65</v>
      </c>
      <c r="D1090" s="16" t="s">
        <v>66</v>
      </c>
      <c r="E1090" s="16" t="s">
        <v>67</v>
      </c>
      <c r="F1090" s="16" t="s">
        <v>68</v>
      </c>
      <c r="G1090" s="16" t="s">
        <v>69</v>
      </c>
      <c r="H1090" s="16" t="s">
        <v>125</v>
      </c>
      <c r="I1090" s="16" t="s">
        <v>126</v>
      </c>
      <c r="J1090" s="16" t="s">
        <v>125</v>
      </c>
      <c r="K1090" s="16" t="s">
        <v>126</v>
      </c>
      <c r="L1090" s="16" t="s">
        <v>127</v>
      </c>
      <c r="M1090" s="17" t="n">
        <v>244518</v>
      </c>
      <c r="N1090" s="17" t="n">
        <v>12823</v>
      </c>
      <c r="O1090" s="18" t="n">
        <v>131798.97</v>
      </c>
      <c r="P1090" s="18" t="n">
        <v>10.278325664821</v>
      </c>
      <c r="Q1090" s="18" t="n">
        <v>0.539015409908473</v>
      </c>
      <c r="R1090" s="18" t="n">
        <v>19.0687046712938</v>
      </c>
    </row>
    <row r="1091" ht="14.5" customHeight="1">
      <c r="A1091" s="16" t="s">
        <v>51</v>
      </c>
      <c r="B1091" s="16" t="s">
        <v>64</v>
      </c>
      <c r="C1091" s="16" t="s">
        <v>65</v>
      </c>
      <c r="D1091" s="16" t="s">
        <v>66</v>
      </c>
      <c r="E1091" s="16" t="s">
        <v>67</v>
      </c>
      <c r="F1091" s="16" t="s">
        <v>68</v>
      </c>
      <c r="G1091" s="16" t="s">
        <v>69</v>
      </c>
      <c r="H1091" s="16" t="s">
        <v>128</v>
      </c>
      <c r="I1091" s="16" t="s">
        <v>129</v>
      </c>
      <c r="J1091" s="16" t="s">
        <v>128</v>
      </c>
      <c r="K1091" s="16" t="s">
        <v>129</v>
      </c>
      <c r="L1091" s="16" t="s">
        <v>121</v>
      </c>
      <c r="M1091" s="17" t="n">
        <v>1602311</v>
      </c>
      <c r="N1091" s="17" t="n">
        <v>21962</v>
      </c>
      <c r="O1091" s="18" t="n">
        <v>96524.92</v>
      </c>
      <c r="P1091" s="18" t="n">
        <v>4.39508787906384</v>
      </c>
      <c r="Q1091" s="18" t="n">
        <v>0.0602410643127333</v>
      </c>
      <c r="R1091" s="18" t="n">
        <v>72.9583371277661</v>
      </c>
    </row>
    <row r="1092" ht="14.5" customHeight="1">
      <c r="A1092" s="16" t="s">
        <v>51</v>
      </c>
      <c r="B1092" s="16" t="s">
        <v>64</v>
      </c>
      <c r="C1092" s="16" t="s">
        <v>65</v>
      </c>
      <c r="D1092" s="16" t="s">
        <v>66</v>
      </c>
      <c r="E1092" s="16" t="s">
        <v>67</v>
      </c>
      <c r="F1092" s="16" t="s">
        <v>68</v>
      </c>
      <c r="G1092" s="16" t="s">
        <v>69</v>
      </c>
      <c r="H1092" s="16" t="s">
        <v>130</v>
      </c>
      <c r="I1092" s="16" t="s">
        <v>131</v>
      </c>
      <c r="J1092" s="16" t="s">
        <v>130</v>
      </c>
      <c r="K1092" s="16" t="s">
        <v>131</v>
      </c>
      <c r="L1092" s="16" t="s">
        <v>127</v>
      </c>
      <c r="M1092" s="17" t="n">
        <v>6976</v>
      </c>
      <c r="N1092" s="17" t="n">
        <v>373</v>
      </c>
      <c r="O1092" s="18" t="n">
        <v>6444.11</v>
      </c>
      <c r="P1092" s="18" t="n">
        <v>17.2764343163539</v>
      </c>
      <c r="Q1092" s="18" t="n">
        <v>0.923754300458716</v>
      </c>
      <c r="R1092" s="18" t="n">
        <v>18.7024128686327</v>
      </c>
    </row>
    <row r="1093" ht="14.5" customHeight="1">
      <c r="A1093" s="16" t="s">
        <v>51</v>
      </c>
      <c r="B1093" s="16" t="s">
        <v>64</v>
      </c>
      <c r="C1093" s="16" t="s">
        <v>65</v>
      </c>
      <c r="D1093" s="16" t="s">
        <v>66</v>
      </c>
      <c r="E1093" s="16" t="s">
        <v>67</v>
      </c>
      <c r="F1093" s="16" t="s">
        <v>68</v>
      </c>
      <c r="G1093" s="16" t="s">
        <v>69</v>
      </c>
      <c r="H1093" s="16" t="s">
        <v>132</v>
      </c>
      <c r="I1093" s="16" t="s">
        <v>133</v>
      </c>
      <c r="J1093" s="16" t="s">
        <v>132</v>
      </c>
      <c r="K1093" s="16" t="s">
        <v>133</v>
      </c>
      <c r="L1093" s="16" t="s">
        <v>134</v>
      </c>
      <c r="M1093" s="17" t="n">
        <v>767425</v>
      </c>
      <c r="N1093" s="17" t="n">
        <v>10511</v>
      </c>
      <c r="O1093" s="18" t="n">
        <v>139233.23</v>
      </c>
      <c r="P1093" s="18" t="n">
        <v>13.2464304062411</v>
      </c>
      <c r="Q1093" s="18" t="n">
        <v>0.18142910382122</v>
      </c>
      <c r="R1093" s="18" t="n">
        <v>73.0116068880221</v>
      </c>
    </row>
    <row r="1094" ht="14.5" customHeight="1">
      <c r="A1094" s="16" t="s">
        <v>51</v>
      </c>
      <c r="B1094" s="16" t="s">
        <v>64</v>
      </c>
      <c r="C1094" s="16" t="s">
        <v>65</v>
      </c>
      <c r="D1094" s="16" t="s">
        <v>66</v>
      </c>
      <c r="E1094" s="16" t="s">
        <v>67</v>
      </c>
      <c r="F1094" s="16" t="s">
        <v>68</v>
      </c>
      <c r="G1094" s="16" t="s">
        <v>69</v>
      </c>
      <c r="H1094" s="16" t="s">
        <v>135</v>
      </c>
      <c r="I1094" s="16" t="s">
        <v>136</v>
      </c>
      <c r="J1094" s="16" t="s">
        <v>135</v>
      </c>
      <c r="K1094" s="16" t="s">
        <v>136</v>
      </c>
      <c r="L1094" s="16" t="s">
        <v>134</v>
      </c>
      <c r="M1094" s="17" t="n">
        <v>1661350</v>
      </c>
      <c r="N1094" s="17" t="n">
        <v>20534</v>
      </c>
      <c r="O1094" s="18" t="n">
        <v>347097.39</v>
      </c>
      <c r="P1094" s="18" t="n">
        <v>16.9035448524399</v>
      </c>
      <c r="Q1094" s="18" t="n">
        <v>0.20892490444518</v>
      </c>
      <c r="R1094" s="18" t="n">
        <v>80.9072757378007</v>
      </c>
    </row>
    <row r="1095" ht="14.5" customHeight="1">
      <c r="A1095" s="16" t="s">
        <v>51</v>
      </c>
      <c r="B1095" s="16" t="s">
        <v>64</v>
      </c>
      <c r="C1095" s="16" t="s">
        <v>65</v>
      </c>
      <c r="D1095" s="16" t="s">
        <v>66</v>
      </c>
      <c r="E1095" s="16" t="s">
        <v>67</v>
      </c>
      <c r="F1095" s="16" t="s">
        <v>68</v>
      </c>
      <c r="G1095" s="16" t="s">
        <v>69</v>
      </c>
      <c r="H1095" s="16" t="s">
        <v>137</v>
      </c>
      <c r="I1095" s="16" t="s">
        <v>138</v>
      </c>
      <c r="J1095" s="16" t="s">
        <v>137</v>
      </c>
      <c r="K1095" s="16" t="s">
        <v>138</v>
      </c>
      <c r="L1095" s="16" t="s">
        <v>127</v>
      </c>
      <c r="M1095" s="17" t="n">
        <v>774648</v>
      </c>
      <c r="N1095" s="17" t="n">
        <v>38549</v>
      </c>
      <c r="O1095" s="18" t="n">
        <v>480087.67</v>
      </c>
      <c r="P1095" s="18" t="n">
        <v>12.453959116968</v>
      </c>
      <c r="Q1095" s="18" t="n">
        <v>0.619749447490989</v>
      </c>
      <c r="R1095" s="18" t="n">
        <v>20.0951516252043</v>
      </c>
    </row>
    <row r="1096" ht="14.5" customHeight="1">
      <c r="A1096" s="16" t="s">
        <v>51</v>
      </c>
      <c r="B1096" s="16" t="s">
        <v>64</v>
      </c>
      <c r="C1096" s="16" t="s">
        <v>65</v>
      </c>
      <c r="D1096" s="16" t="s">
        <v>66</v>
      </c>
      <c r="E1096" s="16" t="s">
        <v>67</v>
      </c>
      <c r="F1096" s="16" t="s">
        <v>68</v>
      </c>
      <c r="G1096" s="16" t="s">
        <v>69</v>
      </c>
      <c r="H1096" s="16" t="s">
        <v>139</v>
      </c>
      <c r="I1096" s="16" t="s">
        <v>140</v>
      </c>
      <c r="J1096" s="16" t="s">
        <v>139</v>
      </c>
      <c r="K1096" s="16" t="s">
        <v>140</v>
      </c>
      <c r="L1096" s="16" t="s">
        <v>127</v>
      </c>
      <c r="M1096" s="17" t="n">
        <v>240242</v>
      </c>
      <c r="N1096" s="17" t="n">
        <v>11641</v>
      </c>
      <c r="O1096" s="18" t="n">
        <v>169945.44</v>
      </c>
      <c r="P1096" s="18" t="n">
        <v>14.5988695129284</v>
      </c>
      <c r="Q1096" s="18" t="n">
        <v>0.707392712348382</v>
      </c>
      <c r="R1096" s="18" t="n">
        <v>20.6375740915729</v>
      </c>
    </row>
    <row r="1097" ht="14.5" customHeight="1">
      <c r="A1097" s="16" t="s">
        <v>51</v>
      </c>
      <c r="B1097" s="16" t="s">
        <v>64</v>
      </c>
      <c r="C1097" s="16" t="s">
        <v>65</v>
      </c>
      <c r="D1097" s="16" t="s">
        <v>66</v>
      </c>
      <c r="E1097" s="16" t="s">
        <v>67</v>
      </c>
      <c r="F1097" s="16" t="s">
        <v>68</v>
      </c>
      <c r="G1097" s="16" t="s">
        <v>69</v>
      </c>
      <c r="H1097" s="16" t="s">
        <v>141</v>
      </c>
      <c r="I1097" s="16" t="s">
        <v>142</v>
      </c>
      <c r="J1097" s="16" t="s">
        <v>141</v>
      </c>
      <c r="K1097" s="16" t="s">
        <v>142</v>
      </c>
      <c r="L1097" s="16" t="s">
        <v>127</v>
      </c>
      <c r="M1097" s="17" t="n">
        <v>327610</v>
      </c>
      <c r="N1097" s="17" t="n">
        <v>16309</v>
      </c>
      <c r="O1097" s="18" t="n">
        <v>211063</v>
      </c>
      <c r="P1097" s="18" t="n">
        <v>12.9415046906616</v>
      </c>
      <c r="Q1097" s="18" t="n">
        <v>0.644250785995544</v>
      </c>
      <c r="R1097" s="18" t="n">
        <v>20.0876816481697</v>
      </c>
    </row>
    <row r="1098" ht="14.5" customHeight="1">
      <c r="A1098" s="16" t="s">
        <v>51</v>
      </c>
      <c r="B1098" s="16" t="s">
        <v>64</v>
      </c>
      <c r="C1098" s="16" t="s">
        <v>65</v>
      </c>
      <c r="D1098" s="16" t="s">
        <v>66</v>
      </c>
      <c r="E1098" s="16" t="s">
        <v>67</v>
      </c>
      <c r="F1098" s="16" t="s">
        <v>68</v>
      </c>
      <c r="G1098" s="16" t="s">
        <v>69</v>
      </c>
      <c r="H1098" s="16" t="s">
        <v>344</v>
      </c>
      <c r="I1098" s="16" t="s">
        <v>345</v>
      </c>
      <c r="J1098" s="16" t="s">
        <v>344</v>
      </c>
      <c r="K1098" s="16" t="s">
        <v>345</v>
      </c>
      <c r="L1098" s="16" t="s">
        <v>346</v>
      </c>
      <c r="M1098" s="17" t="n">
        <v>1164936</v>
      </c>
      <c r="N1098" s="17" t="n">
        <v>27777</v>
      </c>
      <c r="O1098" s="18" t="n">
        <v>438191.4</v>
      </c>
      <c r="P1098" s="18" t="n">
        <v>15.7753321092991</v>
      </c>
      <c r="Q1098" s="18" t="n">
        <v>0.376150621150003</v>
      </c>
      <c r="R1098" s="18" t="n">
        <v>41.9388702883681</v>
      </c>
    </row>
    <row r="1099" ht="14.5" customHeight="1">
      <c r="A1099" s="16" t="s">
        <v>51</v>
      </c>
      <c r="B1099" s="16" t="s">
        <v>64</v>
      </c>
      <c r="C1099" s="16" t="s">
        <v>65</v>
      </c>
      <c r="D1099" s="16" t="s">
        <v>66</v>
      </c>
      <c r="E1099" s="16" t="s">
        <v>67</v>
      </c>
      <c r="F1099" s="16" t="s">
        <v>68</v>
      </c>
      <c r="G1099" s="16" t="s">
        <v>69</v>
      </c>
      <c r="H1099" s="16" t="s">
        <v>143</v>
      </c>
      <c r="I1099" s="16" t="s">
        <v>144</v>
      </c>
      <c r="J1099" s="16" t="s">
        <v>125</v>
      </c>
      <c r="K1099" s="16" t="s">
        <v>126</v>
      </c>
      <c r="L1099" s="16" t="s">
        <v>127</v>
      </c>
      <c r="M1099" s="17" t="n">
        <v>174693</v>
      </c>
      <c r="N1099" s="17" t="n">
        <v>8874</v>
      </c>
      <c r="O1099" s="18" t="n">
        <v>119932.71</v>
      </c>
      <c r="P1099" s="18" t="n">
        <v>13.5150676132522</v>
      </c>
      <c r="Q1099" s="18" t="n">
        <v>0.686534148477615</v>
      </c>
      <c r="R1099" s="18" t="n">
        <v>19.6859364435429</v>
      </c>
    </row>
    <row r="1100" ht="14.5" customHeight="1">
      <c r="A1100" s="16" t="s">
        <v>51</v>
      </c>
      <c r="B1100" s="16" t="s">
        <v>64</v>
      </c>
      <c r="C1100" s="16" t="s">
        <v>65</v>
      </c>
      <c r="D1100" s="16" t="s">
        <v>66</v>
      </c>
      <c r="E1100" s="16" t="s">
        <v>67</v>
      </c>
      <c r="F1100" s="16" t="s">
        <v>68</v>
      </c>
      <c r="G1100" s="16" t="s">
        <v>69</v>
      </c>
      <c r="H1100" s="16" t="s">
        <v>145</v>
      </c>
      <c r="I1100" s="16" t="s">
        <v>146</v>
      </c>
      <c r="J1100" s="16" t="s">
        <v>137</v>
      </c>
      <c r="K1100" s="16" t="s">
        <v>138</v>
      </c>
      <c r="L1100" s="16" t="s">
        <v>127</v>
      </c>
      <c r="M1100" s="17" t="n">
        <v>349717</v>
      </c>
      <c r="N1100" s="17" t="n">
        <v>17874</v>
      </c>
      <c r="O1100" s="18" t="n">
        <v>240217.03</v>
      </c>
      <c r="P1100" s="18" t="n">
        <v>13.4394668233188</v>
      </c>
      <c r="Q1100" s="18" t="n">
        <v>0.686889770871876</v>
      </c>
      <c r="R1100" s="18" t="n">
        <v>19.5656819961956</v>
      </c>
    </row>
    <row r="1101" ht="14.5" customHeight="1">
      <c r="A1101" s="16" t="s">
        <v>51</v>
      </c>
      <c r="B1101" s="16" t="s">
        <v>64</v>
      </c>
      <c r="C1101" s="16" t="s">
        <v>65</v>
      </c>
      <c r="D1101" s="16" t="s">
        <v>66</v>
      </c>
      <c r="E1101" s="16" t="s">
        <v>67</v>
      </c>
      <c r="F1101" s="16" t="s">
        <v>68</v>
      </c>
      <c r="G1101" s="16" t="s">
        <v>69</v>
      </c>
      <c r="H1101" s="16" t="s">
        <v>147</v>
      </c>
      <c r="I1101" s="16" t="s">
        <v>148</v>
      </c>
      <c r="J1101" s="16" t="s">
        <v>139</v>
      </c>
      <c r="K1101" s="16" t="s">
        <v>140</v>
      </c>
      <c r="L1101" s="16" t="s">
        <v>127</v>
      </c>
      <c r="M1101" s="17" t="n">
        <v>127549</v>
      </c>
      <c r="N1101" s="17" t="n">
        <v>6530</v>
      </c>
      <c r="O1101" s="18" t="n">
        <v>106214.34</v>
      </c>
      <c r="P1101" s="18" t="n">
        <v>16.265595712098</v>
      </c>
      <c r="Q1101" s="18" t="n">
        <v>0.832733616100479</v>
      </c>
      <c r="R1101" s="18" t="n">
        <v>19.5327718223583</v>
      </c>
    </row>
    <row r="1102" ht="14.5" customHeight="1">
      <c r="A1102" s="16" t="s">
        <v>51</v>
      </c>
      <c r="B1102" s="16" t="s">
        <v>64</v>
      </c>
      <c r="C1102" s="16" t="s">
        <v>65</v>
      </c>
      <c r="D1102" s="16" t="s">
        <v>66</v>
      </c>
      <c r="E1102" s="16" t="s">
        <v>67</v>
      </c>
      <c r="F1102" s="16" t="s">
        <v>68</v>
      </c>
      <c r="G1102" s="16" t="s">
        <v>69</v>
      </c>
      <c r="H1102" s="16" t="s">
        <v>149</v>
      </c>
      <c r="I1102" s="16" t="s">
        <v>150</v>
      </c>
      <c r="J1102" s="16" t="s">
        <v>141</v>
      </c>
      <c r="K1102" s="16" t="s">
        <v>142</v>
      </c>
      <c r="L1102" s="16" t="s">
        <v>127</v>
      </c>
      <c r="M1102" s="17" t="n">
        <v>158791</v>
      </c>
      <c r="N1102" s="17" t="n">
        <v>8282</v>
      </c>
      <c r="O1102" s="18" t="n">
        <v>127469.22</v>
      </c>
      <c r="P1102" s="18" t="n">
        <v>15.3911156725429</v>
      </c>
      <c r="Q1102" s="18" t="n">
        <v>0.802748392541139</v>
      </c>
      <c r="R1102" s="18" t="n">
        <v>19.1730258391693</v>
      </c>
    </row>
    <row r="1103" ht="14.5" customHeight="1">
      <c r="A1103" s="16" t="s">
        <v>51</v>
      </c>
      <c r="B1103" s="16" t="s">
        <v>64</v>
      </c>
      <c r="C1103" s="16" t="s">
        <v>65</v>
      </c>
      <c r="D1103" s="16" t="s">
        <v>66</v>
      </c>
      <c r="E1103" s="16" t="s">
        <v>67</v>
      </c>
      <c r="F1103" s="16" t="s">
        <v>68</v>
      </c>
      <c r="G1103" s="16" t="s">
        <v>69</v>
      </c>
      <c r="H1103" s="16" t="s">
        <v>151</v>
      </c>
      <c r="I1103" s="16" t="s">
        <v>152</v>
      </c>
      <c r="J1103" s="16" t="s">
        <v>119</v>
      </c>
      <c r="K1103" s="16" t="s">
        <v>120</v>
      </c>
      <c r="L1103" s="16" t="s">
        <v>121</v>
      </c>
      <c r="M1103" s="17" t="n">
        <v>381791</v>
      </c>
      <c r="N1103" s="17" t="n">
        <v>4889</v>
      </c>
      <c r="O1103" s="18" t="n">
        <v>31316.26</v>
      </c>
      <c r="P1103" s="18" t="n">
        <v>6.40545305788505</v>
      </c>
      <c r="Q1103" s="18" t="n">
        <v>0.0820246155619174</v>
      </c>
      <c r="R1103" s="18" t="n">
        <v>78.091838821845</v>
      </c>
    </row>
    <row r="1104" ht="14.5" customHeight="1">
      <c r="A1104" s="16" t="s">
        <v>51</v>
      </c>
      <c r="B1104" s="16" t="s">
        <v>64</v>
      </c>
      <c r="C1104" s="16" t="s">
        <v>65</v>
      </c>
      <c r="D1104" s="16" t="s">
        <v>66</v>
      </c>
      <c r="E1104" s="16" t="s">
        <v>67</v>
      </c>
      <c r="F1104" s="16" t="s">
        <v>68</v>
      </c>
      <c r="G1104" s="16" t="s">
        <v>69</v>
      </c>
      <c r="H1104" s="16" t="s">
        <v>153</v>
      </c>
      <c r="I1104" s="16" t="s">
        <v>154</v>
      </c>
      <c r="J1104" s="16" t="s">
        <v>128</v>
      </c>
      <c r="K1104" s="16" t="s">
        <v>129</v>
      </c>
      <c r="L1104" s="16" t="s">
        <v>121</v>
      </c>
      <c r="M1104" s="17" t="n">
        <v>366200</v>
      </c>
      <c r="N1104" s="17" t="n">
        <v>4857</v>
      </c>
      <c r="O1104" s="18" t="n">
        <v>30038.17</v>
      </c>
      <c r="P1104" s="18" t="n">
        <v>6.18451101502985</v>
      </c>
      <c r="Q1104" s="18" t="n">
        <v>0.0820266794101584</v>
      </c>
      <c r="R1104" s="18" t="n">
        <v>75.396335186329</v>
      </c>
    </row>
    <row r="1105" ht="14.5" customHeight="1">
      <c r="A1105" s="16" t="s">
        <v>51</v>
      </c>
      <c r="B1105" s="16" t="s">
        <v>64</v>
      </c>
      <c r="C1105" s="16" t="s">
        <v>65</v>
      </c>
      <c r="D1105" s="16" t="s">
        <v>66</v>
      </c>
      <c r="E1105" s="16" t="s">
        <v>67</v>
      </c>
      <c r="F1105" s="16" t="s">
        <v>68</v>
      </c>
      <c r="G1105" s="16" t="s">
        <v>69</v>
      </c>
      <c r="H1105" s="16" t="s">
        <v>155</v>
      </c>
      <c r="I1105" s="16" t="s">
        <v>156</v>
      </c>
      <c r="J1105" s="16" t="s">
        <v>137</v>
      </c>
      <c r="K1105" s="16" t="s">
        <v>138</v>
      </c>
      <c r="L1105" s="16" t="s">
        <v>127</v>
      </c>
      <c r="M1105" s="17" t="n">
        <v>3660029</v>
      </c>
      <c r="N1105" s="17" t="n">
        <v>181127</v>
      </c>
      <c r="O1105" s="18" t="n">
        <v>2114722.19</v>
      </c>
      <c r="P1105" s="18" t="n">
        <v>11.6753559104937</v>
      </c>
      <c r="Q1105" s="18" t="n">
        <v>0.577788369982861</v>
      </c>
      <c r="R1105" s="18" t="n">
        <v>20.2069763204823</v>
      </c>
    </row>
    <row r="1106" ht="14.5" customHeight="1">
      <c r="A1106" s="16" t="s">
        <v>51</v>
      </c>
      <c r="B1106" s="16" t="s">
        <v>64</v>
      </c>
      <c r="C1106" s="16" t="s">
        <v>65</v>
      </c>
      <c r="D1106" s="16" t="s">
        <v>66</v>
      </c>
      <c r="E1106" s="16" t="s">
        <v>67</v>
      </c>
      <c r="F1106" s="16" t="s">
        <v>68</v>
      </c>
      <c r="G1106" s="16" t="s">
        <v>69</v>
      </c>
      <c r="H1106" s="16" t="s">
        <v>157</v>
      </c>
      <c r="I1106" s="16" t="s">
        <v>158</v>
      </c>
      <c r="J1106" s="16" t="s">
        <v>125</v>
      </c>
      <c r="K1106" s="16" t="s">
        <v>126</v>
      </c>
      <c r="L1106" s="16" t="s">
        <v>127</v>
      </c>
      <c r="M1106" s="17" t="n">
        <v>1341738</v>
      </c>
      <c r="N1106" s="17" t="n">
        <v>71707</v>
      </c>
      <c r="O1106" s="18" t="n">
        <v>682616.46</v>
      </c>
      <c r="P1106" s="18" t="n">
        <v>9.51952333802837</v>
      </c>
      <c r="Q1106" s="18" t="n">
        <v>0.508755405302675</v>
      </c>
      <c r="R1106" s="18" t="n">
        <v>18.7113949823588</v>
      </c>
    </row>
    <row r="1107" ht="14.5" customHeight="1">
      <c r="A1107" s="16" t="s">
        <v>51</v>
      </c>
      <c r="B1107" s="16" t="s">
        <v>64</v>
      </c>
      <c r="C1107" s="16" t="s">
        <v>65</v>
      </c>
      <c r="D1107" s="16" t="s">
        <v>66</v>
      </c>
      <c r="E1107" s="16" t="s">
        <v>67</v>
      </c>
      <c r="F1107" s="16" t="s">
        <v>68</v>
      </c>
      <c r="G1107" s="16" t="s">
        <v>69</v>
      </c>
      <c r="H1107" s="16" t="s">
        <v>159</v>
      </c>
      <c r="I1107" s="16" t="s">
        <v>160</v>
      </c>
      <c r="J1107" s="16" t="s">
        <v>141</v>
      </c>
      <c r="K1107" s="16" t="s">
        <v>142</v>
      </c>
      <c r="L1107" s="16" t="s">
        <v>127</v>
      </c>
      <c r="M1107" s="17" t="n">
        <v>2405915</v>
      </c>
      <c r="N1107" s="17" t="n">
        <v>119310</v>
      </c>
      <c r="O1107" s="18" t="n">
        <v>1473627.89</v>
      </c>
      <c r="P1107" s="18" t="n">
        <v>12.3512521163356</v>
      </c>
      <c r="Q1107" s="18" t="n">
        <v>0.6125020584684</v>
      </c>
      <c r="R1107" s="18" t="n">
        <v>20.1652418070572</v>
      </c>
    </row>
    <row r="1108" ht="14.5" customHeight="1">
      <c r="A1108" s="16" t="s">
        <v>51</v>
      </c>
      <c r="B1108" s="16" t="s">
        <v>64</v>
      </c>
      <c r="C1108" s="16" t="s">
        <v>65</v>
      </c>
      <c r="D1108" s="16" t="s">
        <v>66</v>
      </c>
      <c r="E1108" s="16" t="s">
        <v>67</v>
      </c>
      <c r="F1108" s="16" t="s">
        <v>68</v>
      </c>
      <c r="G1108" s="16" t="s">
        <v>69</v>
      </c>
      <c r="H1108" s="16" t="s">
        <v>161</v>
      </c>
      <c r="I1108" s="16" t="s">
        <v>162</v>
      </c>
      <c r="J1108" s="16" t="s">
        <v>139</v>
      </c>
      <c r="K1108" s="16" t="s">
        <v>140</v>
      </c>
      <c r="L1108" s="16" t="s">
        <v>127</v>
      </c>
      <c r="M1108" s="17" t="n">
        <v>1495292</v>
      </c>
      <c r="N1108" s="17" t="n">
        <v>74465</v>
      </c>
      <c r="O1108" s="18" t="n">
        <v>951383.08</v>
      </c>
      <c r="P1108" s="18" t="n">
        <v>12.7762449472907</v>
      </c>
      <c r="Q1108" s="18" t="n">
        <v>0.636252370774404</v>
      </c>
      <c r="R1108" s="18" t="n">
        <v>20.0804673336467</v>
      </c>
    </row>
    <row r="1109" ht="14.5" customHeight="1">
      <c r="A1109" s="16" t="s">
        <v>51</v>
      </c>
      <c r="B1109" s="16" t="s">
        <v>64</v>
      </c>
      <c r="C1109" s="16" t="s">
        <v>65</v>
      </c>
      <c r="D1109" s="16" t="s">
        <v>66</v>
      </c>
      <c r="E1109" s="16" t="s">
        <v>67</v>
      </c>
      <c r="F1109" s="16" t="s">
        <v>68</v>
      </c>
      <c r="G1109" s="16" t="s">
        <v>69</v>
      </c>
      <c r="H1109" s="16" t="s">
        <v>163</v>
      </c>
      <c r="I1109" s="16" t="s">
        <v>164</v>
      </c>
      <c r="J1109" s="16" t="s">
        <v>122</v>
      </c>
      <c r="K1109" s="16" t="s">
        <v>123</v>
      </c>
      <c r="L1109" s="16" t="s">
        <v>124</v>
      </c>
      <c r="M1109" s="17" t="n">
        <v>54078800</v>
      </c>
      <c r="N1109" s="17" t="n">
        <v>291470</v>
      </c>
      <c r="O1109" s="18" t="n">
        <v>6185244.45</v>
      </c>
      <c r="P1109" s="18" t="n">
        <v>21.2208613236354</v>
      </c>
      <c r="Q1109" s="18" t="n">
        <v>0.114374661604917</v>
      </c>
      <c r="R1109" s="18" t="n">
        <v>185.538134284832</v>
      </c>
    </row>
    <row r="1110" ht="14.5" customHeight="1">
      <c r="A1110" s="16" t="s">
        <v>51</v>
      </c>
      <c r="B1110" s="16" t="s">
        <v>64</v>
      </c>
      <c r="C1110" s="16" t="s">
        <v>65</v>
      </c>
      <c r="D1110" s="16" t="s">
        <v>66</v>
      </c>
      <c r="E1110" s="16" t="s">
        <v>67</v>
      </c>
      <c r="F1110" s="16" t="s">
        <v>68</v>
      </c>
      <c r="G1110" s="16" t="s">
        <v>69</v>
      </c>
      <c r="H1110" s="16" t="s">
        <v>165</v>
      </c>
      <c r="I1110" s="16" t="s">
        <v>166</v>
      </c>
      <c r="J1110" s="16" t="s">
        <v>137</v>
      </c>
      <c r="K1110" s="16" t="s">
        <v>138</v>
      </c>
      <c r="L1110" s="16" t="s">
        <v>127</v>
      </c>
      <c r="M1110" s="17" t="n">
        <v>24374</v>
      </c>
      <c r="N1110" s="17" t="n">
        <v>2115</v>
      </c>
      <c r="O1110" s="18" t="n">
        <v>36804.74</v>
      </c>
      <c r="P1110" s="18" t="n">
        <v>17.401768321513</v>
      </c>
      <c r="Q1110" s="18" t="n">
        <v>1.51</v>
      </c>
      <c r="R1110" s="18" t="n">
        <v>11.5243498817967</v>
      </c>
    </row>
    <row r="1111" ht="14.5" customHeight="1">
      <c r="A1111" s="16" t="s">
        <v>51</v>
      </c>
      <c r="B1111" s="16" t="s">
        <v>64</v>
      </c>
      <c r="C1111" s="16" t="s">
        <v>65</v>
      </c>
      <c r="D1111" s="16" t="s">
        <v>66</v>
      </c>
      <c r="E1111" s="16" t="s">
        <v>67</v>
      </c>
      <c r="F1111" s="16" t="s">
        <v>68</v>
      </c>
      <c r="G1111" s="16" t="s">
        <v>69</v>
      </c>
      <c r="H1111" s="16" t="s">
        <v>167</v>
      </c>
      <c r="I1111" s="16" t="s">
        <v>168</v>
      </c>
      <c r="J1111" s="16" t="s">
        <v>141</v>
      </c>
      <c r="K1111" s="16" t="s">
        <v>142</v>
      </c>
      <c r="L1111" s="16" t="s">
        <v>127</v>
      </c>
      <c r="M1111" s="17" t="n">
        <v>14840</v>
      </c>
      <c r="N1111" s="17" t="n">
        <v>1403</v>
      </c>
      <c r="O1111" s="18" t="n">
        <v>25895.82</v>
      </c>
      <c r="P1111" s="18" t="n">
        <v>18.4574625801853</v>
      </c>
      <c r="Q1111" s="18" t="n">
        <v>1.74500134770889</v>
      </c>
      <c r="R1111" s="18" t="n">
        <v>10.5773342836778</v>
      </c>
    </row>
    <row r="1112" ht="14.5" customHeight="1">
      <c r="A1112" s="16" t="s">
        <v>51</v>
      </c>
      <c r="B1112" s="16" t="s">
        <v>64</v>
      </c>
      <c r="C1112" s="16" t="s">
        <v>65</v>
      </c>
      <c r="D1112" s="16" t="s">
        <v>66</v>
      </c>
      <c r="E1112" s="16" t="s">
        <v>67</v>
      </c>
      <c r="F1112" s="16" t="s">
        <v>68</v>
      </c>
      <c r="G1112" s="16" t="s">
        <v>69</v>
      </c>
      <c r="H1112" s="16" t="s">
        <v>169</v>
      </c>
      <c r="I1112" s="16" t="s">
        <v>170</v>
      </c>
      <c r="J1112" s="16" t="s">
        <v>139</v>
      </c>
      <c r="K1112" s="16" t="s">
        <v>140</v>
      </c>
      <c r="L1112" s="16" t="s">
        <v>127</v>
      </c>
      <c r="M1112" s="17" t="n">
        <v>11454</v>
      </c>
      <c r="N1112" s="17" t="n">
        <v>1049</v>
      </c>
      <c r="O1112" s="18" t="n">
        <v>20846.28</v>
      </c>
      <c r="P1112" s="18" t="n">
        <v>19.8725262154433</v>
      </c>
      <c r="Q1112" s="18" t="n">
        <v>1.82</v>
      </c>
      <c r="R1112" s="18" t="n">
        <v>10.9189704480458</v>
      </c>
    </row>
    <row r="1113" ht="14.5" customHeight="1">
      <c r="A1113" s="16" t="s">
        <v>51</v>
      </c>
      <c r="B1113" s="16" t="s">
        <v>64</v>
      </c>
      <c r="C1113" s="16" t="s">
        <v>65</v>
      </c>
      <c r="D1113" s="16" t="s">
        <v>66</v>
      </c>
      <c r="E1113" s="16" t="s">
        <v>67</v>
      </c>
      <c r="F1113" s="16" t="s">
        <v>68</v>
      </c>
      <c r="G1113" s="16" t="s">
        <v>69</v>
      </c>
      <c r="H1113" s="16" t="s">
        <v>171</v>
      </c>
      <c r="I1113" s="16" t="s">
        <v>172</v>
      </c>
      <c r="J1113" s="16" t="s">
        <v>137</v>
      </c>
      <c r="K1113" s="16" t="s">
        <v>138</v>
      </c>
      <c r="L1113" s="16" t="s">
        <v>127</v>
      </c>
      <c r="M1113" s="17" t="n">
        <v>17069</v>
      </c>
      <c r="N1113" s="17" t="n">
        <v>1245</v>
      </c>
      <c r="O1113" s="18" t="n">
        <v>26883.78</v>
      </c>
      <c r="P1113" s="18" t="n">
        <v>21.5933975903614</v>
      </c>
      <c r="Q1113" s="18" t="n">
        <v>1.57500615150272</v>
      </c>
      <c r="R1113" s="18" t="n">
        <v>13.7100401606426</v>
      </c>
    </row>
    <row r="1114" ht="14.5" customHeight="1">
      <c r="A1114" s="16" t="s">
        <v>51</v>
      </c>
      <c r="B1114" s="16" t="s">
        <v>64</v>
      </c>
      <c r="C1114" s="16" t="s">
        <v>65</v>
      </c>
      <c r="D1114" s="16" t="s">
        <v>66</v>
      </c>
      <c r="E1114" s="16" t="s">
        <v>67</v>
      </c>
      <c r="F1114" s="16" t="s">
        <v>68</v>
      </c>
      <c r="G1114" s="16" t="s">
        <v>69</v>
      </c>
      <c r="H1114" s="16" t="s">
        <v>173</v>
      </c>
      <c r="I1114" s="16" t="s">
        <v>174</v>
      </c>
      <c r="J1114" s="16" t="s">
        <v>139</v>
      </c>
      <c r="K1114" s="16" t="s">
        <v>140</v>
      </c>
      <c r="L1114" s="16" t="s">
        <v>127</v>
      </c>
      <c r="M1114" s="17" t="n">
        <v>9962</v>
      </c>
      <c r="N1114" s="17" t="n">
        <v>627</v>
      </c>
      <c r="O1114" s="18" t="n">
        <v>17184.47</v>
      </c>
      <c r="P1114" s="18" t="n">
        <v>27.4074481658692</v>
      </c>
      <c r="Q1114" s="18" t="n">
        <v>1.72500200762899</v>
      </c>
      <c r="R1114" s="18" t="n">
        <v>15.8883572567783</v>
      </c>
    </row>
    <row r="1115" ht="14.5" customHeight="1">
      <c r="A1115" s="16" t="s">
        <v>51</v>
      </c>
      <c r="B1115" s="16" t="s">
        <v>64</v>
      </c>
      <c r="C1115" s="16" t="s">
        <v>65</v>
      </c>
      <c r="D1115" s="16" t="s">
        <v>66</v>
      </c>
      <c r="E1115" s="16" t="s">
        <v>67</v>
      </c>
      <c r="F1115" s="16" t="s">
        <v>68</v>
      </c>
      <c r="G1115" s="16" t="s">
        <v>69</v>
      </c>
      <c r="H1115" s="16" t="s">
        <v>175</v>
      </c>
      <c r="I1115" s="16" t="s">
        <v>176</v>
      </c>
      <c r="J1115" s="16" t="s">
        <v>128</v>
      </c>
      <c r="K1115" s="16" t="s">
        <v>129</v>
      </c>
      <c r="L1115" s="16" t="s">
        <v>121</v>
      </c>
      <c r="M1115" s="17" t="n">
        <v>1254057</v>
      </c>
      <c r="N1115" s="17" t="n">
        <v>16308</v>
      </c>
      <c r="O1115" s="18" t="n">
        <v>75547.18</v>
      </c>
      <c r="P1115" s="18" t="n">
        <v>4.63252268825116</v>
      </c>
      <c r="Q1115" s="18" t="n">
        <v>0.0602422218447806</v>
      </c>
      <c r="R1115" s="18" t="n">
        <v>76.8982707873436</v>
      </c>
    </row>
    <row r="1116" ht="14.5" customHeight="1">
      <c r="A1116" s="16" t="s">
        <v>51</v>
      </c>
      <c r="B1116" s="16" t="s">
        <v>64</v>
      </c>
      <c r="C1116" s="16" t="s">
        <v>65</v>
      </c>
      <c r="D1116" s="16" t="s">
        <v>66</v>
      </c>
      <c r="E1116" s="16" t="s">
        <v>67</v>
      </c>
      <c r="F1116" s="16" t="s">
        <v>68</v>
      </c>
      <c r="G1116" s="16" t="s">
        <v>69</v>
      </c>
      <c r="H1116" s="16" t="s">
        <v>177</v>
      </c>
      <c r="I1116" s="16" t="s">
        <v>178</v>
      </c>
      <c r="J1116" s="16" t="s">
        <v>119</v>
      </c>
      <c r="K1116" s="16" t="s">
        <v>120</v>
      </c>
      <c r="L1116" s="16" t="s">
        <v>121</v>
      </c>
      <c r="M1116" s="17" t="n">
        <v>1012067</v>
      </c>
      <c r="N1116" s="17" t="n">
        <v>13025</v>
      </c>
      <c r="O1116" s="18" t="n">
        <v>60968.95</v>
      </c>
      <c r="P1116" s="18" t="n">
        <v>4.68091746641075</v>
      </c>
      <c r="Q1116" s="18" t="n">
        <v>0.0602420096693203</v>
      </c>
      <c r="R1116" s="18" t="n">
        <v>77.7018809980806</v>
      </c>
    </row>
    <row r="1117" ht="14.5" customHeight="1">
      <c r="A1117" s="16" t="s">
        <v>51</v>
      </c>
      <c r="B1117" s="16" t="s">
        <v>64</v>
      </c>
      <c r="C1117" s="16" t="s">
        <v>65</v>
      </c>
      <c r="D1117" s="16" t="s">
        <v>66</v>
      </c>
      <c r="E1117" s="16" t="s">
        <v>67</v>
      </c>
      <c r="F1117" s="16" t="s">
        <v>68</v>
      </c>
      <c r="G1117" s="16" t="s">
        <v>69</v>
      </c>
      <c r="H1117" s="16" t="s">
        <v>179</v>
      </c>
      <c r="I1117" s="16" t="s">
        <v>180</v>
      </c>
      <c r="J1117" s="16" t="s">
        <v>132</v>
      </c>
      <c r="K1117" s="16" t="s">
        <v>133</v>
      </c>
      <c r="L1117" s="16" t="s">
        <v>134</v>
      </c>
      <c r="M1117" s="17" t="n">
        <v>1507277</v>
      </c>
      <c r="N1117" s="17" t="n">
        <v>20719</v>
      </c>
      <c r="O1117" s="18" t="n">
        <v>273463.72</v>
      </c>
      <c r="P1117" s="18" t="n">
        <v>13.1986929871133</v>
      </c>
      <c r="Q1117" s="18" t="n">
        <v>0.181428974236322</v>
      </c>
      <c r="R1117" s="18" t="n">
        <v>72.7485399874511</v>
      </c>
    </row>
    <row r="1118" ht="14.5" customHeight="1">
      <c r="A1118" s="16" t="s">
        <v>51</v>
      </c>
      <c r="B1118" s="16" t="s">
        <v>64</v>
      </c>
      <c r="C1118" s="16" t="s">
        <v>65</v>
      </c>
      <c r="D1118" s="16" t="s">
        <v>66</v>
      </c>
      <c r="E1118" s="16" t="s">
        <v>67</v>
      </c>
      <c r="F1118" s="16" t="s">
        <v>68</v>
      </c>
      <c r="G1118" s="16" t="s">
        <v>69</v>
      </c>
      <c r="H1118" s="16" t="s">
        <v>181</v>
      </c>
      <c r="I1118" s="16" t="s">
        <v>182</v>
      </c>
      <c r="J1118" s="16" t="s">
        <v>135</v>
      </c>
      <c r="K1118" s="16" t="s">
        <v>136</v>
      </c>
      <c r="L1118" s="16" t="s">
        <v>134</v>
      </c>
      <c r="M1118" s="17" t="n">
        <v>3544080</v>
      </c>
      <c r="N1118" s="17" t="n">
        <v>42561</v>
      </c>
      <c r="O1118" s="18" t="n">
        <v>723752.34</v>
      </c>
      <c r="P1118" s="18" t="n">
        <v>17.0050595615705</v>
      </c>
      <c r="Q1118" s="18" t="n">
        <v>0.20421444775513</v>
      </c>
      <c r="R1118" s="18" t="n">
        <v>83.2705998449285</v>
      </c>
    </row>
    <row r="1119" ht="14.5" customHeight="1">
      <c r="A1119" s="16" t="s">
        <v>51</v>
      </c>
      <c r="B1119" s="16" t="s">
        <v>64</v>
      </c>
      <c r="C1119" s="16" t="s">
        <v>65</v>
      </c>
      <c r="D1119" s="16" t="s">
        <v>66</v>
      </c>
      <c r="E1119" s="16" t="s">
        <v>67</v>
      </c>
      <c r="F1119" s="16" t="s">
        <v>68</v>
      </c>
      <c r="G1119" s="16" t="s">
        <v>69</v>
      </c>
      <c r="H1119" s="16" t="s">
        <v>183</v>
      </c>
      <c r="I1119" s="16" t="s">
        <v>184</v>
      </c>
      <c r="J1119" s="16" t="s">
        <v>141</v>
      </c>
      <c r="K1119" s="16" t="s">
        <v>142</v>
      </c>
      <c r="L1119" s="16" t="s">
        <v>127</v>
      </c>
      <c r="M1119" s="17" t="n">
        <v>158642</v>
      </c>
      <c r="N1119" s="17" t="n">
        <v>7582</v>
      </c>
      <c r="O1119" s="18" t="n">
        <v>170936.96</v>
      </c>
      <c r="P1119" s="18" t="n">
        <v>22.5451015563176</v>
      </c>
      <c r="Q1119" s="18" t="n">
        <v>1.0775012922177</v>
      </c>
      <c r="R1119" s="18" t="n">
        <v>20.9235030335004</v>
      </c>
    </row>
    <row r="1120" ht="14.5" customHeight="1">
      <c r="A1120" s="16" t="s">
        <v>51</v>
      </c>
      <c r="B1120" s="16" t="s">
        <v>64</v>
      </c>
      <c r="C1120" s="16" t="s">
        <v>65</v>
      </c>
      <c r="D1120" s="16" t="s">
        <v>66</v>
      </c>
      <c r="E1120" s="16" t="s">
        <v>67</v>
      </c>
      <c r="F1120" s="16" t="s">
        <v>68</v>
      </c>
      <c r="G1120" s="16" t="s">
        <v>69</v>
      </c>
      <c r="H1120" s="16" t="s">
        <v>185</v>
      </c>
      <c r="I1120" s="16" t="s">
        <v>186</v>
      </c>
      <c r="J1120" s="16" t="s">
        <v>139</v>
      </c>
      <c r="K1120" s="16" t="s">
        <v>140</v>
      </c>
      <c r="L1120" s="16" t="s">
        <v>127</v>
      </c>
      <c r="M1120" s="17" t="n">
        <v>195581</v>
      </c>
      <c r="N1120" s="17" t="n">
        <v>8923</v>
      </c>
      <c r="O1120" s="18" t="n">
        <v>218806.84</v>
      </c>
      <c r="P1120" s="18" t="n">
        <v>24.5216676005828</v>
      </c>
      <c r="Q1120" s="18" t="n">
        <v>1.11875304860902</v>
      </c>
      <c r="R1120" s="18" t="n">
        <v>21.9187492995629</v>
      </c>
    </row>
    <row r="1121" ht="14.5" customHeight="1">
      <c r="A1121" s="16" t="s">
        <v>51</v>
      </c>
      <c r="B1121" s="16" t="s">
        <v>64</v>
      </c>
      <c r="C1121" s="16" t="s">
        <v>65</v>
      </c>
      <c r="D1121" s="16" t="s">
        <v>66</v>
      </c>
      <c r="E1121" s="16" t="s">
        <v>67</v>
      </c>
      <c r="F1121" s="16" t="s">
        <v>68</v>
      </c>
      <c r="G1121" s="16" t="s">
        <v>69</v>
      </c>
      <c r="H1121" s="16" t="s">
        <v>187</v>
      </c>
      <c r="I1121" s="16" t="s">
        <v>188</v>
      </c>
      <c r="J1121" s="16" t="s">
        <v>125</v>
      </c>
      <c r="K1121" s="16" t="s">
        <v>126</v>
      </c>
      <c r="L1121" s="16" t="s">
        <v>127</v>
      </c>
      <c r="M1121" s="17" t="n">
        <v>91721</v>
      </c>
      <c r="N1121" s="17" t="n">
        <v>4577</v>
      </c>
      <c r="O1121" s="18" t="n">
        <v>84612.87</v>
      </c>
      <c r="P1121" s="18" t="n">
        <v>18.4865348481538</v>
      </c>
      <c r="Q1121" s="18" t="n">
        <v>0.922502698400584</v>
      </c>
      <c r="R1121" s="18" t="n">
        <v>20.0395455538562</v>
      </c>
    </row>
    <row r="1122" ht="14.5" customHeight="1">
      <c r="A1122" s="16" t="s">
        <v>51</v>
      </c>
      <c r="B1122" s="16" t="s">
        <v>64</v>
      </c>
      <c r="C1122" s="16" t="s">
        <v>65</v>
      </c>
      <c r="D1122" s="16" t="s">
        <v>66</v>
      </c>
      <c r="E1122" s="16" t="s">
        <v>67</v>
      </c>
      <c r="F1122" s="16" t="s">
        <v>68</v>
      </c>
      <c r="G1122" s="16" t="s">
        <v>69</v>
      </c>
      <c r="H1122" s="16" t="s">
        <v>189</v>
      </c>
      <c r="I1122" s="16" t="s">
        <v>190</v>
      </c>
      <c r="J1122" s="16" t="s">
        <v>130</v>
      </c>
      <c r="K1122" s="16" t="s">
        <v>131</v>
      </c>
      <c r="L1122" s="16" t="s">
        <v>127</v>
      </c>
      <c r="M1122" s="17" t="n">
        <v>25379</v>
      </c>
      <c r="N1122" s="17" t="n">
        <v>1243</v>
      </c>
      <c r="O1122" s="18" t="n">
        <v>23444</v>
      </c>
      <c r="P1122" s="18" t="n">
        <v>18.8608205953339</v>
      </c>
      <c r="Q1122" s="18" t="n">
        <v>0.923755861145041</v>
      </c>
      <c r="R1122" s="18" t="n">
        <v>20.4175382139984</v>
      </c>
    </row>
    <row r="1123" ht="14.5" customHeight="1">
      <c r="A1123" s="16" t="s">
        <v>51</v>
      </c>
      <c r="B1123" s="16" t="s">
        <v>64</v>
      </c>
      <c r="C1123" s="16" t="s">
        <v>65</v>
      </c>
      <c r="D1123" s="16" t="s">
        <v>66</v>
      </c>
      <c r="E1123" s="16" t="s">
        <v>67</v>
      </c>
      <c r="F1123" s="16" t="s">
        <v>68</v>
      </c>
      <c r="G1123" s="16" t="s">
        <v>69</v>
      </c>
      <c r="H1123" s="16" t="s">
        <v>191</v>
      </c>
      <c r="I1123" s="16" t="s">
        <v>192</v>
      </c>
      <c r="J1123" s="16" t="s">
        <v>137</v>
      </c>
      <c r="K1123" s="16" t="s">
        <v>138</v>
      </c>
      <c r="L1123" s="16" t="s">
        <v>127</v>
      </c>
      <c r="M1123" s="17" t="n">
        <v>217450</v>
      </c>
      <c r="N1123" s="17" t="n">
        <v>10486</v>
      </c>
      <c r="O1123" s="18" t="n">
        <v>201413.83</v>
      </c>
      <c r="P1123" s="18" t="n">
        <v>19.2078800305169</v>
      </c>
      <c r="Q1123" s="18" t="n">
        <v>0.926253529547022</v>
      </c>
      <c r="R1123" s="18" t="n">
        <v>20.7371733740225</v>
      </c>
    </row>
    <row r="1124" ht="14.5" customHeight="1">
      <c r="A1124" s="16" t="s">
        <v>51</v>
      </c>
      <c r="B1124" s="16" t="s">
        <v>64</v>
      </c>
      <c r="C1124" s="16" t="s">
        <v>65</v>
      </c>
      <c r="D1124" s="16" t="s">
        <v>66</v>
      </c>
      <c r="E1124" s="16" t="s">
        <v>67</v>
      </c>
      <c r="F1124" s="16" t="s">
        <v>68</v>
      </c>
      <c r="G1124" s="16" t="s">
        <v>69</v>
      </c>
      <c r="H1124" s="16" t="s">
        <v>347</v>
      </c>
      <c r="I1124" s="16" t="s">
        <v>348</v>
      </c>
      <c r="J1124" s="16" t="s">
        <v>344</v>
      </c>
      <c r="K1124" s="16" t="s">
        <v>345</v>
      </c>
      <c r="L1124" s="16" t="s">
        <v>346</v>
      </c>
      <c r="M1124" s="17" t="n">
        <v>2785809</v>
      </c>
      <c r="N1124" s="17" t="n">
        <v>58303</v>
      </c>
      <c r="O1124" s="18" t="n">
        <v>966614.1</v>
      </c>
      <c r="P1124" s="18" t="n">
        <v>16.5791485858361</v>
      </c>
      <c r="Q1124" s="18" t="n">
        <v>0.346977879675168</v>
      </c>
      <c r="R1124" s="18" t="n">
        <v>47.7815721317942</v>
      </c>
    </row>
    <row r="1125" ht="14.5" customHeight="1">
      <c r="A1125" s="16" t="s">
        <v>51</v>
      </c>
      <c r="B1125" s="16" t="s">
        <v>64</v>
      </c>
      <c r="C1125" s="16" t="s">
        <v>65</v>
      </c>
      <c r="D1125" s="16" t="s">
        <v>66</v>
      </c>
      <c r="E1125" s="16" t="s">
        <v>67</v>
      </c>
      <c r="F1125" s="16" t="s">
        <v>70</v>
      </c>
      <c r="G1125" s="16" t="s">
        <v>71</v>
      </c>
      <c r="H1125" s="16" t="s">
        <v>197</v>
      </c>
      <c r="I1125" s="16" t="s">
        <v>198</v>
      </c>
      <c r="J1125" s="16" t="s">
        <v>195</v>
      </c>
      <c r="K1125" s="16" t="s">
        <v>196</v>
      </c>
      <c r="L1125" s="16" t="s">
        <v>121</v>
      </c>
      <c r="M1125" s="17" t="n">
        <v>55440</v>
      </c>
      <c r="N1125" s="17" t="n">
        <v>649</v>
      </c>
      <c r="O1125" s="18" t="n">
        <v>7326</v>
      </c>
      <c r="P1125" s="18" t="n">
        <v>11.2881355932203</v>
      </c>
      <c r="Q1125" s="18" t="n">
        <v>0.132142857142857</v>
      </c>
      <c r="R1125" s="18" t="n">
        <v>85.4237288135593</v>
      </c>
    </row>
    <row r="1126" ht="14.5" customHeight="1">
      <c r="A1126" s="16" t="s">
        <v>51</v>
      </c>
      <c r="B1126" s="16" t="s">
        <v>64</v>
      </c>
      <c r="C1126" s="16" t="s">
        <v>65</v>
      </c>
      <c r="D1126" s="16" t="s">
        <v>66</v>
      </c>
      <c r="E1126" s="16" t="s">
        <v>67</v>
      </c>
      <c r="F1126" s="16" t="s">
        <v>72</v>
      </c>
      <c r="G1126" s="16" t="s">
        <v>73</v>
      </c>
      <c r="H1126" s="16" t="s">
        <v>199</v>
      </c>
      <c r="I1126" s="16" t="s">
        <v>200</v>
      </c>
      <c r="J1126" s="16" t="s">
        <v>199</v>
      </c>
      <c r="K1126" s="16" t="s">
        <v>200</v>
      </c>
      <c r="L1126" s="16" t="s">
        <v>121</v>
      </c>
      <c r="M1126" s="17" t="n">
        <v>365008</v>
      </c>
      <c r="N1126" s="17" t="n">
        <v>4995</v>
      </c>
      <c r="O1126" s="18" t="n">
        <v>31720.58</v>
      </c>
      <c r="P1126" s="18" t="n">
        <v>6.35046646646647</v>
      </c>
      <c r="Q1126" s="18" t="n">
        <v>0.086903793889449</v>
      </c>
      <c r="R1126" s="18" t="n">
        <v>73.0746746746747</v>
      </c>
    </row>
    <row r="1127" ht="14.5" customHeight="1">
      <c r="A1127" s="16" t="s">
        <v>51</v>
      </c>
      <c r="B1127" s="16" t="s">
        <v>64</v>
      </c>
      <c r="C1127" s="16" t="s">
        <v>65</v>
      </c>
      <c r="D1127" s="16" t="s">
        <v>66</v>
      </c>
      <c r="E1127" s="16" t="s">
        <v>67</v>
      </c>
      <c r="F1127" s="16" t="s">
        <v>72</v>
      </c>
      <c r="G1127" s="16" t="s">
        <v>73</v>
      </c>
      <c r="H1127" s="16" t="s">
        <v>201</v>
      </c>
      <c r="I1127" s="16" t="s">
        <v>202</v>
      </c>
      <c r="J1127" s="16" t="s">
        <v>201</v>
      </c>
      <c r="K1127" s="16" t="s">
        <v>202</v>
      </c>
      <c r="L1127" s="16" t="s">
        <v>121</v>
      </c>
      <c r="M1127" s="17" t="n">
        <v>697500</v>
      </c>
      <c r="N1127" s="17" t="n">
        <v>7606</v>
      </c>
      <c r="O1127" s="18" t="n">
        <v>60616.42</v>
      </c>
      <c r="P1127" s="18" t="n">
        <v>7.96955298448593</v>
      </c>
      <c r="Q1127" s="18" t="n">
        <v>0.0869052616487455</v>
      </c>
      <c r="R1127" s="18" t="n">
        <v>91.7039179595057</v>
      </c>
    </row>
    <row r="1128" ht="14.5" customHeight="1">
      <c r="A1128" s="16" t="s">
        <v>51</v>
      </c>
      <c r="B1128" s="16" t="s">
        <v>64</v>
      </c>
      <c r="C1128" s="16" t="s">
        <v>65</v>
      </c>
      <c r="D1128" s="16" t="s">
        <v>66</v>
      </c>
      <c r="E1128" s="16" t="s">
        <v>67</v>
      </c>
      <c r="F1128" s="16" t="s">
        <v>72</v>
      </c>
      <c r="G1128" s="16" t="s">
        <v>73</v>
      </c>
      <c r="H1128" s="16" t="s">
        <v>203</v>
      </c>
      <c r="I1128" s="16" t="s">
        <v>204</v>
      </c>
      <c r="J1128" s="16" t="s">
        <v>199</v>
      </c>
      <c r="K1128" s="16" t="s">
        <v>200</v>
      </c>
      <c r="L1128" s="16" t="s">
        <v>121</v>
      </c>
      <c r="M1128" s="17" t="n">
        <v>336684</v>
      </c>
      <c r="N1128" s="17" t="n">
        <v>4511</v>
      </c>
      <c r="O1128" s="18" t="n">
        <v>29258.5</v>
      </c>
      <c r="P1128" s="18" t="n">
        <v>6.48603413877189</v>
      </c>
      <c r="Q1128" s="18" t="n">
        <v>0.0869019614831712</v>
      </c>
      <c r="R1128" s="18" t="n">
        <v>74.6362225670583</v>
      </c>
    </row>
    <row r="1129" ht="14.5" customHeight="1">
      <c r="A1129" s="16" t="s">
        <v>51</v>
      </c>
      <c r="B1129" s="16" t="s">
        <v>64</v>
      </c>
      <c r="C1129" s="16" t="s">
        <v>65</v>
      </c>
      <c r="D1129" s="16" t="s">
        <v>66</v>
      </c>
      <c r="E1129" s="16" t="s">
        <v>67</v>
      </c>
      <c r="F1129" s="16" t="s">
        <v>72</v>
      </c>
      <c r="G1129" s="16" t="s">
        <v>73</v>
      </c>
      <c r="H1129" s="16" t="s">
        <v>205</v>
      </c>
      <c r="I1129" s="16" t="s">
        <v>206</v>
      </c>
      <c r="J1129" s="16" t="s">
        <v>201</v>
      </c>
      <c r="K1129" s="16" t="s">
        <v>202</v>
      </c>
      <c r="L1129" s="16" t="s">
        <v>121</v>
      </c>
      <c r="M1129" s="17" t="n">
        <v>607769</v>
      </c>
      <c r="N1129" s="17" t="n">
        <v>6802</v>
      </c>
      <c r="O1129" s="18" t="n">
        <v>52817.83</v>
      </c>
      <c r="P1129" s="18" t="n">
        <v>7.7650441046751</v>
      </c>
      <c r="Q1129" s="18" t="n">
        <v>0.0869044488942345</v>
      </c>
      <c r="R1129" s="18" t="n">
        <v>89.3515142605116</v>
      </c>
    </row>
    <row r="1130" ht="14.5" customHeight="1">
      <c r="A1130" s="16" t="s">
        <v>51</v>
      </c>
      <c r="B1130" s="16" t="s">
        <v>64</v>
      </c>
      <c r="C1130" s="16" t="s">
        <v>65</v>
      </c>
      <c r="D1130" s="16" t="s">
        <v>66</v>
      </c>
      <c r="E1130" s="16" t="s">
        <v>67</v>
      </c>
      <c r="F1130" s="16" t="s">
        <v>74</v>
      </c>
      <c r="G1130" s="16" t="s">
        <v>75</v>
      </c>
      <c r="H1130" s="16" t="s">
        <v>207</v>
      </c>
      <c r="I1130" s="16" t="s">
        <v>208</v>
      </c>
      <c r="J1130" s="16" t="s">
        <v>207</v>
      </c>
      <c r="K1130" s="16" t="s">
        <v>208</v>
      </c>
      <c r="L1130" s="16" t="s">
        <v>121</v>
      </c>
      <c r="M1130" s="17" t="n">
        <v>169269</v>
      </c>
      <c r="N1130" s="17" t="n">
        <v>2080</v>
      </c>
      <c r="O1130" s="18" t="n">
        <v>34296.52</v>
      </c>
      <c r="P1130" s="18" t="n">
        <v>16.4887115384615</v>
      </c>
      <c r="Q1130" s="18" t="n">
        <v>0.202615481866142</v>
      </c>
      <c r="R1130" s="18" t="n">
        <v>81.3793269230769</v>
      </c>
    </row>
    <row r="1131" ht="14.5" customHeight="1">
      <c r="A1131" s="16" t="s">
        <v>51</v>
      </c>
      <c r="B1131" s="16" t="s">
        <v>64</v>
      </c>
      <c r="C1131" s="16" t="s">
        <v>65</v>
      </c>
      <c r="D1131" s="16" t="s">
        <v>66</v>
      </c>
      <c r="E1131" s="16" t="s">
        <v>67</v>
      </c>
      <c r="F1131" s="16" t="s">
        <v>74</v>
      </c>
      <c r="G1131" s="16" t="s">
        <v>75</v>
      </c>
      <c r="H1131" s="16" t="s">
        <v>213</v>
      </c>
      <c r="I1131" s="16" t="s">
        <v>214</v>
      </c>
      <c r="J1131" s="16" t="s">
        <v>213</v>
      </c>
      <c r="K1131" s="16" t="s">
        <v>214</v>
      </c>
      <c r="L1131" s="16" t="s">
        <v>121</v>
      </c>
      <c r="M1131" s="17" t="n">
        <v>84</v>
      </c>
      <c r="N1131" s="17" t="n">
        <v>1</v>
      </c>
      <c r="O1131" s="18" t="n">
        <v>16.16</v>
      </c>
      <c r="P1131" s="18" t="n">
        <v>16.16</v>
      </c>
      <c r="Q1131" s="18" t="n">
        <v>0.192380952380952</v>
      </c>
      <c r="R1131" s="18" t="n">
        <v>84</v>
      </c>
    </row>
    <row r="1132" ht="14.5" customHeight="1">
      <c r="A1132" s="16" t="s">
        <v>51</v>
      </c>
      <c r="B1132" s="16" t="s">
        <v>64</v>
      </c>
      <c r="C1132" s="16" t="s">
        <v>65</v>
      </c>
      <c r="D1132" s="16" t="s">
        <v>66</v>
      </c>
      <c r="E1132" s="16" t="s">
        <v>67</v>
      </c>
      <c r="F1132" s="16" t="s">
        <v>74</v>
      </c>
      <c r="G1132" s="16" t="s">
        <v>75</v>
      </c>
      <c r="H1132" s="16" t="s">
        <v>219</v>
      </c>
      <c r="I1132" s="16" t="s">
        <v>220</v>
      </c>
      <c r="J1132" s="16" t="s">
        <v>219</v>
      </c>
      <c r="K1132" s="16" t="s">
        <v>220</v>
      </c>
      <c r="L1132" s="16" t="s">
        <v>127</v>
      </c>
      <c r="M1132" s="17" t="n">
        <v>97507</v>
      </c>
      <c r="N1132" s="17" t="n">
        <v>4662</v>
      </c>
      <c r="O1132" s="18" t="n">
        <v>179900.44</v>
      </c>
      <c r="P1132" s="18" t="n">
        <v>38.588682968683</v>
      </c>
      <c r="Q1132" s="18" t="n">
        <v>1.84500025639185</v>
      </c>
      <c r="R1132" s="18" t="n">
        <v>20.9152724152724</v>
      </c>
    </row>
    <row r="1133" ht="14.5" customHeight="1">
      <c r="A1133" s="16" t="s">
        <v>51</v>
      </c>
      <c r="B1133" s="16" t="s">
        <v>64</v>
      </c>
      <c r="C1133" s="16" t="s">
        <v>65</v>
      </c>
      <c r="D1133" s="16" t="s">
        <v>66</v>
      </c>
      <c r="E1133" s="16" t="s">
        <v>67</v>
      </c>
      <c r="F1133" s="16" t="s">
        <v>74</v>
      </c>
      <c r="G1133" s="16" t="s">
        <v>75</v>
      </c>
      <c r="H1133" s="16" t="s">
        <v>221</v>
      </c>
      <c r="I1133" s="16" t="s">
        <v>222</v>
      </c>
      <c r="J1133" s="16" t="s">
        <v>221</v>
      </c>
      <c r="K1133" s="16" t="s">
        <v>222</v>
      </c>
      <c r="L1133" s="16" t="s">
        <v>127</v>
      </c>
      <c r="M1133" s="17" t="n">
        <v>48</v>
      </c>
      <c r="N1133" s="17" t="n">
        <v>2</v>
      </c>
      <c r="O1133" s="18" t="n">
        <v>79.2</v>
      </c>
      <c r="P1133" s="18" t="n">
        <v>39.6</v>
      </c>
      <c r="Q1133" s="18" t="n">
        <v>1.65</v>
      </c>
      <c r="R1133" s="18" t="n">
        <v>24</v>
      </c>
    </row>
    <row r="1134" ht="14.5" customHeight="1">
      <c r="A1134" s="16" t="s">
        <v>51</v>
      </c>
      <c r="B1134" s="16" t="s">
        <v>64</v>
      </c>
      <c r="C1134" s="16" t="s">
        <v>65</v>
      </c>
      <c r="D1134" s="16" t="s">
        <v>66</v>
      </c>
      <c r="E1134" s="16" t="s">
        <v>67</v>
      </c>
      <c r="F1134" s="16" t="s">
        <v>74</v>
      </c>
      <c r="G1134" s="16" t="s">
        <v>75</v>
      </c>
      <c r="H1134" s="16" t="s">
        <v>223</v>
      </c>
      <c r="I1134" s="16" t="s">
        <v>224</v>
      </c>
      <c r="J1134" s="16" t="s">
        <v>223</v>
      </c>
      <c r="K1134" s="16" t="s">
        <v>224</v>
      </c>
      <c r="L1134" s="16" t="s">
        <v>121</v>
      </c>
      <c r="M1134" s="17" t="n">
        <v>206808</v>
      </c>
      <c r="N1134" s="17" t="n">
        <v>2450</v>
      </c>
      <c r="O1134" s="18" t="n">
        <v>32498.4</v>
      </c>
      <c r="P1134" s="18" t="n">
        <v>13.2646530612245</v>
      </c>
      <c r="Q1134" s="18" t="n">
        <v>0.157142857142857</v>
      </c>
      <c r="R1134" s="18" t="n">
        <v>84.4114285714286</v>
      </c>
    </row>
    <row r="1135" ht="14.5" customHeight="1">
      <c r="A1135" s="16" t="s">
        <v>51</v>
      </c>
      <c r="B1135" s="16" t="s">
        <v>64</v>
      </c>
      <c r="C1135" s="16" t="s">
        <v>65</v>
      </c>
      <c r="D1135" s="16" t="s">
        <v>66</v>
      </c>
      <c r="E1135" s="16" t="s">
        <v>67</v>
      </c>
      <c r="F1135" s="16" t="s">
        <v>74</v>
      </c>
      <c r="G1135" s="16" t="s">
        <v>75</v>
      </c>
      <c r="H1135" s="16" t="s">
        <v>225</v>
      </c>
      <c r="I1135" s="16" t="s">
        <v>226</v>
      </c>
      <c r="J1135" s="16" t="s">
        <v>225</v>
      </c>
      <c r="K1135" s="16" t="s">
        <v>226</v>
      </c>
      <c r="L1135" s="16" t="s">
        <v>121</v>
      </c>
      <c r="M1135" s="17" t="n">
        <v>24197</v>
      </c>
      <c r="N1135" s="17" t="n">
        <v>278</v>
      </c>
      <c r="O1135" s="18" t="n">
        <v>7037.2</v>
      </c>
      <c r="P1135" s="18" t="n">
        <v>25.3136690647482</v>
      </c>
      <c r="Q1135" s="18" t="n">
        <v>0.290829441666322</v>
      </c>
      <c r="R1135" s="18" t="n">
        <v>87.0395683453237</v>
      </c>
    </row>
    <row r="1136" ht="14.5" customHeight="1">
      <c r="A1136" s="16" t="s">
        <v>51</v>
      </c>
      <c r="B1136" s="16" t="s">
        <v>64</v>
      </c>
      <c r="C1136" s="16" t="s">
        <v>65</v>
      </c>
      <c r="D1136" s="16" t="s">
        <v>66</v>
      </c>
      <c r="E1136" s="16" t="s">
        <v>67</v>
      </c>
      <c r="F1136" s="16" t="s">
        <v>74</v>
      </c>
      <c r="G1136" s="16" t="s">
        <v>75</v>
      </c>
      <c r="H1136" s="16" t="s">
        <v>227</v>
      </c>
      <c r="I1136" s="16" t="s">
        <v>228</v>
      </c>
      <c r="J1136" s="16" t="s">
        <v>227</v>
      </c>
      <c r="K1136" s="16" t="s">
        <v>228</v>
      </c>
      <c r="L1136" s="16" t="s">
        <v>121</v>
      </c>
      <c r="M1136" s="17" t="n">
        <v>5535</v>
      </c>
      <c r="N1136" s="17" t="n">
        <v>75</v>
      </c>
      <c r="O1136" s="18" t="n">
        <v>1356.16</v>
      </c>
      <c r="P1136" s="18" t="n">
        <v>18.0821333333333</v>
      </c>
      <c r="Q1136" s="18" t="n">
        <v>0.245015356820235</v>
      </c>
      <c r="R1136" s="18" t="n">
        <v>73.8</v>
      </c>
    </row>
    <row r="1137" ht="14.5" customHeight="1">
      <c r="A1137" s="16" t="s">
        <v>51</v>
      </c>
      <c r="B1137" s="16" t="s">
        <v>64</v>
      </c>
      <c r="C1137" s="16" t="s">
        <v>65</v>
      </c>
      <c r="D1137" s="16" t="s">
        <v>66</v>
      </c>
      <c r="E1137" s="16" t="s">
        <v>67</v>
      </c>
      <c r="F1137" s="16" t="s">
        <v>74</v>
      </c>
      <c r="G1137" s="16" t="s">
        <v>75</v>
      </c>
      <c r="H1137" s="16" t="s">
        <v>229</v>
      </c>
      <c r="I1137" s="16" t="s">
        <v>230</v>
      </c>
      <c r="J1137" s="16" t="s">
        <v>229</v>
      </c>
      <c r="K1137" s="16" t="s">
        <v>230</v>
      </c>
      <c r="L1137" s="16" t="s">
        <v>121</v>
      </c>
      <c r="M1137" s="17" t="n">
        <v>6132</v>
      </c>
      <c r="N1137" s="17" t="n">
        <v>72</v>
      </c>
      <c r="O1137" s="18" t="n">
        <v>1502.34</v>
      </c>
      <c r="P1137" s="18" t="n">
        <v>20.8658333333333</v>
      </c>
      <c r="Q1137" s="18" t="n">
        <v>0.245</v>
      </c>
      <c r="R1137" s="18" t="n">
        <v>85.1666666666667</v>
      </c>
    </row>
    <row r="1138" ht="14.5" customHeight="1">
      <c r="A1138" s="16" t="s">
        <v>51</v>
      </c>
      <c r="B1138" s="16" t="s">
        <v>64</v>
      </c>
      <c r="C1138" s="16" t="s">
        <v>65</v>
      </c>
      <c r="D1138" s="16" t="s">
        <v>66</v>
      </c>
      <c r="E1138" s="16" t="s">
        <v>67</v>
      </c>
      <c r="F1138" s="16" t="s">
        <v>74</v>
      </c>
      <c r="G1138" s="16" t="s">
        <v>75</v>
      </c>
      <c r="H1138" s="16" t="s">
        <v>231</v>
      </c>
      <c r="I1138" s="16" t="s">
        <v>232</v>
      </c>
      <c r="J1138" s="16" t="s">
        <v>231</v>
      </c>
      <c r="K1138" s="16" t="s">
        <v>232</v>
      </c>
      <c r="L1138" s="16" t="s">
        <v>121</v>
      </c>
      <c r="M1138" s="17" t="n">
        <v>13146</v>
      </c>
      <c r="N1138" s="17" t="n">
        <v>163</v>
      </c>
      <c r="O1138" s="18" t="n">
        <v>3220.83</v>
      </c>
      <c r="P1138" s="18" t="n">
        <v>19.7596932515337</v>
      </c>
      <c r="Q1138" s="18" t="n">
        <v>0.24500456412597</v>
      </c>
      <c r="R1138" s="18" t="n">
        <v>80.6503067484663</v>
      </c>
    </row>
    <row r="1139" ht="14.5" customHeight="1">
      <c r="A1139" s="16" t="s">
        <v>51</v>
      </c>
      <c r="B1139" s="16" t="s">
        <v>64</v>
      </c>
      <c r="C1139" s="16" t="s">
        <v>65</v>
      </c>
      <c r="D1139" s="16" t="s">
        <v>66</v>
      </c>
      <c r="E1139" s="16" t="s">
        <v>67</v>
      </c>
      <c r="F1139" s="16" t="s">
        <v>74</v>
      </c>
      <c r="G1139" s="16" t="s">
        <v>75</v>
      </c>
      <c r="H1139" s="16" t="s">
        <v>237</v>
      </c>
      <c r="I1139" s="16" t="s">
        <v>238</v>
      </c>
      <c r="J1139" s="16" t="s">
        <v>237</v>
      </c>
      <c r="K1139" s="16" t="s">
        <v>238</v>
      </c>
      <c r="L1139" s="16" t="s">
        <v>127</v>
      </c>
      <c r="M1139" s="17" t="n">
        <v>7496</v>
      </c>
      <c r="N1139" s="17" t="n">
        <v>636</v>
      </c>
      <c r="O1139" s="18" t="n">
        <v>29009.52</v>
      </c>
      <c r="P1139" s="18" t="n">
        <v>45.6124528301887</v>
      </c>
      <c r="Q1139" s="18" t="n">
        <v>3.87</v>
      </c>
      <c r="R1139" s="18" t="n">
        <v>11.7861635220126</v>
      </c>
    </row>
    <row r="1140" ht="14.5" customHeight="1">
      <c r="A1140" s="16" t="s">
        <v>51</v>
      </c>
      <c r="B1140" s="16" t="s">
        <v>64</v>
      </c>
      <c r="C1140" s="16" t="s">
        <v>65</v>
      </c>
      <c r="D1140" s="16" t="s">
        <v>66</v>
      </c>
      <c r="E1140" s="16" t="s">
        <v>67</v>
      </c>
      <c r="F1140" s="16" t="s">
        <v>74</v>
      </c>
      <c r="G1140" s="16" t="s">
        <v>75</v>
      </c>
      <c r="H1140" s="16" t="s">
        <v>239</v>
      </c>
      <c r="I1140" s="16" t="s">
        <v>240</v>
      </c>
      <c r="J1140" s="16" t="s">
        <v>239</v>
      </c>
      <c r="K1140" s="16" t="s">
        <v>240</v>
      </c>
      <c r="L1140" s="16" t="s">
        <v>121</v>
      </c>
      <c r="M1140" s="17" t="n">
        <v>33789</v>
      </c>
      <c r="N1140" s="17" t="n">
        <v>416</v>
      </c>
      <c r="O1140" s="18" t="n">
        <v>9826.92</v>
      </c>
      <c r="P1140" s="18" t="n">
        <v>23.6224038461538</v>
      </c>
      <c r="Q1140" s="18" t="n">
        <v>0.290831927550386</v>
      </c>
      <c r="R1140" s="18" t="n">
        <v>81.2235576923077</v>
      </c>
    </row>
    <row r="1141" ht="14.5" customHeight="1">
      <c r="A1141" s="16" t="s">
        <v>51</v>
      </c>
      <c r="B1141" s="16" t="s">
        <v>64</v>
      </c>
      <c r="C1141" s="16" t="s">
        <v>65</v>
      </c>
      <c r="D1141" s="16" t="s">
        <v>66</v>
      </c>
      <c r="E1141" s="16" t="s">
        <v>67</v>
      </c>
      <c r="F1141" s="16" t="s">
        <v>74</v>
      </c>
      <c r="G1141" s="16" t="s">
        <v>75</v>
      </c>
      <c r="H1141" s="16" t="s">
        <v>351</v>
      </c>
      <c r="I1141" s="16" t="s">
        <v>352</v>
      </c>
      <c r="J1141" s="16" t="s">
        <v>351</v>
      </c>
      <c r="K1141" s="16" t="s">
        <v>352</v>
      </c>
      <c r="L1141" s="16" t="s">
        <v>301</v>
      </c>
      <c r="M1141" s="17" t="n">
        <v>62213</v>
      </c>
      <c r="N1141" s="17" t="n">
        <v>942</v>
      </c>
      <c r="O1141" s="18" t="n">
        <v>18086.21</v>
      </c>
      <c r="P1141" s="18" t="n">
        <v>19.1997983014862</v>
      </c>
      <c r="Q1141" s="18" t="n">
        <v>0.290714320158166</v>
      </c>
      <c r="R1141" s="18" t="n">
        <v>66.0435244161359</v>
      </c>
    </row>
    <row r="1142" ht="14.5" customHeight="1">
      <c r="A1142" s="16" t="s">
        <v>51</v>
      </c>
      <c r="B1142" s="16" t="s">
        <v>64</v>
      </c>
      <c r="C1142" s="16" t="s">
        <v>65</v>
      </c>
      <c r="D1142" s="16" t="s">
        <v>66</v>
      </c>
      <c r="E1142" s="16" t="s">
        <v>67</v>
      </c>
      <c r="F1142" s="16" t="s">
        <v>74</v>
      </c>
      <c r="G1142" s="16" t="s">
        <v>75</v>
      </c>
      <c r="H1142" s="16" t="s">
        <v>241</v>
      </c>
      <c r="I1142" s="16" t="s">
        <v>242</v>
      </c>
      <c r="J1142" s="16" t="s">
        <v>219</v>
      </c>
      <c r="K1142" s="16" t="s">
        <v>220</v>
      </c>
      <c r="L1142" s="16" t="s">
        <v>127</v>
      </c>
      <c r="M1142" s="17" t="n">
        <v>5292674</v>
      </c>
      <c r="N1142" s="17" t="n">
        <v>248479</v>
      </c>
      <c r="O1142" s="18" t="n">
        <v>9885604.88</v>
      </c>
      <c r="P1142" s="18" t="n">
        <v>39.784468224679</v>
      </c>
      <c r="Q1142" s="18" t="n">
        <v>1.86779024742503</v>
      </c>
      <c r="R1142" s="18" t="n">
        <v>21.3002869457781</v>
      </c>
    </row>
    <row r="1143" ht="14.5" customHeight="1">
      <c r="A1143" s="16" t="s">
        <v>51</v>
      </c>
      <c r="B1143" s="16" t="s">
        <v>64</v>
      </c>
      <c r="C1143" s="16" t="s">
        <v>65</v>
      </c>
      <c r="D1143" s="16" t="s">
        <v>66</v>
      </c>
      <c r="E1143" s="16" t="s">
        <v>67</v>
      </c>
      <c r="F1143" s="16" t="s">
        <v>74</v>
      </c>
      <c r="G1143" s="16" t="s">
        <v>75</v>
      </c>
      <c r="H1143" s="16" t="s">
        <v>243</v>
      </c>
      <c r="I1143" s="16" t="s">
        <v>244</v>
      </c>
      <c r="J1143" s="16" t="s">
        <v>221</v>
      </c>
      <c r="K1143" s="16" t="s">
        <v>222</v>
      </c>
      <c r="L1143" s="16" t="s">
        <v>127</v>
      </c>
      <c r="M1143" s="17" t="n">
        <v>3078688</v>
      </c>
      <c r="N1143" s="17" t="n">
        <v>147855</v>
      </c>
      <c r="O1143" s="18" t="n">
        <v>5079835.2</v>
      </c>
      <c r="P1143" s="18" t="n">
        <v>34.3568712590038</v>
      </c>
      <c r="Q1143" s="18" t="n">
        <v>1.65</v>
      </c>
      <c r="R1143" s="18" t="n">
        <v>20.822346217578</v>
      </c>
    </row>
    <row r="1144" ht="14.5" customHeight="1">
      <c r="A1144" s="16" t="s">
        <v>51</v>
      </c>
      <c r="B1144" s="16" t="s">
        <v>64</v>
      </c>
      <c r="C1144" s="16" t="s">
        <v>65</v>
      </c>
      <c r="D1144" s="16" t="s">
        <v>66</v>
      </c>
      <c r="E1144" s="16" t="s">
        <v>67</v>
      </c>
      <c r="F1144" s="16" t="s">
        <v>74</v>
      </c>
      <c r="G1144" s="16" t="s">
        <v>75</v>
      </c>
      <c r="H1144" s="16" t="s">
        <v>245</v>
      </c>
      <c r="I1144" s="16" t="s">
        <v>246</v>
      </c>
      <c r="J1144" s="16" t="s">
        <v>207</v>
      </c>
      <c r="K1144" s="16" t="s">
        <v>208</v>
      </c>
      <c r="L1144" s="16" t="s">
        <v>121</v>
      </c>
      <c r="M1144" s="17" t="n">
        <v>1963398</v>
      </c>
      <c r="N1144" s="17" t="n">
        <v>23372</v>
      </c>
      <c r="O1144" s="18" t="n">
        <v>267199.11</v>
      </c>
      <c r="P1144" s="18" t="n">
        <v>11.4324452336129</v>
      </c>
      <c r="Q1144" s="18" t="n">
        <v>0.136090140664297</v>
      </c>
      <c r="R1144" s="18" t="n">
        <v>84.0064179359918</v>
      </c>
    </row>
    <row r="1145" ht="14.5" customHeight="1">
      <c r="A1145" s="16" t="s">
        <v>51</v>
      </c>
      <c r="B1145" s="16" t="s">
        <v>64</v>
      </c>
      <c r="C1145" s="16" t="s">
        <v>65</v>
      </c>
      <c r="D1145" s="16" t="s">
        <v>66</v>
      </c>
      <c r="E1145" s="16" t="s">
        <v>67</v>
      </c>
      <c r="F1145" s="16" t="s">
        <v>74</v>
      </c>
      <c r="G1145" s="16" t="s">
        <v>75</v>
      </c>
      <c r="H1145" s="16" t="s">
        <v>247</v>
      </c>
      <c r="I1145" s="16" t="s">
        <v>248</v>
      </c>
      <c r="J1145" s="16" t="s">
        <v>209</v>
      </c>
      <c r="K1145" s="16" t="s">
        <v>210</v>
      </c>
      <c r="L1145" s="16" t="s">
        <v>121</v>
      </c>
      <c r="M1145" s="17" t="n">
        <v>2548</v>
      </c>
      <c r="N1145" s="17" t="n">
        <v>24</v>
      </c>
      <c r="O1145" s="18" t="n">
        <v>573.72</v>
      </c>
      <c r="P1145" s="18" t="n">
        <v>23.905</v>
      </c>
      <c r="Q1145" s="18" t="n">
        <v>0.225164835164835</v>
      </c>
      <c r="R1145" s="18" t="n">
        <v>106.166666666667</v>
      </c>
    </row>
    <row r="1146" ht="14.5" customHeight="1">
      <c r="A1146" s="16" t="s">
        <v>51</v>
      </c>
      <c r="B1146" s="16" t="s">
        <v>64</v>
      </c>
      <c r="C1146" s="16" t="s">
        <v>65</v>
      </c>
      <c r="D1146" s="16" t="s">
        <v>66</v>
      </c>
      <c r="E1146" s="16" t="s">
        <v>67</v>
      </c>
      <c r="F1146" s="16" t="s">
        <v>74</v>
      </c>
      <c r="G1146" s="16" t="s">
        <v>75</v>
      </c>
      <c r="H1146" s="16" t="s">
        <v>249</v>
      </c>
      <c r="I1146" s="16" t="s">
        <v>250</v>
      </c>
      <c r="J1146" s="16" t="s">
        <v>211</v>
      </c>
      <c r="K1146" s="16" t="s">
        <v>212</v>
      </c>
      <c r="L1146" s="16" t="s">
        <v>121</v>
      </c>
      <c r="M1146" s="17" t="n">
        <v>967792</v>
      </c>
      <c r="N1146" s="17" t="n">
        <v>11247</v>
      </c>
      <c r="O1146" s="18" t="n">
        <v>186188.5</v>
      </c>
      <c r="P1146" s="18" t="n">
        <v>16.5545034231351</v>
      </c>
      <c r="Q1146" s="18" t="n">
        <v>0.192384830624762</v>
      </c>
      <c r="R1146" s="18" t="n">
        <v>86.0489019294034</v>
      </c>
    </row>
    <row r="1147" ht="14.5" customHeight="1">
      <c r="A1147" s="16" t="s">
        <v>51</v>
      </c>
      <c r="B1147" s="16" t="s">
        <v>64</v>
      </c>
      <c r="C1147" s="16" t="s">
        <v>65</v>
      </c>
      <c r="D1147" s="16" t="s">
        <v>66</v>
      </c>
      <c r="E1147" s="16" t="s">
        <v>67</v>
      </c>
      <c r="F1147" s="16" t="s">
        <v>74</v>
      </c>
      <c r="G1147" s="16" t="s">
        <v>75</v>
      </c>
      <c r="H1147" s="16" t="s">
        <v>251</v>
      </c>
      <c r="I1147" s="16" t="s">
        <v>252</v>
      </c>
      <c r="J1147" s="16" t="s">
        <v>213</v>
      </c>
      <c r="K1147" s="16" t="s">
        <v>214</v>
      </c>
      <c r="L1147" s="16" t="s">
        <v>121</v>
      </c>
      <c r="M1147" s="17" t="n">
        <v>957974</v>
      </c>
      <c r="N1147" s="17" t="n">
        <v>11383</v>
      </c>
      <c r="O1147" s="18" t="n">
        <v>184352.22</v>
      </c>
      <c r="P1147" s="18" t="n">
        <v>16.1953984011245</v>
      </c>
      <c r="Q1147" s="18" t="n">
        <v>0.192439690430012</v>
      </c>
      <c r="R1147" s="18" t="n">
        <v>84.1583062461566</v>
      </c>
    </row>
    <row r="1148" ht="14.5" customHeight="1">
      <c r="A1148" s="16" t="s">
        <v>51</v>
      </c>
      <c r="B1148" s="16" t="s">
        <v>64</v>
      </c>
      <c r="C1148" s="16" t="s">
        <v>65</v>
      </c>
      <c r="D1148" s="16" t="s">
        <v>66</v>
      </c>
      <c r="E1148" s="16" t="s">
        <v>67</v>
      </c>
      <c r="F1148" s="16" t="s">
        <v>74</v>
      </c>
      <c r="G1148" s="16" t="s">
        <v>75</v>
      </c>
      <c r="H1148" s="16" t="s">
        <v>253</v>
      </c>
      <c r="I1148" s="16" t="s">
        <v>254</v>
      </c>
      <c r="J1148" s="16" t="s">
        <v>225</v>
      </c>
      <c r="K1148" s="16" t="s">
        <v>226</v>
      </c>
      <c r="L1148" s="16" t="s">
        <v>121</v>
      </c>
      <c r="M1148" s="17" t="n">
        <v>1979499</v>
      </c>
      <c r="N1148" s="17" t="n">
        <v>23467</v>
      </c>
      <c r="O1148" s="18" t="n">
        <v>575700.77</v>
      </c>
      <c r="P1148" s="18" t="n">
        <v>24.5323547960966</v>
      </c>
      <c r="Q1148" s="18" t="n">
        <v>0.290831553842664</v>
      </c>
      <c r="R1148" s="18" t="n">
        <v>84.3524523799378</v>
      </c>
    </row>
    <row r="1149" ht="14.5" customHeight="1">
      <c r="A1149" s="16" t="s">
        <v>51</v>
      </c>
      <c r="B1149" s="16" t="s">
        <v>64</v>
      </c>
      <c r="C1149" s="16" t="s">
        <v>65</v>
      </c>
      <c r="D1149" s="16" t="s">
        <v>66</v>
      </c>
      <c r="E1149" s="16" t="s">
        <v>67</v>
      </c>
      <c r="F1149" s="16" t="s">
        <v>74</v>
      </c>
      <c r="G1149" s="16" t="s">
        <v>75</v>
      </c>
      <c r="H1149" s="16" t="s">
        <v>255</v>
      </c>
      <c r="I1149" s="16" t="s">
        <v>256</v>
      </c>
      <c r="J1149" s="16" t="s">
        <v>239</v>
      </c>
      <c r="K1149" s="16" t="s">
        <v>240</v>
      </c>
      <c r="L1149" s="16" t="s">
        <v>121</v>
      </c>
      <c r="M1149" s="17" t="n">
        <v>1037546</v>
      </c>
      <c r="N1149" s="17" t="n">
        <v>12915</v>
      </c>
      <c r="O1149" s="18" t="n">
        <v>301750.96</v>
      </c>
      <c r="P1149" s="18" t="n">
        <v>23.364379403794</v>
      </c>
      <c r="Q1149" s="18" t="n">
        <v>0.290831404101601</v>
      </c>
      <c r="R1149" s="18" t="n">
        <v>80.3365079365079</v>
      </c>
    </row>
    <row r="1150" ht="14.5" customHeight="1">
      <c r="A1150" s="16" t="s">
        <v>51</v>
      </c>
      <c r="B1150" s="16" t="s">
        <v>64</v>
      </c>
      <c r="C1150" s="16" t="s">
        <v>65</v>
      </c>
      <c r="D1150" s="16" t="s">
        <v>66</v>
      </c>
      <c r="E1150" s="16" t="s">
        <v>67</v>
      </c>
      <c r="F1150" s="16" t="s">
        <v>74</v>
      </c>
      <c r="G1150" s="16" t="s">
        <v>75</v>
      </c>
      <c r="H1150" s="16" t="s">
        <v>257</v>
      </c>
      <c r="I1150" s="16" t="s">
        <v>258</v>
      </c>
      <c r="J1150" s="16" t="s">
        <v>215</v>
      </c>
      <c r="K1150" s="16" t="s">
        <v>216</v>
      </c>
      <c r="L1150" s="16" t="s">
        <v>121</v>
      </c>
      <c r="M1150" s="17" t="n">
        <v>833989</v>
      </c>
      <c r="N1150" s="17" t="n">
        <v>9987</v>
      </c>
      <c r="O1150" s="18" t="n">
        <v>91372.02</v>
      </c>
      <c r="P1150" s="18" t="n">
        <v>9.14909582457194</v>
      </c>
      <c r="Q1150" s="18" t="n">
        <v>0.109560222017317</v>
      </c>
      <c r="R1150" s="18" t="n">
        <v>83.5074596976069</v>
      </c>
    </row>
    <row r="1151" ht="14.5" customHeight="1">
      <c r="A1151" s="16" t="s">
        <v>51</v>
      </c>
      <c r="B1151" s="16" t="s">
        <v>64</v>
      </c>
      <c r="C1151" s="16" t="s">
        <v>65</v>
      </c>
      <c r="D1151" s="16" t="s">
        <v>66</v>
      </c>
      <c r="E1151" s="16" t="s">
        <v>67</v>
      </c>
      <c r="F1151" s="16" t="s">
        <v>74</v>
      </c>
      <c r="G1151" s="16" t="s">
        <v>75</v>
      </c>
      <c r="H1151" s="16" t="s">
        <v>259</v>
      </c>
      <c r="I1151" s="16" t="s">
        <v>260</v>
      </c>
      <c r="J1151" s="16" t="s">
        <v>217</v>
      </c>
      <c r="K1151" s="16" t="s">
        <v>218</v>
      </c>
      <c r="L1151" s="16" t="s">
        <v>121</v>
      </c>
      <c r="M1151" s="17" t="n">
        <v>1255890</v>
      </c>
      <c r="N1151" s="17" t="n">
        <v>14887</v>
      </c>
      <c r="O1151" s="18" t="n">
        <v>137571.94</v>
      </c>
      <c r="P1151" s="18" t="n">
        <v>9.24107879357829</v>
      </c>
      <c r="Q1151" s="18" t="n">
        <v>0.109541392956389</v>
      </c>
      <c r="R1151" s="18" t="n">
        <v>84.361523476859</v>
      </c>
    </row>
    <row r="1152" ht="14.5" customHeight="1">
      <c r="A1152" s="16" t="s">
        <v>51</v>
      </c>
      <c r="B1152" s="16" t="s">
        <v>64</v>
      </c>
      <c r="C1152" s="16" t="s">
        <v>65</v>
      </c>
      <c r="D1152" s="16" t="s">
        <v>66</v>
      </c>
      <c r="E1152" s="16" t="s">
        <v>67</v>
      </c>
      <c r="F1152" s="16" t="s">
        <v>74</v>
      </c>
      <c r="G1152" s="16" t="s">
        <v>75</v>
      </c>
      <c r="H1152" s="16" t="s">
        <v>261</v>
      </c>
      <c r="I1152" s="16" t="s">
        <v>262</v>
      </c>
      <c r="J1152" s="16" t="s">
        <v>207</v>
      </c>
      <c r="K1152" s="16" t="s">
        <v>208</v>
      </c>
      <c r="L1152" s="16" t="s">
        <v>121</v>
      </c>
      <c r="M1152" s="17" t="n">
        <v>1361557</v>
      </c>
      <c r="N1152" s="17" t="n">
        <v>16263</v>
      </c>
      <c r="O1152" s="18" t="n">
        <v>275873.37</v>
      </c>
      <c r="P1152" s="18" t="n">
        <v>16.9632521674968</v>
      </c>
      <c r="Q1152" s="18" t="n">
        <v>0.20261610053784</v>
      </c>
      <c r="R1152" s="18" t="n">
        <v>83.7211461599951</v>
      </c>
    </row>
    <row r="1153" ht="14.5" customHeight="1">
      <c r="A1153" s="16" t="s">
        <v>51</v>
      </c>
      <c r="B1153" s="16" t="s">
        <v>64</v>
      </c>
      <c r="C1153" s="16" t="s">
        <v>65</v>
      </c>
      <c r="D1153" s="16" t="s">
        <v>66</v>
      </c>
      <c r="E1153" s="16" t="s">
        <v>67</v>
      </c>
      <c r="F1153" s="16" t="s">
        <v>74</v>
      </c>
      <c r="G1153" s="16" t="s">
        <v>75</v>
      </c>
      <c r="H1153" s="16" t="s">
        <v>263</v>
      </c>
      <c r="I1153" s="16" t="s">
        <v>264</v>
      </c>
      <c r="J1153" s="16" t="s">
        <v>223</v>
      </c>
      <c r="K1153" s="16" t="s">
        <v>224</v>
      </c>
      <c r="L1153" s="16" t="s">
        <v>121</v>
      </c>
      <c r="M1153" s="17" t="n">
        <v>2299855</v>
      </c>
      <c r="N1153" s="17" t="n">
        <v>27472</v>
      </c>
      <c r="O1153" s="18" t="n">
        <v>361486.4</v>
      </c>
      <c r="P1153" s="18" t="n">
        <v>13.1583576004659</v>
      </c>
      <c r="Q1153" s="18" t="n">
        <v>0.157177909042092</v>
      </c>
      <c r="R1153" s="18" t="n">
        <v>83.7163293535236</v>
      </c>
    </row>
    <row r="1154" ht="14.5" customHeight="1">
      <c r="A1154" s="16" t="s">
        <v>51</v>
      </c>
      <c r="B1154" s="16" t="s">
        <v>64</v>
      </c>
      <c r="C1154" s="16" t="s">
        <v>65</v>
      </c>
      <c r="D1154" s="16" t="s">
        <v>66</v>
      </c>
      <c r="E1154" s="16" t="s">
        <v>67</v>
      </c>
      <c r="F1154" s="16" t="s">
        <v>74</v>
      </c>
      <c r="G1154" s="16" t="s">
        <v>75</v>
      </c>
      <c r="H1154" s="16" t="s">
        <v>265</v>
      </c>
      <c r="I1154" s="16" t="s">
        <v>266</v>
      </c>
      <c r="J1154" s="16" t="s">
        <v>227</v>
      </c>
      <c r="K1154" s="16" t="s">
        <v>228</v>
      </c>
      <c r="L1154" s="16" t="s">
        <v>121</v>
      </c>
      <c r="M1154" s="17" t="n">
        <v>35501</v>
      </c>
      <c r="N1154" s="17" t="n">
        <v>378</v>
      </c>
      <c r="O1154" s="18" t="n">
        <v>8697.75</v>
      </c>
      <c r="P1154" s="18" t="n">
        <v>23.0099206349206</v>
      </c>
      <c r="Q1154" s="18" t="n">
        <v>0.245000140841103</v>
      </c>
      <c r="R1154" s="18" t="n">
        <v>93.9179894179894</v>
      </c>
    </row>
    <row r="1155" ht="14.5" customHeight="1">
      <c r="A1155" s="16" t="s">
        <v>51</v>
      </c>
      <c r="B1155" s="16" t="s">
        <v>64</v>
      </c>
      <c r="C1155" s="16" t="s">
        <v>65</v>
      </c>
      <c r="D1155" s="16" t="s">
        <v>66</v>
      </c>
      <c r="E1155" s="16" t="s">
        <v>67</v>
      </c>
      <c r="F1155" s="16" t="s">
        <v>74</v>
      </c>
      <c r="G1155" s="16" t="s">
        <v>75</v>
      </c>
      <c r="H1155" s="16" t="s">
        <v>267</v>
      </c>
      <c r="I1155" s="16" t="s">
        <v>268</v>
      </c>
      <c r="J1155" s="16" t="s">
        <v>229</v>
      </c>
      <c r="K1155" s="16" t="s">
        <v>230</v>
      </c>
      <c r="L1155" s="16" t="s">
        <v>121</v>
      </c>
      <c r="M1155" s="17" t="n">
        <v>42329</v>
      </c>
      <c r="N1155" s="17" t="n">
        <v>495</v>
      </c>
      <c r="O1155" s="18" t="n">
        <v>10370.73</v>
      </c>
      <c r="P1155" s="18" t="n">
        <v>20.9509696969697</v>
      </c>
      <c r="Q1155" s="18" t="n">
        <v>0.245002953058187</v>
      </c>
      <c r="R1155" s="18" t="n">
        <v>85.5131313131313</v>
      </c>
    </row>
    <row r="1156" ht="14.5" customHeight="1">
      <c r="A1156" s="16" t="s">
        <v>51</v>
      </c>
      <c r="B1156" s="16" t="s">
        <v>64</v>
      </c>
      <c r="C1156" s="16" t="s">
        <v>65</v>
      </c>
      <c r="D1156" s="16" t="s">
        <v>66</v>
      </c>
      <c r="E1156" s="16" t="s">
        <v>67</v>
      </c>
      <c r="F1156" s="16" t="s">
        <v>74</v>
      </c>
      <c r="G1156" s="16" t="s">
        <v>75</v>
      </c>
      <c r="H1156" s="16" t="s">
        <v>269</v>
      </c>
      <c r="I1156" s="16" t="s">
        <v>270</v>
      </c>
      <c r="J1156" s="16" t="s">
        <v>231</v>
      </c>
      <c r="K1156" s="16" t="s">
        <v>232</v>
      </c>
      <c r="L1156" s="16" t="s">
        <v>121</v>
      </c>
      <c r="M1156" s="17" t="n">
        <v>128262</v>
      </c>
      <c r="N1156" s="17" t="n">
        <v>1499</v>
      </c>
      <c r="O1156" s="18" t="n">
        <v>31424.3</v>
      </c>
      <c r="P1156" s="18" t="n">
        <v>20.963509006004</v>
      </c>
      <c r="Q1156" s="18" t="n">
        <v>0.24500085761956</v>
      </c>
      <c r="R1156" s="18" t="n">
        <v>85.5650433622415</v>
      </c>
    </row>
    <row r="1157" ht="14.5" customHeight="1">
      <c r="A1157" s="16" t="s">
        <v>51</v>
      </c>
      <c r="B1157" s="16" t="s">
        <v>64</v>
      </c>
      <c r="C1157" s="16" t="s">
        <v>65</v>
      </c>
      <c r="D1157" s="16" t="s">
        <v>66</v>
      </c>
      <c r="E1157" s="16" t="s">
        <v>67</v>
      </c>
      <c r="F1157" s="16" t="s">
        <v>74</v>
      </c>
      <c r="G1157" s="16" t="s">
        <v>75</v>
      </c>
      <c r="H1157" s="16" t="s">
        <v>271</v>
      </c>
      <c r="I1157" s="16" t="s">
        <v>272</v>
      </c>
      <c r="J1157" s="16" t="s">
        <v>233</v>
      </c>
      <c r="K1157" s="16" t="s">
        <v>234</v>
      </c>
      <c r="L1157" s="16" t="s">
        <v>121</v>
      </c>
      <c r="M1157" s="17" t="n">
        <v>290279</v>
      </c>
      <c r="N1157" s="17" t="n">
        <v>3378</v>
      </c>
      <c r="O1157" s="18" t="n">
        <v>39509.7</v>
      </c>
      <c r="P1157" s="18" t="n">
        <v>11.6961811722913</v>
      </c>
      <c r="Q1157" s="18" t="n">
        <v>0.136109398199663</v>
      </c>
      <c r="R1157" s="18" t="n">
        <v>85.9322084073416</v>
      </c>
    </row>
    <row r="1158" ht="14.5" customHeight="1">
      <c r="A1158" s="16" t="s">
        <v>51</v>
      </c>
      <c r="B1158" s="16" t="s">
        <v>64</v>
      </c>
      <c r="C1158" s="16" t="s">
        <v>65</v>
      </c>
      <c r="D1158" s="16" t="s">
        <v>66</v>
      </c>
      <c r="E1158" s="16" t="s">
        <v>67</v>
      </c>
      <c r="F1158" s="16" t="s">
        <v>74</v>
      </c>
      <c r="G1158" s="16" t="s">
        <v>75</v>
      </c>
      <c r="H1158" s="16" t="s">
        <v>273</v>
      </c>
      <c r="I1158" s="16" t="s">
        <v>274</v>
      </c>
      <c r="J1158" s="16" t="s">
        <v>235</v>
      </c>
      <c r="K1158" s="16" t="s">
        <v>236</v>
      </c>
      <c r="L1158" s="16" t="s">
        <v>127</v>
      </c>
      <c r="M1158" s="17" t="n">
        <v>16</v>
      </c>
      <c r="N1158" s="17" t="n">
        <v>2</v>
      </c>
      <c r="O1158" s="18" t="n">
        <v>50.05</v>
      </c>
      <c r="P1158" s="18" t="n">
        <v>25.025</v>
      </c>
      <c r="Q1158" s="18" t="n">
        <v>3.128125</v>
      </c>
      <c r="R1158" s="18" t="n">
        <v>8</v>
      </c>
    </row>
    <row r="1159" ht="14.5" customHeight="1">
      <c r="A1159" s="16" t="s">
        <v>51</v>
      </c>
      <c r="B1159" s="16" t="s">
        <v>64</v>
      </c>
      <c r="C1159" s="16" t="s">
        <v>65</v>
      </c>
      <c r="D1159" s="16" t="s">
        <v>66</v>
      </c>
      <c r="E1159" s="16" t="s">
        <v>67</v>
      </c>
      <c r="F1159" s="16" t="s">
        <v>74</v>
      </c>
      <c r="G1159" s="16" t="s">
        <v>75</v>
      </c>
      <c r="H1159" s="16" t="s">
        <v>275</v>
      </c>
      <c r="I1159" s="16" t="s">
        <v>276</v>
      </c>
      <c r="J1159" s="16" t="s">
        <v>237</v>
      </c>
      <c r="K1159" s="16" t="s">
        <v>238</v>
      </c>
      <c r="L1159" s="16" t="s">
        <v>127</v>
      </c>
      <c r="M1159" s="17" t="n">
        <v>126433</v>
      </c>
      <c r="N1159" s="17" t="n">
        <v>11035</v>
      </c>
      <c r="O1159" s="18" t="n">
        <v>489295.71</v>
      </c>
      <c r="P1159" s="18" t="n">
        <v>44.3403452650657</v>
      </c>
      <c r="Q1159" s="18" t="n">
        <v>3.87</v>
      </c>
      <c r="R1159" s="18" t="n">
        <v>11.4574535568645</v>
      </c>
    </row>
    <row r="1160" ht="14.5" customHeight="1">
      <c r="A1160" s="16" t="s">
        <v>51</v>
      </c>
      <c r="B1160" s="16" t="s">
        <v>64</v>
      </c>
      <c r="C1160" s="16" t="s">
        <v>65</v>
      </c>
      <c r="D1160" s="16" t="s">
        <v>66</v>
      </c>
      <c r="E1160" s="16" t="s">
        <v>67</v>
      </c>
      <c r="F1160" s="16" t="s">
        <v>74</v>
      </c>
      <c r="G1160" s="16" t="s">
        <v>75</v>
      </c>
      <c r="H1160" s="16" t="s">
        <v>353</v>
      </c>
      <c r="I1160" s="16" t="s">
        <v>354</v>
      </c>
      <c r="J1160" s="16" t="s">
        <v>351</v>
      </c>
      <c r="K1160" s="16" t="s">
        <v>352</v>
      </c>
      <c r="L1160" s="16" t="s">
        <v>301</v>
      </c>
      <c r="M1160" s="17" t="n">
        <v>250888</v>
      </c>
      <c r="N1160" s="17" t="n">
        <v>3479</v>
      </c>
      <c r="O1160" s="18" t="n">
        <v>72937.24</v>
      </c>
      <c r="P1160" s="18" t="n">
        <v>20.9650014371946</v>
      </c>
      <c r="Q1160" s="18" t="n">
        <v>0.290716335576034</v>
      </c>
      <c r="R1160" s="18" t="n">
        <v>72.1149755676919</v>
      </c>
    </row>
    <row r="1161" ht="14.5" customHeight="1">
      <c r="A1161" s="16" t="s">
        <v>51</v>
      </c>
      <c r="B1161" s="16" t="s">
        <v>64</v>
      </c>
      <c r="C1161" s="16" t="s">
        <v>65</v>
      </c>
      <c r="D1161" s="16" t="s">
        <v>66</v>
      </c>
      <c r="E1161" s="16" t="s">
        <v>67</v>
      </c>
      <c r="F1161" s="16" t="s">
        <v>82</v>
      </c>
      <c r="G1161" s="16" t="s">
        <v>83</v>
      </c>
      <c r="H1161" s="16" t="s">
        <v>279</v>
      </c>
      <c r="I1161" s="16" t="s">
        <v>280</v>
      </c>
      <c r="J1161" s="16" t="s">
        <v>279</v>
      </c>
      <c r="K1161" s="16" t="s">
        <v>280</v>
      </c>
      <c r="L1161" s="16" t="s">
        <v>121</v>
      </c>
      <c r="M1161" s="17" t="n">
        <v>587857</v>
      </c>
      <c r="N1161" s="17" t="n">
        <v>9462</v>
      </c>
      <c r="O1161" s="18" t="n">
        <v>72303.24</v>
      </c>
      <c r="P1161" s="18" t="n">
        <v>7.64143310082435</v>
      </c>
      <c r="Q1161" s="18" t="n">
        <v>0.12299460583101</v>
      </c>
      <c r="R1161" s="18" t="n">
        <v>62.1281969985204</v>
      </c>
    </row>
    <row r="1162" ht="14.5" customHeight="1">
      <c r="A1162" s="16" t="s">
        <v>51</v>
      </c>
      <c r="B1162" s="16" t="s">
        <v>64</v>
      </c>
      <c r="C1162" s="16" t="s">
        <v>65</v>
      </c>
      <c r="D1162" s="16" t="s">
        <v>66</v>
      </c>
      <c r="E1162" s="16" t="s">
        <v>67</v>
      </c>
      <c r="F1162" s="16" t="s">
        <v>76</v>
      </c>
      <c r="G1162" s="16" t="s">
        <v>77</v>
      </c>
      <c r="H1162" s="16" t="s">
        <v>283</v>
      </c>
      <c r="I1162" s="16" t="s">
        <v>284</v>
      </c>
      <c r="J1162" s="16" t="s">
        <v>283</v>
      </c>
      <c r="K1162" s="16" t="s">
        <v>284</v>
      </c>
      <c r="L1162" s="16" t="s">
        <v>121</v>
      </c>
      <c r="M1162" s="17" t="n">
        <v>396290</v>
      </c>
      <c r="N1162" s="17" t="n">
        <v>5474</v>
      </c>
      <c r="O1162" s="18" t="n">
        <v>126768.38</v>
      </c>
      <c r="P1162" s="18" t="n">
        <v>23.1582718304713</v>
      </c>
      <c r="Q1162" s="18" t="n">
        <v>0.319887910368669</v>
      </c>
      <c r="R1162" s="18" t="n">
        <v>72.3949579831933</v>
      </c>
    </row>
    <row r="1163" ht="14.5" customHeight="1">
      <c r="A1163" s="16" t="s">
        <v>51</v>
      </c>
      <c r="B1163" s="16" t="s">
        <v>64</v>
      </c>
      <c r="C1163" s="16" t="s">
        <v>65</v>
      </c>
      <c r="D1163" s="16" t="s">
        <v>66</v>
      </c>
      <c r="E1163" s="16" t="s">
        <v>67</v>
      </c>
      <c r="F1163" s="16" t="s">
        <v>76</v>
      </c>
      <c r="G1163" s="16" t="s">
        <v>77</v>
      </c>
      <c r="H1163" s="16" t="s">
        <v>285</v>
      </c>
      <c r="I1163" s="16" t="s">
        <v>286</v>
      </c>
      <c r="J1163" s="16" t="s">
        <v>285</v>
      </c>
      <c r="K1163" s="16" t="s">
        <v>286</v>
      </c>
      <c r="L1163" s="16" t="s">
        <v>121</v>
      </c>
      <c r="M1163" s="17" t="n">
        <v>199727</v>
      </c>
      <c r="N1163" s="17" t="n">
        <v>2960</v>
      </c>
      <c r="O1163" s="18" t="n">
        <v>124972.36</v>
      </c>
      <c r="P1163" s="18" t="n">
        <v>42.2203918918919</v>
      </c>
      <c r="Q1163" s="18" t="n">
        <v>0.625715902206512</v>
      </c>
      <c r="R1163" s="18" t="n">
        <v>67.4753378378378</v>
      </c>
    </row>
    <row r="1164" ht="14.5" customHeight="1">
      <c r="A1164" s="16" t="s">
        <v>51</v>
      </c>
      <c r="B1164" s="16" t="s">
        <v>64</v>
      </c>
      <c r="C1164" s="16" t="s">
        <v>65</v>
      </c>
      <c r="D1164" s="16" t="s">
        <v>66</v>
      </c>
      <c r="E1164" s="16" t="s">
        <v>67</v>
      </c>
      <c r="F1164" s="16" t="s">
        <v>76</v>
      </c>
      <c r="G1164" s="16" t="s">
        <v>77</v>
      </c>
      <c r="H1164" s="16" t="s">
        <v>287</v>
      </c>
      <c r="I1164" s="16" t="s">
        <v>288</v>
      </c>
      <c r="J1164" s="16" t="s">
        <v>287</v>
      </c>
      <c r="K1164" s="16" t="s">
        <v>288</v>
      </c>
      <c r="L1164" s="16" t="s">
        <v>121</v>
      </c>
      <c r="M1164" s="17" t="n">
        <v>105394</v>
      </c>
      <c r="N1164" s="17" t="n">
        <v>1425</v>
      </c>
      <c r="O1164" s="18" t="n">
        <v>30137.94</v>
      </c>
      <c r="P1164" s="18" t="n">
        <v>21.1494315789474</v>
      </c>
      <c r="Q1164" s="18" t="n">
        <v>0.285954987949978</v>
      </c>
      <c r="R1164" s="18" t="n">
        <v>73.960701754386</v>
      </c>
    </row>
    <row r="1165" ht="14.5" customHeight="1">
      <c r="A1165" s="16" t="s">
        <v>51</v>
      </c>
      <c r="B1165" s="16" t="s">
        <v>64</v>
      </c>
      <c r="C1165" s="16" t="s">
        <v>65</v>
      </c>
      <c r="D1165" s="16" t="s">
        <v>66</v>
      </c>
      <c r="E1165" s="16" t="s">
        <v>67</v>
      </c>
      <c r="F1165" s="16" t="s">
        <v>76</v>
      </c>
      <c r="G1165" s="16" t="s">
        <v>77</v>
      </c>
      <c r="H1165" s="16" t="s">
        <v>289</v>
      </c>
      <c r="I1165" s="16" t="s">
        <v>290</v>
      </c>
      <c r="J1165" s="16" t="s">
        <v>283</v>
      </c>
      <c r="K1165" s="16" t="s">
        <v>284</v>
      </c>
      <c r="L1165" s="16" t="s">
        <v>121</v>
      </c>
      <c r="M1165" s="17" t="n">
        <v>343961</v>
      </c>
      <c r="N1165" s="17" t="n">
        <v>5728</v>
      </c>
      <c r="O1165" s="18" t="n">
        <v>86606.42</v>
      </c>
      <c r="P1165" s="18" t="n">
        <v>15.1198358938547</v>
      </c>
      <c r="Q1165" s="18" t="n">
        <v>0.251791394954661</v>
      </c>
      <c r="R1165" s="18" t="n">
        <v>60.0490572625698</v>
      </c>
    </row>
    <row r="1166" ht="14.5" customHeight="1">
      <c r="A1166" s="16" t="s">
        <v>51</v>
      </c>
      <c r="B1166" s="16" t="s">
        <v>64</v>
      </c>
      <c r="C1166" s="16" t="s">
        <v>65</v>
      </c>
      <c r="D1166" s="16" t="s">
        <v>66</v>
      </c>
      <c r="E1166" s="16" t="s">
        <v>67</v>
      </c>
      <c r="F1166" s="16" t="s">
        <v>76</v>
      </c>
      <c r="G1166" s="16" t="s">
        <v>77</v>
      </c>
      <c r="H1166" s="16" t="s">
        <v>291</v>
      </c>
      <c r="I1166" s="16" t="s">
        <v>292</v>
      </c>
      <c r="J1166" s="16" t="s">
        <v>285</v>
      </c>
      <c r="K1166" s="16" t="s">
        <v>286</v>
      </c>
      <c r="L1166" s="16" t="s">
        <v>121</v>
      </c>
      <c r="M1166" s="17" t="n">
        <v>169084</v>
      </c>
      <c r="N1166" s="17" t="n">
        <v>2972</v>
      </c>
      <c r="O1166" s="18" t="n">
        <v>82333.68</v>
      </c>
      <c r="P1166" s="18" t="n">
        <v>27.7031224764468</v>
      </c>
      <c r="Q1166" s="18" t="n">
        <v>0.486939509356296</v>
      </c>
      <c r="R1166" s="18" t="n">
        <v>56.8923283983849</v>
      </c>
    </row>
    <row r="1167" ht="14.5" customHeight="1">
      <c r="A1167" s="16" t="s">
        <v>51</v>
      </c>
      <c r="B1167" s="16" t="s">
        <v>64</v>
      </c>
      <c r="C1167" s="16" t="s">
        <v>65</v>
      </c>
      <c r="D1167" s="16" t="s">
        <v>66</v>
      </c>
      <c r="E1167" s="16" t="s">
        <v>67</v>
      </c>
      <c r="F1167" s="16" t="s">
        <v>76</v>
      </c>
      <c r="G1167" s="16" t="s">
        <v>77</v>
      </c>
      <c r="H1167" s="16" t="s">
        <v>293</v>
      </c>
      <c r="I1167" s="16" t="s">
        <v>294</v>
      </c>
      <c r="J1167" s="16" t="s">
        <v>287</v>
      </c>
      <c r="K1167" s="16" t="s">
        <v>288</v>
      </c>
      <c r="L1167" s="16" t="s">
        <v>121</v>
      </c>
      <c r="M1167" s="17" t="n">
        <v>110441</v>
      </c>
      <c r="N1167" s="17" t="n">
        <v>1814</v>
      </c>
      <c r="O1167" s="18" t="n">
        <v>25176.41</v>
      </c>
      <c r="P1167" s="18" t="n">
        <v>13.87894707828</v>
      </c>
      <c r="Q1167" s="18" t="n">
        <v>0.227962532030677</v>
      </c>
      <c r="R1167" s="18" t="n">
        <v>60.8825799338479</v>
      </c>
    </row>
    <row r="1168" ht="14.5" customHeight="1">
      <c r="A1168" s="16" t="s">
        <v>51</v>
      </c>
      <c r="B1168" s="16" t="s">
        <v>64</v>
      </c>
      <c r="C1168" s="16" t="s">
        <v>65</v>
      </c>
      <c r="D1168" s="16" t="s">
        <v>66</v>
      </c>
      <c r="E1168" s="16" t="s">
        <v>67</v>
      </c>
      <c r="F1168" s="16" t="s">
        <v>78</v>
      </c>
      <c r="G1168" s="16" t="s">
        <v>79</v>
      </c>
      <c r="H1168" s="16" t="s">
        <v>295</v>
      </c>
      <c r="I1168" s="16" t="s">
        <v>296</v>
      </c>
      <c r="J1168" s="16" t="s">
        <v>295</v>
      </c>
      <c r="K1168" s="16" t="s">
        <v>296</v>
      </c>
      <c r="L1168" s="16" t="s">
        <v>121</v>
      </c>
      <c r="M1168" s="17" t="n">
        <v>15855</v>
      </c>
      <c r="N1168" s="17" t="n">
        <v>204</v>
      </c>
      <c r="O1168" s="18" t="n">
        <v>4582.23</v>
      </c>
      <c r="P1168" s="18" t="n">
        <v>22.4619117647059</v>
      </c>
      <c r="Q1168" s="18" t="n">
        <v>0.289008514664144</v>
      </c>
      <c r="R1168" s="18" t="n">
        <v>77.7205882352941</v>
      </c>
    </row>
    <row r="1169" ht="14.5" customHeight="1">
      <c r="A1169" s="16" t="s">
        <v>51</v>
      </c>
      <c r="B1169" s="16" t="s">
        <v>64</v>
      </c>
      <c r="C1169" s="16" t="s">
        <v>65</v>
      </c>
      <c r="D1169" s="16" t="s">
        <v>66</v>
      </c>
      <c r="E1169" s="16" t="s">
        <v>67</v>
      </c>
      <c r="F1169" s="16" t="s">
        <v>78</v>
      </c>
      <c r="G1169" s="16" t="s">
        <v>79</v>
      </c>
      <c r="H1169" s="16" t="s">
        <v>297</v>
      </c>
      <c r="I1169" s="16" t="s">
        <v>298</v>
      </c>
      <c r="J1169" s="16" t="s">
        <v>295</v>
      </c>
      <c r="K1169" s="16" t="s">
        <v>296</v>
      </c>
      <c r="L1169" s="16" t="s">
        <v>121</v>
      </c>
      <c r="M1169" s="17" t="n">
        <v>447975</v>
      </c>
      <c r="N1169" s="17" t="n">
        <v>5408</v>
      </c>
      <c r="O1169" s="18" t="n">
        <v>135150.28</v>
      </c>
      <c r="P1169" s="18" t="n">
        <v>24.9908062130178</v>
      </c>
      <c r="Q1169" s="18" t="n">
        <v>0.3016915676098</v>
      </c>
      <c r="R1169" s="18" t="n">
        <v>82.8356139053254</v>
      </c>
    </row>
    <row r="1170" ht="14.5" customHeight="1">
      <c r="A1170" s="16" t="s">
        <v>51</v>
      </c>
      <c r="B1170" s="16" t="s">
        <v>64</v>
      </c>
      <c r="C1170" s="16" t="s">
        <v>65</v>
      </c>
      <c r="D1170" s="16" t="s">
        <v>66</v>
      </c>
      <c r="E1170" s="16" t="s">
        <v>67</v>
      </c>
      <c r="F1170" s="16" t="s">
        <v>84</v>
      </c>
      <c r="G1170" s="16" t="s">
        <v>85</v>
      </c>
      <c r="H1170" s="16" t="s">
        <v>299</v>
      </c>
      <c r="I1170" s="16" t="s">
        <v>300</v>
      </c>
      <c r="J1170" s="16" t="s">
        <v>299</v>
      </c>
      <c r="K1170" s="16" t="s">
        <v>300</v>
      </c>
      <c r="L1170" s="16" t="s">
        <v>301</v>
      </c>
      <c r="M1170" s="17" t="n">
        <v>30709489</v>
      </c>
      <c r="N1170" s="17" t="n">
        <v>406043</v>
      </c>
      <c r="O1170" s="18" t="n">
        <v>4448148.05</v>
      </c>
      <c r="P1170" s="18" t="n">
        <v>10.9548694350106</v>
      </c>
      <c r="Q1170" s="18" t="n">
        <v>0.144846045793859</v>
      </c>
      <c r="R1170" s="18" t="n">
        <v>75.6311252749093</v>
      </c>
    </row>
    <row r="1171" ht="14.5" customHeight="1">
      <c r="A1171" s="16" t="s">
        <v>51</v>
      </c>
      <c r="B1171" s="16" t="s">
        <v>64</v>
      </c>
      <c r="C1171" s="16" t="s">
        <v>65</v>
      </c>
      <c r="D1171" s="16" t="s">
        <v>66</v>
      </c>
      <c r="E1171" s="16" t="s">
        <v>67</v>
      </c>
      <c r="F1171" s="16" t="s">
        <v>84</v>
      </c>
      <c r="G1171" s="16" t="s">
        <v>85</v>
      </c>
      <c r="H1171" s="16" t="s">
        <v>302</v>
      </c>
      <c r="I1171" s="16" t="s">
        <v>303</v>
      </c>
      <c r="J1171" s="16" t="s">
        <v>302</v>
      </c>
      <c r="K1171" s="16" t="s">
        <v>303</v>
      </c>
      <c r="L1171" s="16" t="s">
        <v>301</v>
      </c>
      <c r="M1171" s="17" t="n">
        <v>61900</v>
      </c>
      <c r="N1171" s="17" t="n">
        <v>1253</v>
      </c>
      <c r="O1171" s="18" t="n">
        <v>16466.48</v>
      </c>
      <c r="P1171" s="18" t="n">
        <v>13.1416440542698</v>
      </c>
      <c r="Q1171" s="18" t="n">
        <v>0.266017447495961</v>
      </c>
      <c r="R1171" s="18" t="n">
        <v>49.4014365522745</v>
      </c>
    </row>
    <row r="1172" ht="14.5" customHeight="1">
      <c r="A1172" s="16" t="s">
        <v>51</v>
      </c>
      <c r="B1172" s="16" t="s">
        <v>64</v>
      </c>
      <c r="C1172" s="16" t="s">
        <v>65</v>
      </c>
      <c r="D1172" s="16" t="s">
        <v>66</v>
      </c>
      <c r="E1172" s="16" t="s">
        <v>67</v>
      </c>
      <c r="F1172" s="16" t="s">
        <v>84</v>
      </c>
      <c r="G1172" s="16" t="s">
        <v>85</v>
      </c>
      <c r="H1172" s="16" t="s">
        <v>304</v>
      </c>
      <c r="I1172" s="16" t="s">
        <v>305</v>
      </c>
      <c r="J1172" s="16" t="s">
        <v>304</v>
      </c>
      <c r="K1172" s="16" t="s">
        <v>305</v>
      </c>
      <c r="L1172" s="16" t="s">
        <v>301</v>
      </c>
      <c r="M1172" s="17" t="n">
        <v>76371</v>
      </c>
      <c r="N1172" s="17" t="n">
        <v>1438</v>
      </c>
      <c r="O1172" s="18" t="n">
        <v>76371</v>
      </c>
      <c r="P1172" s="18" t="n">
        <v>53.1091794158554</v>
      </c>
      <c r="Q1172" s="18" t="n">
        <v>1</v>
      </c>
      <c r="R1172" s="18" t="n">
        <v>53.1091794158554</v>
      </c>
    </row>
    <row r="1173" ht="14.5" customHeight="1">
      <c r="A1173" s="16" t="s">
        <v>51</v>
      </c>
      <c r="B1173" s="16" t="s">
        <v>64</v>
      </c>
      <c r="C1173" s="16" t="s">
        <v>65</v>
      </c>
      <c r="D1173" s="16" t="s">
        <v>66</v>
      </c>
      <c r="E1173" s="16" t="s">
        <v>67</v>
      </c>
      <c r="F1173" s="16" t="s">
        <v>84</v>
      </c>
      <c r="G1173" s="16" t="s">
        <v>85</v>
      </c>
      <c r="H1173" s="16" t="s">
        <v>306</v>
      </c>
      <c r="I1173" s="16" t="s">
        <v>307</v>
      </c>
      <c r="J1173" s="16" t="s">
        <v>299</v>
      </c>
      <c r="K1173" s="16" t="s">
        <v>300</v>
      </c>
      <c r="L1173" s="16" t="s">
        <v>301</v>
      </c>
      <c r="M1173" s="17" t="n">
        <v>22790514</v>
      </c>
      <c r="N1173" s="17" t="n">
        <v>296033</v>
      </c>
      <c r="O1173" s="18" t="n">
        <v>5013913.08</v>
      </c>
      <c r="P1173" s="18" t="n">
        <v>16.9370072931058</v>
      </c>
      <c r="Q1173" s="18" t="n">
        <v>0.22</v>
      </c>
      <c r="R1173" s="18" t="n">
        <v>76.9863967868447</v>
      </c>
    </row>
    <row r="1174" ht="14.5" customHeight="1">
      <c r="A1174" s="16" t="s">
        <v>51</v>
      </c>
      <c r="B1174" s="16" t="s">
        <v>64</v>
      </c>
      <c r="C1174" s="16" t="s">
        <v>65</v>
      </c>
      <c r="D1174" s="16" t="s">
        <v>66</v>
      </c>
      <c r="E1174" s="16" t="s">
        <v>67</v>
      </c>
      <c r="F1174" s="16" t="s">
        <v>84</v>
      </c>
      <c r="G1174" s="16" t="s">
        <v>85</v>
      </c>
      <c r="H1174" s="16" t="s">
        <v>359</v>
      </c>
      <c r="I1174" s="16" t="s">
        <v>360</v>
      </c>
      <c r="J1174" s="16" t="s">
        <v>299</v>
      </c>
      <c r="K1174" s="16" t="s">
        <v>300</v>
      </c>
      <c r="L1174" s="16" t="s">
        <v>301</v>
      </c>
      <c r="M1174" s="17" t="n">
        <v>4242196</v>
      </c>
      <c r="N1174" s="17" t="n">
        <v>55095</v>
      </c>
      <c r="O1174" s="18" t="n">
        <v>653320.54</v>
      </c>
      <c r="P1174" s="18" t="n">
        <v>11.8580731463835</v>
      </c>
      <c r="Q1174" s="18" t="n">
        <v>0.154005269912093</v>
      </c>
      <c r="R1174" s="18" t="n">
        <v>76.9978400943824</v>
      </c>
    </row>
    <row r="1175" ht="14.5" customHeight="1">
      <c r="A1175" s="16" t="s">
        <v>51</v>
      </c>
      <c r="B1175" s="16" t="s">
        <v>64</v>
      </c>
      <c r="C1175" s="16" t="s">
        <v>65</v>
      </c>
      <c r="D1175" s="16" t="s">
        <v>66</v>
      </c>
      <c r="E1175" s="16" t="s">
        <v>67</v>
      </c>
      <c r="F1175" s="16" t="s">
        <v>84</v>
      </c>
      <c r="G1175" s="16" t="s">
        <v>85</v>
      </c>
      <c r="H1175" s="16" t="s">
        <v>361</v>
      </c>
      <c r="I1175" s="16" t="s">
        <v>362</v>
      </c>
      <c r="J1175" s="16" t="s">
        <v>302</v>
      </c>
      <c r="K1175" s="16" t="s">
        <v>303</v>
      </c>
      <c r="L1175" s="16" t="s">
        <v>301</v>
      </c>
      <c r="M1175" s="17" t="n">
        <v>8803</v>
      </c>
      <c r="N1175" s="17" t="n">
        <v>158</v>
      </c>
      <c r="O1175" s="18" t="n">
        <v>2341.58</v>
      </c>
      <c r="P1175" s="18" t="n">
        <v>14.8201265822785</v>
      </c>
      <c r="Q1175" s="18" t="n">
        <v>0.265997955242531</v>
      </c>
      <c r="R1175" s="18" t="n">
        <v>55.7151898734177</v>
      </c>
    </row>
    <row r="1176" ht="14.5" customHeight="1">
      <c r="A1176" s="16" t="s">
        <v>51</v>
      </c>
      <c r="B1176" s="16" t="s">
        <v>64</v>
      </c>
      <c r="C1176" s="16" t="s">
        <v>65</v>
      </c>
      <c r="D1176" s="16" t="s">
        <v>66</v>
      </c>
      <c r="E1176" s="16" t="s">
        <v>67</v>
      </c>
      <c r="F1176" s="16" t="s">
        <v>80</v>
      </c>
      <c r="G1176" s="16" t="s">
        <v>81</v>
      </c>
      <c r="H1176" s="16" t="s">
        <v>310</v>
      </c>
      <c r="I1176" s="16" t="s">
        <v>311</v>
      </c>
      <c r="J1176" s="16" t="s">
        <v>310</v>
      </c>
      <c r="K1176" s="16" t="s">
        <v>311</v>
      </c>
      <c r="L1176" s="16" t="s">
        <v>121</v>
      </c>
      <c r="M1176" s="17" t="n">
        <v>1815277</v>
      </c>
      <c r="N1176" s="17" t="n">
        <v>40377</v>
      </c>
      <c r="O1176" s="18" t="n">
        <v>191356.31</v>
      </c>
      <c r="P1176" s="18" t="n">
        <v>4.73924040914382</v>
      </c>
      <c r="Q1176" s="18" t="n">
        <v>0.105414385793463</v>
      </c>
      <c r="R1176" s="18" t="n">
        <v>44.9581940213488</v>
      </c>
    </row>
    <row r="1177" ht="14.5" customHeight="1">
      <c r="A1177" s="16" t="s">
        <v>51</v>
      </c>
      <c r="B1177" s="16" t="s">
        <v>64</v>
      </c>
      <c r="C1177" s="16" t="s">
        <v>65</v>
      </c>
      <c r="D1177" s="16" t="s">
        <v>66</v>
      </c>
      <c r="E1177" s="16" t="s">
        <v>67</v>
      </c>
      <c r="F1177" s="16" t="s">
        <v>80</v>
      </c>
      <c r="G1177" s="16" t="s">
        <v>81</v>
      </c>
      <c r="H1177" s="16" t="s">
        <v>312</v>
      </c>
      <c r="I1177" s="16" t="s">
        <v>313</v>
      </c>
      <c r="J1177" s="16" t="s">
        <v>310</v>
      </c>
      <c r="K1177" s="16" t="s">
        <v>311</v>
      </c>
      <c r="L1177" s="16" t="s">
        <v>121</v>
      </c>
      <c r="M1177" s="17" t="n">
        <v>119004</v>
      </c>
      <c r="N1177" s="17" t="n">
        <v>2097</v>
      </c>
      <c r="O1177" s="18" t="n">
        <v>44031.48</v>
      </c>
      <c r="P1177" s="18" t="n">
        <v>20.9973676680973</v>
      </c>
      <c r="Q1177" s="18" t="n">
        <v>0.37</v>
      </c>
      <c r="R1177" s="18" t="n">
        <v>56.7496423462089</v>
      </c>
    </row>
    <row r="1178" ht="14.5" customHeight="1">
      <c r="A1178" s="16" t="s">
        <v>51</v>
      </c>
      <c r="B1178" s="16" t="s">
        <v>86</v>
      </c>
      <c r="C1178" s="16" t="s">
        <v>87</v>
      </c>
      <c r="D1178" s="16" t="s">
        <v>88</v>
      </c>
      <c r="E1178" s="16" t="s">
        <v>89</v>
      </c>
      <c r="F1178" s="16" t="s">
        <v>68</v>
      </c>
      <c r="G1178" s="16" t="s">
        <v>92</v>
      </c>
      <c r="H1178" s="16" t="s">
        <v>314</v>
      </c>
      <c r="I1178" s="16" t="s">
        <v>315</v>
      </c>
      <c r="J1178" s="16" t="s">
        <v>314</v>
      </c>
      <c r="K1178" s="16" t="s">
        <v>315</v>
      </c>
      <c r="L1178" s="16" t="s">
        <v>316</v>
      </c>
      <c r="M1178" s="17" t="n">
        <v>7597004</v>
      </c>
      <c r="N1178" s="17" t="n">
        <v>297614</v>
      </c>
      <c r="O1178" s="18" t="n">
        <v>3505678.11</v>
      </c>
      <c r="P1178" s="18" t="n">
        <v>11.7792782261587</v>
      </c>
      <c r="Q1178" s="18" t="n">
        <v>0.461455346081166</v>
      </c>
      <c r="R1178" s="18" t="n">
        <v>25.5263663671736</v>
      </c>
    </row>
    <row r="1179" ht="14.5" customHeight="1">
      <c r="A1179" s="16" t="s">
        <v>51</v>
      </c>
      <c r="B1179" s="16" t="s">
        <v>86</v>
      </c>
      <c r="C1179" s="16" t="s">
        <v>87</v>
      </c>
      <c r="D1179" s="16" t="s">
        <v>88</v>
      </c>
      <c r="E1179" s="16" t="s">
        <v>89</v>
      </c>
      <c r="F1179" s="16" t="s">
        <v>68</v>
      </c>
      <c r="G1179" s="16" t="s">
        <v>92</v>
      </c>
      <c r="H1179" s="16" t="s">
        <v>317</v>
      </c>
      <c r="I1179" s="16" t="s">
        <v>318</v>
      </c>
      <c r="J1179" s="16" t="s">
        <v>317</v>
      </c>
      <c r="K1179" s="16" t="s">
        <v>318</v>
      </c>
      <c r="L1179" s="16" t="s">
        <v>116</v>
      </c>
      <c r="M1179" s="17" t="n">
        <v>2349</v>
      </c>
      <c r="N1179" s="17" t="n">
        <v>2187</v>
      </c>
      <c r="O1179" s="18" t="n">
        <v>73805.58</v>
      </c>
      <c r="P1179" s="18" t="n">
        <v>33.7474074074074</v>
      </c>
      <c r="Q1179" s="18" t="n">
        <v>31.42</v>
      </c>
      <c r="R1179" s="18" t="n">
        <v>1.07407407407407</v>
      </c>
    </row>
    <row r="1180" ht="14.5" customHeight="1">
      <c r="A1180" s="16" t="s">
        <v>51</v>
      </c>
      <c r="B1180" s="16" t="s">
        <v>86</v>
      </c>
      <c r="C1180" s="16" t="s">
        <v>87</v>
      </c>
      <c r="D1180" s="16" t="s">
        <v>88</v>
      </c>
      <c r="E1180" s="16" t="s">
        <v>89</v>
      </c>
      <c r="F1180" s="16" t="s">
        <v>68</v>
      </c>
      <c r="G1180" s="16" t="s">
        <v>92</v>
      </c>
      <c r="H1180" s="16" t="s">
        <v>319</v>
      </c>
      <c r="I1180" s="16" t="s">
        <v>320</v>
      </c>
      <c r="J1180" s="16" t="s">
        <v>314</v>
      </c>
      <c r="K1180" s="16" t="s">
        <v>315</v>
      </c>
      <c r="L1180" s="16" t="s">
        <v>316</v>
      </c>
      <c r="M1180" s="17" t="n">
        <v>2629445</v>
      </c>
      <c r="N1180" s="17" t="n">
        <v>112218</v>
      </c>
      <c r="O1180" s="18" t="n">
        <v>1831814.9</v>
      </c>
      <c r="P1180" s="18" t="n">
        <v>16.323717228965</v>
      </c>
      <c r="Q1180" s="18" t="n">
        <v>0.696654579198272</v>
      </c>
      <c r="R1180" s="18" t="n">
        <v>23.4315796039851</v>
      </c>
    </row>
    <row r="1181" ht="14.5" customHeight="1">
      <c r="A1181" s="16" t="s">
        <v>51</v>
      </c>
      <c r="B1181" s="16" t="s">
        <v>86</v>
      </c>
      <c r="C1181" s="16" t="s">
        <v>87</v>
      </c>
      <c r="D1181" s="16" t="s">
        <v>88</v>
      </c>
      <c r="E1181" s="16" t="s">
        <v>89</v>
      </c>
      <c r="F1181" s="16" t="s">
        <v>68</v>
      </c>
      <c r="G1181" s="16" t="s">
        <v>92</v>
      </c>
      <c r="H1181" s="16" t="s">
        <v>321</v>
      </c>
      <c r="I1181" s="16" t="s">
        <v>322</v>
      </c>
      <c r="J1181" s="16" t="s">
        <v>317</v>
      </c>
      <c r="K1181" s="16" t="s">
        <v>318</v>
      </c>
      <c r="L1181" s="16" t="s">
        <v>116</v>
      </c>
      <c r="M1181" s="17" t="n">
        <v>3263</v>
      </c>
      <c r="N1181" s="17" t="n">
        <v>3033</v>
      </c>
      <c r="O1181" s="18" t="n">
        <v>102523.46</v>
      </c>
      <c r="P1181" s="18" t="n">
        <v>33.802657434883</v>
      </c>
      <c r="Q1181" s="18" t="n">
        <v>31.42</v>
      </c>
      <c r="R1181" s="18" t="n">
        <v>1.07583250906693</v>
      </c>
    </row>
    <row r="1182" ht="14.5" customHeight="1">
      <c r="A1182" s="16" t="s">
        <v>51</v>
      </c>
      <c r="B1182" s="16" t="s">
        <v>86</v>
      </c>
      <c r="C1182" s="16" t="s">
        <v>87</v>
      </c>
      <c r="D1182" s="16" t="s">
        <v>88</v>
      </c>
      <c r="E1182" s="16" t="s">
        <v>89</v>
      </c>
      <c r="F1182" s="16" t="s">
        <v>68</v>
      </c>
      <c r="G1182" s="16" t="s">
        <v>92</v>
      </c>
      <c r="H1182" s="16" t="s">
        <v>349</v>
      </c>
      <c r="I1182" s="16" t="s">
        <v>350</v>
      </c>
      <c r="J1182" s="16" t="s">
        <v>314</v>
      </c>
      <c r="K1182" s="16" t="s">
        <v>315</v>
      </c>
      <c r="L1182" s="16" t="s">
        <v>316</v>
      </c>
      <c r="M1182" s="17" t="n">
        <v>1806864</v>
      </c>
      <c r="N1182" s="17" t="n">
        <v>69809</v>
      </c>
      <c r="O1182" s="18" t="n">
        <v>853743.24</v>
      </c>
      <c r="P1182" s="18" t="n">
        <v>12.229701614405</v>
      </c>
      <c r="Q1182" s="18" t="n">
        <v>0.4725</v>
      </c>
      <c r="R1182" s="18" t="n">
        <v>25.8829663796932</v>
      </c>
    </row>
    <row r="1183" ht="14.5" customHeight="1">
      <c r="A1183" s="16" t="s">
        <v>51</v>
      </c>
      <c r="B1183" s="16" t="s">
        <v>86</v>
      </c>
      <c r="C1183" s="16" t="s">
        <v>87</v>
      </c>
      <c r="D1183" s="16" t="s">
        <v>88</v>
      </c>
      <c r="E1183" s="16" t="s">
        <v>89</v>
      </c>
      <c r="F1183" s="16" t="s">
        <v>68</v>
      </c>
      <c r="G1183" s="16" t="s">
        <v>92</v>
      </c>
      <c r="H1183" s="16" t="s">
        <v>357</v>
      </c>
      <c r="I1183" s="16" t="s">
        <v>358</v>
      </c>
      <c r="J1183" s="16" t="s">
        <v>314</v>
      </c>
      <c r="K1183" s="16" t="s">
        <v>315</v>
      </c>
      <c r="L1183" s="16" t="s">
        <v>316</v>
      </c>
      <c r="M1183" s="17" t="n">
        <v>10168</v>
      </c>
      <c r="N1183" s="17" t="n">
        <v>418</v>
      </c>
      <c r="O1183" s="18" t="n">
        <v>8151.28</v>
      </c>
      <c r="P1183" s="18" t="n">
        <v>19.5006698564593</v>
      </c>
      <c r="Q1183" s="18" t="n">
        <v>0.801660110149489</v>
      </c>
      <c r="R1183" s="18" t="n">
        <v>24.3253588516746</v>
      </c>
    </row>
    <row r="1184" ht="14.5" customHeight="1">
      <c r="A1184" s="16" t="s">
        <v>51</v>
      </c>
      <c r="B1184" s="16" t="s">
        <v>86</v>
      </c>
      <c r="C1184" s="16" t="s">
        <v>87</v>
      </c>
      <c r="D1184" s="16" t="s">
        <v>88</v>
      </c>
      <c r="E1184" s="16" t="s">
        <v>89</v>
      </c>
      <c r="F1184" s="16" t="s">
        <v>90</v>
      </c>
      <c r="G1184" s="16" t="s">
        <v>91</v>
      </c>
      <c r="H1184" s="16" t="s">
        <v>323</v>
      </c>
      <c r="I1184" s="16" t="s">
        <v>324</v>
      </c>
      <c r="J1184" s="16" t="s">
        <v>323</v>
      </c>
      <c r="K1184" s="16" t="s">
        <v>324</v>
      </c>
      <c r="L1184" s="16" t="s">
        <v>124</v>
      </c>
      <c r="M1184" s="17" t="n">
        <v>5732385</v>
      </c>
      <c r="N1184" s="17" t="n">
        <v>286431</v>
      </c>
      <c r="O1184" s="18" t="n">
        <v>2082753.55</v>
      </c>
      <c r="P1184" s="18" t="n">
        <v>7.27139712531116</v>
      </c>
      <c r="Q1184" s="18" t="n">
        <v>0.36333106551636</v>
      </c>
      <c r="R1184" s="18" t="n">
        <v>20.0131445269541</v>
      </c>
    </row>
    <row r="1185" ht="14.5" customHeight="1">
      <c r="A1185" s="16" t="s">
        <v>51</v>
      </c>
      <c r="B1185" s="16" t="s">
        <v>86</v>
      </c>
      <c r="C1185" s="16" t="s">
        <v>87</v>
      </c>
      <c r="D1185" s="16" t="s">
        <v>88</v>
      </c>
      <c r="E1185" s="16" t="s">
        <v>89</v>
      </c>
      <c r="F1185" s="16" t="s">
        <v>90</v>
      </c>
      <c r="G1185" s="16" t="s">
        <v>91</v>
      </c>
      <c r="H1185" s="16" t="s">
        <v>325</v>
      </c>
      <c r="I1185" s="16" t="s">
        <v>326</v>
      </c>
      <c r="J1185" s="16" t="s">
        <v>325</v>
      </c>
      <c r="K1185" s="16" t="s">
        <v>326</v>
      </c>
      <c r="L1185" s="16" t="s">
        <v>316</v>
      </c>
      <c r="M1185" s="17" t="n">
        <v>18621</v>
      </c>
      <c r="N1185" s="17" t="n">
        <v>849</v>
      </c>
      <c r="O1185" s="18" t="n">
        <v>6765.77</v>
      </c>
      <c r="P1185" s="18" t="n">
        <v>7.96910482921084</v>
      </c>
      <c r="Q1185" s="18" t="n">
        <v>0.363340851726545</v>
      </c>
      <c r="R1185" s="18" t="n">
        <v>21.9328621908127</v>
      </c>
    </row>
    <row r="1186" ht="14.5" customHeight="1">
      <c r="A1186" s="16" t="s">
        <v>51</v>
      </c>
      <c r="B1186" s="16" t="s">
        <v>86</v>
      </c>
      <c r="C1186" s="16" t="s">
        <v>87</v>
      </c>
      <c r="D1186" s="16" t="s">
        <v>88</v>
      </c>
      <c r="E1186" s="16" t="s">
        <v>89</v>
      </c>
      <c r="F1186" s="16" t="s">
        <v>90</v>
      </c>
      <c r="G1186" s="16" t="s">
        <v>91</v>
      </c>
      <c r="H1186" s="16" t="s">
        <v>327</v>
      </c>
      <c r="I1186" s="16" t="s">
        <v>328</v>
      </c>
      <c r="J1186" s="16" t="s">
        <v>327</v>
      </c>
      <c r="K1186" s="16" t="s">
        <v>328</v>
      </c>
      <c r="L1186" s="16" t="s">
        <v>329</v>
      </c>
      <c r="M1186" s="17" t="n">
        <v>101208</v>
      </c>
      <c r="N1186" s="17" t="n">
        <v>84666</v>
      </c>
      <c r="O1186" s="18" t="n">
        <v>5108824.28</v>
      </c>
      <c r="P1186" s="18" t="n">
        <v>60.3409193773179</v>
      </c>
      <c r="Q1186" s="18" t="n">
        <v>50.4784629673544</v>
      </c>
      <c r="R1186" s="18" t="n">
        <v>1.1953794911771</v>
      </c>
    </row>
    <row r="1187" ht="14.5" customHeight="1">
      <c r="A1187" s="16" t="s">
        <v>51</v>
      </c>
      <c r="B1187" s="16" t="s">
        <v>86</v>
      </c>
      <c r="C1187" s="16" t="s">
        <v>87</v>
      </c>
      <c r="D1187" s="16" t="s">
        <v>88</v>
      </c>
      <c r="E1187" s="16" t="s">
        <v>89</v>
      </c>
      <c r="F1187" s="16" t="s">
        <v>90</v>
      </c>
      <c r="G1187" s="16" t="s">
        <v>91</v>
      </c>
      <c r="H1187" s="16" t="s">
        <v>336</v>
      </c>
      <c r="I1187" s="16" t="s">
        <v>337</v>
      </c>
      <c r="J1187" s="16" t="s">
        <v>336</v>
      </c>
      <c r="K1187" s="16" t="s">
        <v>337</v>
      </c>
      <c r="L1187" s="16" t="s">
        <v>124</v>
      </c>
      <c r="M1187" s="17" t="n">
        <v>302610</v>
      </c>
      <c r="N1187" s="17" t="n">
        <v>8676</v>
      </c>
      <c r="O1187" s="18" t="n">
        <v>190644.3</v>
      </c>
      <c r="P1187" s="18" t="n">
        <v>21.973755186722</v>
      </c>
      <c r="Q1187" s="18" t="n">
        <v>0.63</v>
      </c>
      <c r="R1187" s="18" t="n">
        <v>34.8789764868603</v>
      </c>
    </row>
    <row r="1188" ht="14.5" customHeight="1">
      <c r="A1188" s="16" t="s">
        <v>51</v>
      </c>
      <c r="B1188" s="16" t="s">
        <v>86</v>
      </c>
      <c r="C1188" s="16" t="s">
        <v>87</v>
      </c>
      <c r="D1188" s="16" t="s">
        <v>88</v>
      </c>
      <c r="E1188" s="16" t="s">
        <v>89</v>
      </c>
      <c r="F1188" s="16" t="s">
        <v>90</v>
      </c>
      <c r="G1188" s="16" t="s">
        <v>91</v>
      </c>
      <c r="H1188" s="16" t="s">
        <v>338</v>
      </c>
      <c r="I1188" s="16" t="s">
        <v>339</v>
      </c>
      <c r="J1188" s="16" t="s">
        <v>338</v>
      </c>
      <c r="K1188" s="16" t="s">
        <v>339</v>
      </c>
      <c r="L1188" s="16" t="s">
        <v>316</v>
      </c>
      <c r="M1188" s="17" t="n">
        <v>70371</v>
      </c>
      <c r="N1188" s="17" t="n">
        <v>2840</v>
      </c>
      <c r="O1188" s="18" t="n">
        <v>39232.04</v>
      </c>
      <c r="P1188" s="18" t="n">
        <v>13.8140985915493</v>
      </c>
      <c r="Q1188" s="18" t="n">
        <v>0.557502948657828</v>
      </c>
      <c r="R1188" s="18" t="n">
        <v>24.7785211267606</v>
      </c>
    </row>
    <row r="1189" ht="14.5" customHeight="1">
      <c r="A1189" s="16" t="s">
        <v>51</v>
      </c>
      <c r="B1189" s="16" t="s">
        <v>86</v>
      </c>
      <c r="C1189" s="16" t="s">
        <v>87</v>
      </c>
      <c r="D1189" s="16" t="s">
        <v>88</v>
      </c>
      <c r="E1189" s="16" t="s">
        <v>89</v>
      </c>
      <c r="F1189" s="16" t="s">
        <v>90</v>
      </c>
      <c r="G1189" s="16" t="s">
        <v>91</v>
      </c>
      <c r="H1189" s="16" t="s">
        <v>330</v>
      </c>
      <c r="I1189" s="16" t="s">
        <v>331</v>
      </c>
      <c r="J1189" s="16" t="s">
        <v>323</v>
      </c>
      <c r="K1189" s="16" t="s">
        <v>324</v>
      </c>
      <c r="L1189" s="16" t="s">
        <v>124</v>
      </c>
      <c r="M1189" s="17" t="n">
        <v>134640</v>
      </c>
      <c r="N1189" s="17" t="n">
        <v>6917</v>
      </c>
      <c r="O1189" s="18" t="n">
        <v>39943.2</v>
      </c>
      <c r="P1189" s="18" t="n">
        <v>5.77464218591875</v>
      </c>
      <c r="Q1189" s="18" t="n">
        <v>0.296666666666667</v>
      </c>
      <c r="R1189" s="18" t="n">
        <v>19.4650860199508</v>
      </c>
    </row>
    <row r="1190" ht="14.5" customHeight="1">
      <c r="A1190" s="16" t="s">
        <v>51</v>
      </c>
      <c r="B1190" s="16" t="s">
        <v>86</v>
      </c>
      <c r="C1190" s="16" t="s">
        <v>87</v>
      </c>
      <c r="D1190" s="16" t="s">
        <v>88</v>
      </c>
      <c r="E1190" s="16" t="s">
        <v>89</v>
      </c>
      <c r="F1190" s="16" t="s">
        <v>90</v>
      </c>
      <c r="G1190" s="16" t="s">
        <v>91</v>
      </c>
      <c r="H1190" s="16" t="s">
        <v>340</v>
      </c>
      <c r="I1190" s="16" t="s">
        <v>341</v>
      </c>
      <c r="J1190" s="16" t="s">
        <v>336</v>
      </c>
      <c r="K1190" s="16" t="s">
        <v>337</v>
      </c>
      <c r="L1190" s="16" t="s">
        <v>124</v>
      </c>
      <c r="M1190" s="17" t="n">
        <v>459270</v>
      </c>
      <c r="N1190" s="17" t="n">
        <v>13158</v>
      </c>
      <c r="O1190" s="18" t="n">
        <v>289340.1</v>
      </c>
      <c r="P1190" s="18" t="n">
        <v>21.9896716826265</v>
      </c>
      <c r="Q1190" s="18" t="n">
        <v>0.63</v>
      </c>
      <c r="R1190" s="18" t="n">
        <v>34.9042407660739</v>
      </c>
    </row>
    <row r="1191" ht="14.5" customHeight="1">
      <c r="A1191" s="16" t="s">
        <v>51</v>
      </c>
      <c r="B1191" s="16" t="s">
        <v>86</v>
      </c>
      <c r="C1191" s="16" t="s">
        <v>87</v>
      </c>
      <c r="D1191" s="16" t="s">
        <v>88</v>
      </c>
      <c r="E1191" s="16" t="s">
        <v>89</v>
      </c>
      <c r="F1191" s="16" t="s">
        <v>90</v>
      </c>
      <c r="G1191" s="16" t="s">
        <v>91</v>
      </c>
      <c r="H1191" s="16" t="s">
        <v>342</v>
      </c>
      <c r="I1191" s="16" t="s">
        <v>343</v>
      </c>
      <c r="J1191" s="16" t="s">
        <v>338</v>
      </c>
      <c r="K1191" s="16" t="s">
        <v>339</v>
      </c>
      <c r="L1191" s="16" t="s">
        <v>316</v>
      </c>
      <c r="M1191" s="17" t="n">
        <v>87075</v>
      </c>
      <c r="N1191" s="17" t="n">
        <v>3486</v>
      </c>
      <c r="O1191" s="18" t="n">
        <v>48544.41</v>
      </c>
      <c r="P1191" s="18" t="n">
        <v>13.9255335628227</v>
      </c>
      <c r="Q1191" s="18" t="n">
        <v>0.557501119724376</v>
      </c>
      <c r="R1191" s="18" t="n">
        <v>24.9784853700516</v>
      </c>
    </row>
    <row r="1192">
      <c r="A1192" s="16"/>
      <c r="B1192" s="16"/>
      <c r="C1192" s="16"/>
      <c r="D1192" s="16"/>
      <c r="E1192" s="16"/>
      <c r="F1192" s="16"/>
      <c r="G1192" s="16"/>
      <c r="H1192" s="16"/>
      <c r="I1192" s="16"/>
      <c r="J1192" s="16"/>
      <c r="K1192" s="16"/>
      <c r="L1192" s="16"/>
      <c r="M1192" s="17"/>
      <c r="N1192" s="17"/>
      <c r="O1192" s="18"/>
      <c r="P1192" s="18"/>
      <c r="Q1192" s="18"/>
      <c r="R1192" s="18"/>
    </row>
    <row r="1193">
      <c r="A1193" s="16"/>
      <c r="B1193" s="16"/>
      <c r="C1193" s="16"/>
      <c r="D1193" s="16"/>
      <c r="E1193" s="16"/>
      <c r="F1193" s="16"/>
      <c r="G1193" s="16"/>
      <c r="H1193" s="16"/>
      <c r="I1193" s="16"/>
      <c r="J1193" s="16"/>
      <c r="K1193" s="16"/>
      <c r="L1193" s="16"/>
      <c r="M1193" s="17"/>
      <c r="N1193" s="17"/>
      <c r="O1193" s="18"/>
      <c r="P1193" s="18"/>
      <c r="Q1193" s="18"/>
      <c r="R1193" s="18"/>
    </row>
    <row r="1194">
      <c r="A1194" s="16"/>
      <c r="B1194" s="16"/>
      <c r="C1194" s="16"/>
      <c r="D1194" s="16"/>
      <c r="E1194" s="16"/>
      <c r="F1194" s="16"/>
      <c r="G1194" s="16"/>
      <c r="H1194" s="16"/>
      <c r="I1194" s="16"/>
      <c r="J1194" s="16"/>
      <c r="K1194" s="16"/>
      <c r="L1194" s="16"/>
      <c r="M1194" s="17"/>
      <c r="N1194" s="17"/>
      <c r="O1194" s="18"/>
      <c r="P1194" s="18"/>
      <c r="Q1194" s="18"/>
      <c r="R1194" s="18"/>
    </row>
    <row r="1195">
      <c r="A1195" s="16"/>
      <c r="B1195" s="16"/>
      <c r="C1195" s="16"/>
      <c r="D1195" s="16"/>
      <c r="E1195" s="16"/>
      <c r="F1195" s="16"/>
      <c r="G1195" s="16"/>
      <c r="H1195" s="16"/>
      <c r="I1195" s="16"/>
      <c r="J1195" s="16"/>
      <c r="K1195" s="16"/>
      <c r="L1195" s="16"/>
      <c r="M1195" s="17"/>
      <c r="N1195" s="17"/>
      <c r="O1195" s="18"/>
      <c r="P1195" s="18"/>
      <c r="Q1195" s="18"/>
      <c r="R1195" s="18"/>
    </row>
    <row r="1196">
      <c r="A1196" s="16"/>
      <c r="B1196" s="16"/>
      <c r="C1196" s="16"/>
      <c r="D1196" s="16"/>
      <c r="E1196" s="16"/>
      <c r="F1196" s="16"/>
      <c r="G1196" s="16"/>
      <c r="H1196" s="16"/>
      <c r="I1196" s="16"/>
      <c r="J1196" s="16"/>
      <c r="K1196" s="16"/>
      <c r="L1196" s="16"/>
      <c r="M1196" s="17"/>
      <c r="N1196" s="17"/>
      <c r="O1196" s="18"/>
      <c r="P1196" s="18"/>
      <c r="Q1196" s="18"/>
      <c r="R1196" s="18"/>
    </row>
    <row r="1197">
      <c r="A1197" s="16"/>
      <c r="B1197" s="16"/>
      <c r="C1197" s="16"/>
      <c r="D1197" s="16"/>
      <c r="E1197" s="16"/>
      <c r="F1197" s="16"/>
      <c r="G1197" s="16"/>
      <c r="H1197" s="16"/>
      <c r="I1197" s="16"/>
      <c r="J1197" s="16"/>
      <c r="K1197" s="16"/>
      <c r="L1197" s="16"/>
      <c r="M1197" s="17"/>
      <c r="N1197" s="17"/>
      <c r="O1197" s="18"/>
      <c r="P1197" s="18"/>
      <c r="Q1197" s="18"/>
      <c r="R1197" s="18"/>
    </row>
  </sheetData>
  <pageMargins left="0.7" right="0.7" top="0.75" bottom="0.75" header="0.3" footer="0.3"/>
  <pageSetup paperSize="9" orientation="portrait" horizontalDpi="300" verticalDpi="300" r:id="rId2"/>
  <tableParts count="1">
    <tablePart r:id="rId7"/>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1" max="1" width="30.71" hidden="0" customWidth="1"/>
    <col min="2" max="2" width="42.71" hidden="0" customWidth="1"/>
    <col min="3" max="3" width="16.71" hidden="0" customWidth="1"/>
    <col min="4" max="4" width="43.71" hidden="0" customWidth="1"/>
    <col min="5" max="5" width="18.71" hidden="0" customWidth="1"/>
    <col min="6" max="6" width="38.71" hidden="0" customWidth="1"/>
    <col min="7" max="7" width="23.71" hidden="0" customWidth="1"/>
    <col min="8" max="8" width="21.71" hidden="0" customWidth="1"/>
    <col min="9" max="9" width="54.71" hidden="0" customWidth="1"/>
    <col min="10" max="10" width="29.71" hidden="0" customWidth="1"/>
    <col min="11" max="11" width="58.71" hidden="0" customWidth="1"/>
    <col min="12" max="12" width="15.71" hidden="0" customWidth="1"/>
    <col min="13" max="13" width="14.71" hidden="0" customWidth="1"/>
    <col min="14" max="14" width="11.71" hidden="0" customWidth="1"/>
    <col min="15" max="15" width="31.71" hidden="0" customWidth="1"/>
    <col min="16" max="16" width="19.71" hidden="0" customWidth="1"/>
    <col min="17" max="17" width="23.71" hidden="0" customWidth="1"/>
    <col min="18" max="18" width="17.71" hidden="0" customWidth="1"/>
  </cols>
  <sheetData>
    <row r="1" ht="14.5" customHeight="1">
      <c r="A1" s="1" t="s">
        <v>363</v>
      </c>
    </row>
    <row r="2" ht="29" customHeight="1">
      <c r="A2" s="1" t="s">
        <v>36</v>
      </c>
    </row>
    <row r="3" ht="14.5" customHeight="1">
      <c r="A3" t="s">
        <v>37</v>
      </c>
    </row>
    <row r="4" ht="14.5" customHeight="1">
      <c r="A4" t="s">
        <v>38</v>
      </c>
    </row>
    <row r="5" ht="14.5" customHeight="1">
      <c r="A5" t="s">
        <v>364</v>
      </c>
    </row>
    <row r="6" ht="29" customHeight="1">
      <c r="A6" s="3" t="s">
        <v>15</v>
      </c>
      <c r="B6" s="3" t="s">
        <v>3</v>
      </c>
      <c r="C6" s="3" t="s">
        <v>5</v>
      </c>
      <c r="D6" s="3" t="s">
        <v>19</v>
      </c>
      <c r="E6" s="3" t="s">
        <v>21</v>
      </c>
      <c r="F6" s="3" t="s">
        <v>62</v>
      </c>
      <c r="G6" s="3" t="s">
        <v>63</v>
      </c>
      <c r="H6" s="3" t="s">
        <v>105</v>
      </c>
      <c r="I6" s="3" t="s">
        <v>106</v>
      </c>
      <c r="J6" s="3" t="s">
        <v>107</v>
      </c>
      <c r="K6" s="3" t="s">
        <v>108</v>
      </c>
      <c r="L6" s="3" t="s">
        <v>109</v>
      </c>
      <c r="M6" s="5" t="s">
        <v>110</v>
      </c>
      <c r="N6" s="5" t="s">
        <v>11</v>
      </c>
      <c r="O6" s="5" t="s">
        <v>13</v>
      </c>
      <c r="P6" s="5" t="s">
        <v>111</v>
      </c>
      <c r="Q6" s="5" t="s">
        <v>112</v>
      </c>
      <c r="R6" s="5" t="s">
        <v>113</v>
      </c>
    </row>
    <row r="7" ht="14.5" customHeight="1">
      <c r="A7" s="19" t="s">
        <v>47</v>
      </c>
      <c r="B7" s="19" t="s">
        <v>64</v>
      </c>
      <c r="C7" s="19" t="s">
        <v>65</v>
      </c>
      <c r="D7" s="19" t="s">
        <v>66</v>
      </c>
      <c r="E7" s="19" t="s">
        <v>67</v>
      </c>
      <c r="F7" s="19" t="s">
        <v>68</v>
      </c>
      <c r="G7" s="19" t="s">
        <v>69</v>
      </c>
      <c r="H7" s="19" t="s">
        <v>141</v>
      </c>
      <c r="I7" s="19" t="s">
        <v>142</v>
      </c>
      <c r="J7" s="19" t="s">
        <v>141</v>
      </c>
      <c r="K7" s="19" t="s">
        <v>142</v>
      </c>
      <c r="L7" s="19" t="s">
        <v>127</v>
      </c>
      <c r="M7" s="20" t="n">
        <v>24</v>
      </c>
      <c r="N7" s="20" t="n">
        <v>1</v>
      </c>
      <c r="O7" s="21" t="n">
        <v>12.36</v>
      </c>
      <c r="P7" s="21" t="n">
        <v>12.36</v>
      </c>
      <c r="Q7" s="21" t="n">
        <v>0.515</v>
      </c>
      <c r="R7" s="21" t="n">
        <v>24</v>
      </c>
    </row>
    <row r="8" ht="14.5" customHeight="1">
      <c r="A8" s="19" t="s">
        <v>47</v>
      </c>
      <c r="B8" s="19" t="s">
        <v>64</v>
      </c>
      <c r="C8" s="19" t="s">
        <v>65</v>
      </c>
      <c r="D8" s="19" t="s">
        <v>66</v>
      </c>
      <c r="E8" s="19" t="s">
        <v>67</v>
      </c>
      <c r="F8" s="19" t="s">
        <v>68</v>
      </c>
      <c r="G8" s="19" t="s">
        <v>69</v>
      </c>
      <c r="H8" s="19" t="s">
        <v>149</v>
      </c>
      <c r="I8" s="19" t="s">
        <v>150</v>
      </c>
      <c r="J8" s="19" t="s">
        <v>141</v>
      </c>
      <c r="K8" s="19" t="s">
        <v>142</v>
      </c>
      <c r="L8" s="19" t="s">
        <v>127</v>
      </c>
      <c r="M8" s="20" t="n">
        <v>1144</v>
      </c>
      <c r="N8" s="20" t="n">
        <v>59</v>
      </c>
      <c r="O8" s="21" t="n">
        <v>918.21</v>
      </c>
      <c r="P8" s="21" t="n">
        <v>15.5628813559322</v>
      </c>
      <c r="Q8" s="21" t="n">
        <v>0.802631118881119</v>
      </c>
      <c r="R8" s="21" t="n">
        <v>19.3898305084746</v>
      </c>
    </row>
    <row r="9" ht="14.5" customHeight="1">
      <c r="A9" s="19" t="s">
        <v>47</v>
      </c>
      <c r="B9" s="19" t="s">
        <v>64</v>
      </c>
      <c r="C9" s="19" t="s">
        <v>65</v>
      </c>
      <c r="D9" s="19" t="s">
        <v>66</v>
      </c>
      <c r="E9" s="19" t="s">
        <v>67</v>
      </c>
      <c r="F9" s="19" t="s">
        <v>68</v>
      </c>
      <c r="G9" s="19" t="s">
        <v>69</v>
      </c>
      <c r="H9" s="19" t="s">
        <v>155</v>
      </c>
      <c r="I9" s="19" t="s">
        <v>156</v>
      </c>
      <c r="J9" s="19" t="s">
        <v>137</v>
      </c>
      <c r="K9" s="19" t="s">
        <v>138</v>
      </c>
      <c r="L9" s="19" t="s">
        <v>127</v>
      </c>
      <c r="M9" s="20" t="n">
        <v>8</v>
      </c>
      <c r="N9" s="20" t="n">
        <v>1</v>
      </c>
      <c r="O9" s="21" t="n">
        <v>3.88</v>
      </c>
      <c r="P9" s="21" t="n">
        <v>3.88</v>
      </c>
      <c r="Q9" s="21" t="n">
        <v>0.485</v>
      </c>
      <c r="R9" s="21" t="n">
        <v>8</v>
      </c>
    </row>
    <row r="10" ht="14.5" customHeight="1">
      <c r="A10" s="19" t="s">
        <v>47</v>
      </c>
      <c r="B10" s="19" t="s">
        <v>64</v>
      </c>
      <c r="C10" s="19" t="s">
        <v>65</v>
      </c>
      <c r="D10" s="19" t="s">
        <v>66</v>
      </c>
      <c r="E10" s="19" t="s">
        <v>67</v>
      </c>
      <c r="F10" s="19" t="s">
        <v>68</v>
      </c>
      <c r="G10" s="19" t="s">
        <v>69</v>
      </c>
      <c r="H10" s="19" t="s">
        <v>159</v>
      </c>
      <c r="I10" s="19" t="s">
        <v>160</v>
      </c>
      <c r="J10" s="19" t="s">
        <v>141</v>
      </c>
      <c r="K10" s="19" t="s">
        <v>142</v>
      </c>
      <c r="L10" s="19" t="s">
        <v>127</v>
      </c>
      <c r="M10" s="20" t="n">
        <v>3187</v>
      </c>
      <c r="N10" s="20" t="n">
        <v>146</v>
      </c>
      <c r="O10" s="21" t="n">
        <v>1641.31</v>
      </c>
      <c r="P10" s="21" t="n">
        <v>11.2418493150685</v>
      </c>
      <c r="Q10" s="21" t="n">
        <v>0.515001568873549</v>
      </c>
      <c r="R10" s="21" t="n">
        <v>21.8287671232877</v>
      </c>
    </row>
    <row r="11" ht="14.5" customHeight="1">
      <c r="A11" s="19" t="s">
        <v>47</v>
      </c>
      <c r="B11" s="19" t="s">
        <v>64</v>
      </c>
      <c r="C11" s="19" t="s">
        <v>65</v>
      </c>
      <c r="D11" s="19" t="s">
        <v>66</v>
      </c>
      <c r="E11" s="19" t="s">
        <v>67</v>
      </c>
      <c r="F11" s="19" t="s">
        <v>68</v>
      </c>
      <c r="G11" s="19" t="s">
        <v>69</v>
      </c>
      <c r="H11" s="19" t="s">
        <v>183</v>
      </c>
      <c r="I11" s="19" t="s">
        <v>184</v>
      </c>
      <c r="J11" s="19" t="s">
        <v>141</v>
      </c>
      <c r="K11" s="19" t="s">
        <v>142</v>
      </c>
      <c r="L11" s="19" t="s">
        <v>127</v>
      </c>
      <c r="M11" s="20" t="n">
        <v>8</v>
      </c>
      <c r="N11" s="20" t="n">
        <v>1</v>
      </c>
      <c r="O11" s="21" t="n">
        <v>7</v>
      </c>
      <c r="P11" s="21" t="n">
        <v>7</v>
      </c>
      <c r="Q11" s="21" t="n">
        <v>0.875</v>
      </c>
      <c r="R11" s="21" t="n">
        <v>8</v>
      </c>
    </row>
    <row r="12" ht="14.5" customHeight="1">
      <c r="A12" s="19" t="s">
        <v>48</v>
      </c>
      <c r="B12" s="19" t="s">
        <v>64</v>
      </c>
      <c r="C12" s="19" t="s">
        <v>65</v>
      </c>
      <c r="D12" s="19" t="s">
        <v>66</v>
      </c>
      <c r="E12" s="19" t="s">
        <v>67</v>
      </c>
      <c r="F12" s="19" t="s">
        <v>68</v>
      </c>
      <c r="G12" s="19" t="s">
        <v>69</v>
      </c>
      <c r="H12" s="19" t="s">
        <v>122</v>
      </c>
      <c r="I12" s="19" t="s">
        <v>123</v>
      </c>
      <c r="J12" s="19" t="s">
        <v>122</v>
      </c>
      <c r="K12" s="19" t="s">
        <v>123</v>
      </c>
      <c r="L12" s="19" t="s">
        <v>124</v>
      </c>
      <c r="M12" s="20" t="n">
        <v>192800</v>
      </c>
      <c r="N12" s="20" t="n">
        <v>901</v>
      </c>
      <c r="O12" s="21" t="n">
        <v>11568</v>
      </c>
      <c r="P12" s="21" t="n">
        <v>12.8390677025527</v>
      </c>
      <c r="Q12" s="21" t="n">
        <v>0.06</v>
      </c>
      <c r="R12" s="21" t="n">
        <v>213.984461709212</v>
      </c>
    </row>
    <row r="13" ht="14.5" customHeight="1">
      <c r="A13" s="19" t="s">
        <v>48</v>
      </c>
      <c r="B13" s="19" t="s">
        <v>64</v>
      </c>
      <c r="C13" s="19" t="s">
        <v>65</v>
      </c>
      <c r="D13" s="19" t="s">
        <v>66</v>
      </c>
      <c r="E13" s="19" t="s">
        <v>67</v>
      </c>
      <c r="F13" s="19" t="s">
        <v>68</v>
      </c>
      <c r="G13" s="19" t="s">
        <v>69</v>
      </c>
      <c r="H13" s="19" t="s">
        <v>125</v>
      </c>
      <c r="I13" s="19" t="s">
        <v>126</v>
      </c>
      <c r="J13" s="19" t="s">
        <v>125</v>
      </c>
      <c r="K13" s="19" t="s">
        <v>126</v>
      </c>
      <c r="L13" s="19" t="s">
        <v>127</v>
      </c>
      <c r="M13" s="20" t="n">
        <v>128</v>
      </c>
      <c r="N13" s="20" t="n">
        <v>9</v>
      </c>
      <c r="O13" s="21" t="n">
        <v>54.72</v>
      </c>
      <c r="P13" s="21" t="n">
        <v>6.08</v>
      </c>
      <c r="Q13" s="21" t="n">
        <v>0.4275</v>
      </c>
      <c r="R13" s="21" t="n">
        <v>14.2222222222222</v>
      </c>
    </row>
    <row r="14" ht="14.5" customHeight="1">
      <c r="A14" s="19" t="s">
        <v>48</v>
      </c>
      <c r="B14" s="19" t="s">
        <v>64</v>
      </c>
      <c r="C14" s="19" t="s">
        <v>65</v>
      </c>
      <c r="D14" s="19" t="s">
        <v>66</v>
      </c>
      <c r="E14" s="19" t="s">
        <v>67</v>
      </c>
      <c r="F14" s="19" t="s">
        <v>68</v>
      </c>
      <c r="G14" s="19" t="s">
        <v>69</v>
      </c>
      <c r="H14" s="19" t="s">
        <v>132</v>
      </c>
      <c r="I14" s="19" t="s">
        <v>133</v>
      </c>
      <c r="J14" s="19" t="s">
        <v>132</v>
      </c>
      <c r="K14" s="19" t="s">
        <v>133</v>
      </c>
      <c r="L14" s="19" t="s">
        <v>134</v>
      </c>
      <c r="M14" s="20" t="n">
        <v>1902</v>
      </c>
      <c r="N14" s="20" t="n">
        <v>31</v>
      </c>
      <c r="O14" s="21" t="n">
        <v>345.07</v>
      </c>
      <c r="P14" s="21" t="n">
        <v>11.1312903225806</v>
      </c>
      <c r="Q14" s="21" t="n">
        <v>0.181424815983176</v>
      </c>
      <c r="R14" s="21" t="n">
        <v>61.3548387096774</v>
      </c>
    </row>
    <row r="15" ht="14.5" customHeight="1">
      <c r="A15" s="19" t="s">
        <v>48</v>
      </c>
      <c r="B15" s="19" t="s">
        <v>64</v>
      </c>
      <c r="C15" s="19" t="s">
        <v>65</v>
      </c>
      <c r="D15" s="19" t="s">
        <v>66</v>
      </c>
      <c r="E15" s="19" t="s">
        <v>67</v>
      </c>
      <c r="F15" s="19" t="s">
        <v>68</v>
      </c>
      <c r="G15" s="19" t="s">
        <v>69</v>
      </c>
      <c r="H15" s="19" t="s">
        <v>135</v>
      </c>
      <c r="I15" s="19" t="s">
        <v>136</v>
      </c>
      <c r="J15" s="19" t="s">
        <v>135</v>
      </c>
      <c r="K15" s="19" t="s">
        <v>136</v>
      </c>
      <c r="L15" s="19" t="s">
        <v>134</v>
      </c>
      <c r="M15" s="20" t="n">
        <v>5176</v>
      </c>
      <c r="N15" s="20" t="n">
        <v>60</v>
      </c>
      <c r="O15" s="21" t="n">
        <v>1081.4</v>
      </c>
      <c r="P15" s="21" t="n">
        <v>18.0233333333333</v>
      </c>
      <c r="Q15" s="21" t="n">
        <v>0.208925811437403</v>
      </c>
      <c r="R15" s="21" t="n">
        <v>86.2666666666667</v>
      </c>
    </row>
    <row r="16" ht="14.5" customHeight="1">
      <c r="A16" s="19" t="s">
        <v>48</v>
      </c>
      <c r="B16" s="19" t="s">
        <v>64</v>
      </c>
      <c r="C16" s="19" t="s">
        <v>65</v>
      </c>
      <c r="D16" s="19" t="s">
        <v>66</v>
      </c>
      <c r="E16" s="19" t="s">
        <v>67</v>
      </c>
      <c r="F16" s="19" t="s">
        <v>68</v>
      </c>
      <c r="G16" s="19" t="s">
        <v>69</v>
      </c>
      <c r="H16" s="19" t="s">
        <v>137</v>
      </c>
      <c r="I16" s="19" t="s">
        <v>138</v>
      </c>
      <c r="J16" s="19" t="s">
        <v>137</v>
      </c>
      <c r="K16" s="19" t="s">
        <v>138</v>
      </c>
      <c r="L16" s="19" t="s">
        <v>127</v>
      </c>
      <c r="M16" s="20" t="n">
        <v>276</v>
      </c>
      <c r="N16" s="20" t="n">
        <v>14</v>
      </c>
      <c r="O16" s="21" t="n">
        <v>146.09</v>
      </c>
      <c r="P16" s="21" t="n">
        <v>10.435</v>
      </c>
      <c r="Q16" s="21" t="n">
        <v>0.529311594202899</v>
      </c>
      <c r="R16" s="21" t="n">
        <v>19.7142857142857</v>
      </c>
    </row>
    <row r="17" ht="14.5" customHeight="1">
      <c r="A17" s="19" t="s">
        <v>48</v>
      </c>
      <c r="B17" s="19" t="s">
        <v>64</v>
      </c>
      <c r="C17" s="19" t="s">
        <v>65</v>
      </c>
      <c r="D17" s="19" t="s">
        <v>66</v>
      </c>
      <c r="E17" s="19" t="s">
        <v>67</v>
      </c>
      <c r="F17" s="19" t="s">
        <v>68</v>
      </c>
      <c r="G17" s="19" t="s">
        <v>69</v>
      </c>
      <c r="H17" s="19" t="s">
        <v>141</v>
      </c>
      <c r="I17" s="19" t="s">
        <v>142</v>
      </c>
      <c r="J17" s="19" t="s">
        <v>141</v>
      </c>
      <c r="K17" s="19" t="s">
        <v>142</v>
      </c>
      <c r="L17" s="19" t="s">
        <v>127</v>
      </c>
      <c r="M17" s="20" t="n">
        <v>8</v>
      </c>
      <c r="N17" s="20" t="n">
        <v>1</v>
      </c>
      <c r="O17" s="21" t="n">
        <v>4.12</v>
      </c>
      <c r="P17" s="21" t="n">
        <v>4.12</v>
      </c>
      <c r="Q17" s="21" t="n">
        <v>0.515</v>
      </c>
      <c r="R17" s="21" t="n">
        <v>8</v>
      </c>
    </row>
    <row r="18" ht="14.5" customHeight="1">
      <c r="A18" s="19" t="s">
        <v>48</v>
      </c>
      <c r="B18" s="19" t="s">
        <v>64</v>
      </c>
      <c r="C18" s="19" t="s">
        <v>65</v>
      </c>
      <c r="D18" s="19" t="s">
        <v>66</v>
      </c>
      <c r="E18" s="19" t="s">
        <v>67</v>
      </c>
      <c r="F18" s="19" t="s">
        <v>68</v>
      </c>
      <c r="G18" s="19" t="s">
        <v>69</v>
      </c>
      <c r="H18" s="19" t="s">
        <v>344</v>
      </c>
      <c r="I18" s="19" t="s">
        <v>345</v>
      </c>
      <c r="J18" s="19" t="s">
        <v>344</v>
      </c>
      <c r="K18" s="19" t="s">
        <v>345</v>
      </c>
      <c r="L18" s="19" t="s">
        <v>346</v>
      </c>
      <c r="M18" s="20" t="n">
        <v>751</v>
      </c>
      <c r="N18" s="20" t="n">
        <v>39</v>
      </c>
      <c r="O18" s="21" t="n">
        <v>627.9</v>
      </c>
      <c r="P18" s="21" t="n">
        <v>16.1</v>
      </c>
      <c r="Q18" s="21" t="n">
        <v>0.836085219707057</v>
      </c>
      <c r="R18" s="21" t="n">
        <v>19.2564102564103</v>
      </c>
    </row>
    <row r="19" ht="14.5" customHeight="1">
      <c r="A19" s="19" t="s">
        <v>48</v>
      </c>
      <c r="B19" s="19" t="s">
        <v>64</v>
      </c>
      <c r="C19" s="19" t="s">
        <v>65</v>
      </c>
      <c r="D19" s="19" t="s">
        <v>66</v>
      </c>
      <c r="E19" s="19" t="s">
        <v>67</v>
      </c>
      <c r="F19" s="19" t="s">
        <v>68</v>
      </c>
      <c r="G19" s="19" t="s">
        <v>69</v>
      </c>
      <c r="H19" s="19" t="s">
        <v>143</v>
      </c>
      <c r="I19" s="19" t="s">
        <v>144</v>
      </c>
      <c r="J19" s="19" t="s">
        <v>125</v>
      </c>
      <c r="K19" s="19" t="s">
        <v>126</v>
      </c>
      <c r="L19" s="19" t="s">
        <v>127</v>
      </c>
      <c r="M19" s="20" t="n">
        <v>289</v>
      </c>
      <c r="N19" s="20" t="n">
        <v>17</v>
      </c>
      <c r="O19" s="21" t="n">
        <v>198.45</v>
      </c>
      <c r="P19" s="21" t="n">
        <v>11.6735294117647</v>
      </c>
      <c r="Q19" s="21" t="n">
        <v>0.686678200692041</v>
      </c>
      <c r="R19" s="21" t="n">
        <v>17</v>
      </c>
    </row>
    <row r="20" ht="14.5" customHeight="1">
      <c r="A20" s="19" t="s">
        <v>48</v>
      </c>
      <c r="B20" s="19" t="s">
        <v>64</v>
      </c>
      <c r="C20" s="19" t="s">
        <v>65</v>
      </c>
      <c r="D20" s="19" t="s">
        <v>66</v>
      </c>
      <c r="E20" s="19" t="s">
        <v>67</v>
      </c>
      <c r="F20" s="19" t="s">
        <v>68</v>
      </c>
      <c r="G20" s="19" t="s">
        <v>69</v>
      </c>
      <c r="H20" s="19" t="s">
        <v>145</v>
      </c>
      <c r="I20" s="19" t="s">
        <v>146</v>
      </c>
      <c r="J20" s="19" t="s">
        <v>137</v>
      </c>
      <c r="K20" s="19" t="s">
        <v>138</v>
      </c>
      <c r="L20" s="19" t="s">
        <v>127</v>
      </c>
      <c r="M20" s="20" t="n">
        <v>6372</v>
      </c>
      <c r="N20" s="20" t="n">
        <v>372</v>
      </c>
      <c r="O20" s="21" t="n">
        <v>4380.85</v>
      </c>
      <c r="P20" s="21" t="n">
        <v>11.7764784946237</v>
      </c>
      <c r="Q20" s="21" t="n">
        <v>0.687515693659762</v>
      </c>
      <c r="R20" s="21" t="n">
        <v>17.1290322580645</v>
      </c>
    </row>
    <row r="21" ht="14.5" customHeight="1">
      <c r="A21" s="19" t="s">
        <v>48</v>
      </c>
      <c r="B21" s="19" t="s">
        <v>64</v>
      </c>
      <c r="C21" s="19" t="s">
        <v>65</v>
      </c>
      <c r="D21" s="19" t="s">
        <v>66</v>
      </c>
      <c r="E21" s="19" t="s">
        <v>67</v>
      </c>
      <c r="F21" s="19" t="s">
        <v>68</v>
      </c>
      <c r="G21" s="19" t="s">
        <v>69</v>
      </c>
      <c r="H21" s="19" t="s">
        <v>147</v>
      </c>
      <c r="I21" s="19" t="s">
        <v>148</v>
      </c>
      <c r="J21" s="19" t="s">
        <v>139</v>
      </c>
      <c r="K21" s="19" t="s">
        <v>140</v>
      </c>
      <c r="L21" s="19" t="s">
        <v>127</v>
      </c>
      <c r="M21" s="20" t="n">
        <v>544</v>
      </c>
      <c r="N21" s="20" t="n">
        <v>43</v>
      </c>
      <c r="O21" s="21" t="n">
        <v>452.98</v>
      </c>
      <c r="P21" s="21" t="n">
        <v>10.5344186046512</v>
      </c>
      <c r="Q21" s="21" t="n">
        <v>0.832683823529412</v>
      </c>
      <c r="R21" s="21" t="n">
        <v>12.6511627906977</v>
      </c>
    </row>
    <row r="22" ht="14.5" customHeight="1">
      <c r="A22" s="19" t="s">
        <v>48</v>
      </c>
      <c r="B22" s="19" t="s">
        <v>64</v>
      </c>
      <c r="C22" s="19" t="s">
        <v>65</v>
      </c>
      <c r="D22" s="19" t="s">
        <v>66</v>
      </c>
      <c r="E22" s="19" t="s">
        <v>67</v>
      </c>
      <c r="F22" s="19" t="s">
        <v>68</v>
      </c>
      <c r="G22" s="19" t="s">
        <v>69</v>
      </c>
      <c r="H22" s="19" t="s">
        <v>149</v>
      </c>
      <c r="I22" s="19" t="s">
        <v>150</v>
      </c>
      <c r="J22" s="19" t="s">
        <v>141</v>
      </c>
      <c r="K22" s="19" t="s">
        <v>142</v>
      </c>
      <c r="L22" s="19" t="s">
        <v>127</v>
      </c>
      <c r="M22" s="20" t="n">
        <v>1428</v>
      </c>
      <c r="N22" s="20" t="n">
        <v>99</v>
      </c>
      <c r="O22" s="21" t="n">
        <v>1146.2</v>
      </c>
      <c r="P22" s="21" t="n">
        <v>11.5777777777778</v>
      </c>
      <c r="Q22" s="21" t="n">
        <v>0.80266106442577</v>
      </c>
      <c r="R22" s="21" t="n">
        <v>14.4242424242424</v>
      </c>
    </row>
    <row r="23" ht="14.5" customHeight="1">
      <c r="A23" s="19" t="s">
        <v>48</v>
      </c>
      <c r="B23" s="19" t="s">
        <v>64</v>
      </c>
      <c r="C23" s="19" t="s">
        <v>65</v>
      </c>
      <c r="D23" s="19" t="s">
        <v>66</v>
      </c>
      <c r="E23" s="19" t="s">
        <v>67</v>
      </c>
      <c r="F23" s="19" t="s">
        <v>68</v>
      </c>
      <c r="G23" s="19" t="s">
        <v>69</v>
      </c>
      <c r="H23" s="19" t="s">
        <v>155</v>
      </c>
      <c r="I23" s="19" t="s">
        <v>156</v>
      </c>
      <c r="J23" s="19" t="s">
        <v>137</v>
      </c>
      <c r="K23" s="19" t="s">
        <v>138</v>
      </c>
      <c r="L23" s="19" t="s">
        <v>127</v>
      </c>
      <c r="M23" s="20" t="n">
        <v>37201</v>
      </c>
      <c r="N23" s="20" t="n">
        <v>2104</v>
      </c>
      <c r="O23" s="21" t="n">
        <v>18055.93</v>
      </c>
      <c r="P23" s="21" t="n">
        <v>8.58171577946768</v>
      </c>
      <c r="Q23" s="21" t="n">
        <v>0.485361415015725</v>
      </c>
      <c r="R23" s="21" t="n">
        <v>17.6810836501901</v>
      </c>
    </row>
    <row r="24" ht="14.5" customHeight="1">
      <c r="A24" s="19" t="s">
        <v>48</v>
      </c>
      <c r="B24" s="19" t="s">
        <v>64</v>
      </c>
      <c r="C24" s="19" t="s">
        <v>65</v>
      </c>
      <c r="D24" s="19" t="s">
        <v>66</v>
      </c>
      <c r="E24" s="19" t="s">
        <v>67</v>
      </c>
      <c r="F24" s="19" t="s">
        <v>68</v>
      </c>
      <c r="G24" s="19" t="s">
        <v>69</v>
      </c>
      <c r="H24" s="19" t="s">
        <v>157</v>
      </c>
      <c r="I24" s="19" t="s">
        <v>158</v>
      </c>
      <c r="J24" s="19" t="s">
        <v>125</v>
      </c>
      <c r="K24" s="19" t="s">
        <v>126</v>
      </c>
      <c r="L24" s="19" t="s">
        <v>127</v>
      </c>
      <c r="M24" s="20" t="n">
        <v>18961</v>
      </c>
      <c r="N24" s="20" t="n">
        <v>990</v>
      </c>
      <c r="O24" s="21" t="n">
        <v>8106.11</v>
      </c>
      <c r="P24" s="21" t="n">
        <v>8.1879898989899</v>
      </c>
      <c r="Q24" s="21" t="n">
        <v>0.427514899003217</v>
      </c>
      <c r="R24" s="21" t="n">
        <v>19.1525252525253</v>
      </c>
    </row>
    <row r="25" ht="14.5" customHeight="1">
      <c r="A25" s="19" t="s">
        <v>48</v>
      </c>
      <c r="B25" s="19" t="s">
        <v>64</v>
      </c>
      <c r="C25" s="19" t="s">
        <v>65</v>
      </c>
      <c r="D25" s="19" t="s">
        <v>66</v>
      </c>
      <c r="E25" s="19" t="s">
        <v>67</v>
      </c>
      <c r="F25" s="19" t="s">
        <v>68</v>
      </c>
      <c r="G25" s="19" t="s">
        <v>69</v>
      </c>
      <c r="H25" s="19" t="s">
        <v>159</v>
      </c>
      <c r="I25" s="19" t="s">
        <v>160</v>
      </c>
      <c r="J25" s="19" t="s">
        <v>141</v>
      </c>
      <c r="K25" s="19" t="s">
        <v>142</v>
      </c>
      <c r="L25" s="19" t="s">
        <v>127</v>
      </c>
      <c r="M25" s="20" t="n">
        <v>5681</v>
      </c>
      <c r="N25" s="20" t="n">
        <v>314</v>
      </c>
      <c r="O25" s="21" t="n">
        <v>2925.72</v>
      </c>
      <c r="P25" s="21" t="n">
        <v>9.31757961783439</v>
      </c>
      <c r="Q25" s="21" t="n">
        <v>0.515000880126738</v>
      </c>
      <c r="R25" s="21" t="n">
        <v>18.0923566878981</v>
      </c>
    </row>
    <row r="26" ht="14.5" customHeight="1">
      <c r="A26" s="19" t="s">
        <v>48</v>
      </c>
      <c r="B26" s="19" t="s">
        <v>64</v>
      </c>
      <c r="C26" s="19" t="s">
        <v>65</v>
      </c>
      <c r="D26" s="19" t="s">
        <v>66</v>
      </c>
      <c r="E26" s="19" t="s">
        <v>67</v>
      </c>
      <c r="F26" s="19" t="s">
        <v>68</v>
      </c>
      <c r="G26" s="19" t="s">
        <v>69</v>
      </c>
      <c r="H26" s="19" t="s">
        <v>161</v>
      </c>
      <c r="I26" s="19" t="s">
        <v>162</v>
      </c>
      <c r="J26" s="19" t="s">
        <v>139</v>
      </c>
      <c r="K26" s="19" t="s">
        <v>140</v>
      </c>
      <c r="L26" s="19" t="s">
        <v>127</v>
      </c>
      <c r="M26" s="20" t="n">
        <v>10862</v>
      </c>
      <c r="N26" s="20" t="n">
        <v>543</v>
      </c>
      <c r="O26" s="21" t="n">
        <v>5811.17</v>
      </c>
      <c r="P26" s="21" t="n">
        <v>10.70197053407</v>
      </c>
      <c r="Q26" s="21" t="n">
        <v>0.535</v>
      </c>
      <c r="R26" s="21" t="n">
        <v>20.0036832412523</v>
      </c>
    </row>
    <row r="27" ht="14.5" customHeight="1">
      <c r="A27" s="19" t="s">
        <v>48</v>
      </c>
      <c r="B27" s="19" t="s">
        <v>64</v>
      </c>
      <c r="C27" s="19" t="s">
        <v>65</v>
      </c>
      <c r="D27" s="19" t="s">
        <v>66</v>
      </c>
      <c r="E27" s="19" t="s">
        <v>67</v>
      </c>
      <c r="F27" s="19" t="s">
        <v>68</v>
      </c>
      <c r="G27" s="19" t="s">
        <v>69</v>
      </c>
      <c r="H27" s="19" t="s">
        <v>163</v>
      </c>
      <c r="I27" s="19" t="s">
        <v>164</v>
      </c>
      <c r="J27" s="19" t="s">
        <v>122</v>
      </c>
      <c r="K27" s="19" t="s">
        <v>123</v>
      </c>
      <c r="L27" s="19" t="s">
        <v>124</v>
      </c>
      <c r="M27" s="20" t="n">
        <v>176400</v>
      </c>
      <c r="N27" s="20" t="n">
        <v>765</v>
      </c>
      <c r="O27" s="21" t="n">
        <v>10584</v>
      </c>
      <c r="P27" s="21" t="n">
        <v>13.8352941176471</v>
      </c>
      <c r="Q27" s="21" t="n">
        <v>0.06</v>
      </c>
      <c r="R27" s="21" t="n">
        <v>230.588235294118</v>
      </c>
    </row>
    <row r="28" ht="14.5" customHeight="1">
      <c r="A28" s="19" t="s">
        <v>48</v>
      </c>
      <c r="B28" s="19" t="s">
        <v>64</v>
      </c>
      <c r="C28" s="19" t="s">
        <v>65</v>
      </c>
      <c r="D28" s="19" t="s">
        <v>66</v>
      </c>
      <c r="E28" s="19" t="s">
        <v>67</v>
      </c>
      <c r="F28" s="19" t="s">
        <v>68</v>
      </c>
      <c r="G28" s="19" t="s">
        <v>69</v>
      </c>
      <c r="H28" s="19" t="s">
        <v>165</v>
      </c>
      <c r="I28" s="19" t="s">
        <v>166</v>
      </c>
      <c r="J28" s="19" t="s">
        <v>137</v>
      </c>
      <c r="K28" s="19" t="s">
        <v>138</v>
      </c>
      <c r="L28" s="19" t="s">
        <v>127</v>
      </c>
      <c r="M28" s="20" t="n">
        <v>1239</v>
      </c>
      <c r="N28" s="20" t="n">
        <v>149</v>
      </c>
      <c r="O28" s="21" t="n">
        <v>1868.8</v>
      </c>
      <c r="P28" s="21" t="n">
        <v>12.5422818791946</v>
      </c>
      <c r="Q28" s="21" t="n">
        <v>1.50831315577078</v>
      </c>
      <c r="R28" s="21" t="n">
        <v>8.31543624161074</v>
      </c>
    </row>
    <row r="29" ht="14.5" customHeight="1">
      <c r="A29" s="19" t="s">
        <v>48</v>
      </c>
      <c r="B29" s="19" t="s">
        <v>64</v>
      </c>
      <c r="C29" s="19" t="s">
        <v>65</v>
      </c>
      <c r="D29" s="19" t="s">
        <v>66</v>
      </c>
      <c r="E29" s="19" t="s">
        <v>67</v>
      </c>
      <c r="F29" s="19" t="s">
        <v>68</v>
      </c>
      <c r="G29" s="19" t="s">
        <v>69</v>
      </c>
      <c r="H29" s="19" t="s">
        <v>167</v>
      </c>
      <c r="I29" s="19" t="s">
        <v>168</v>
      </c>
      <c r="J29" s="19" t="s">
        <v>141</v>
      </c>
      <c r="K29" s="19" t="s">
        <v>142</v>
      </c>
      <c r="L29" s="19" t="s">
        <v>127</v>
      </c>
      <c r="M29" s="20" t="n">
        <v>454</v>
      </c>
      <c r="N29" s="20" t="n">
        <v>59</v>
      </c>
      <c r="O29" s="21" t="n">
        <v>792.29</v>
      </c>
      <c r="P29" s="21" t="n">
        <v>13.4286440677966</v>
      </c>
      <c r="Q29" s="21" t="n">
        <v>1.74513215859031</v>
      </c>
      <c r="R29" s="21" t="n">
        <v>7.69491525423729</v>
      </c>
    </row>
    <row r="30" ht="14.5" customHeight="1">
      <c r="A30" s="19" t="s">
        <v>48</v>
      </c>
      <c r="B30" s="19" t="s">
        <v>64</v>
      </c>
      <c r="C30" s="19" t="s">
        <v>65</v>
      </c>
      <c r="D30" s="19" t="s">
        <v>66</v>
      </c>
      <c r="E30" s="19" t="s">
        <v>67</v>
      </c>
      <c r="F30" s="19" t="s">
        <v>68</v>
      </c>
      <c r="G30" s="19" t="s">
        <v>69</v>
      </c>
      <c r="H30" s="19" t="s">
        <v>169</v>
      </c>
      <c r="I30" s="19" t="s">
        <v>170</v>
      </c>
      <c r="J30" s="19" t="s">
        <v>139</v>
      </c>
      <c r="K30" s="19" t="s">
        <v>140</v>
      </c>
      <c r="L30" s="19" t="s">
        <v>127</v>
      </c>
      <c r="M30" s="20" t="n">
        <v>64</v>
      </c>
      <c r="N30" s="20" t="n">
        <v>9</v>
      </c>
      <c r="O30" s="21" t="n">
        <v>116.48</v>
      </c>
      <c r="P30" s="21" t="n">
        <v>12.9422222222222</v>
      </c>
      <c r="Q30" s="21" t="n">
        <v>1.82</v>
      </c>
      <c r="R30" s="21" t="n">
        <v>7.11111111111111</v>
      </c>
    </row>
    <row r="31" ht="14.5" customHeight="1">
      <c r="A31" s="19" t="s">
        <v>48</v>
      </c>
      <c r="B31" s="19" t="s">
        <v>64</v>
      </c>
      <c r="C31" s="19" t="s">
        <v>65</v>
      </c>
      <c r="D31" s="19" t="s">
        <v>66</v>
      </c>
      <c r="E31" s="19" t="s">
        <v>67</v>
      </c>
      <c r="F31" s="19" t="s">
        <v>68</v>
      </c>
      <c r="G31" s="19" t="s">
        <v>69</v>
      </c>
      <c r="H31" s="19" t="s">
        <v>171</v>
      </c>
      <c r="I31" s="19" t="s">
        <v>172</v>
      </c>
      <c r="J31" s="19" t="s">
        <v>137</v>
      </c>
      <c r="K31" s="19" t="s">
        <v>138</v>
      </c>
      <c r="L31" s="19" t="s">
        <v>127</v>
      </c>
      <c r="M31" s="20" t="n">
        <v>1341</v>
      </c>
      <c r="N31" s="20" t="n">
        <v>149</v>
      </c>
      <c r="O31" s="21" t="n">
        <v>2112.11</v>
      </c>
      <c r="P31" s="21" t="n">
        <v>14.1752348993289</v>
      </c>
      <c r="Q31" s="21" t="n">
        <v>1.57502609992543</v>
      </c>
      <c r="R31" s="21" t="n">
        <v>9</v>
      </c>
    </row>
    <row r="32" ht="14.5" customHeight="1">
      <c r="A32" s="19" t="s">
        <v>48</v>
      </c>
      <c r="B32" s="19" t="s">
        <v>64</v>
      </c>
      <c r="C32" s="19" t="s">
        <v>65</v>
      </c>
      <c r="D32" s="19" t="s">
        <v>66</v>
      </c>
      <c r="E32" s="19" t="s">
        <v>67</v>
      </c>
      <c r="F32" s="19" t="s">
        <v>68</v>
      </c>
      <c r="G32" s="19" t="s">
        <v>69</v>
      </c>
      <c r="H32" s="19" t="s">
        <v>173</v>
      </c>
      <c r="I32" s="19" t="s">
        <v>174</v>
      </c>
      <c r="J32" s="19" t="s">
        <v>139</v>
      </c>
      <c r="K32" s="19" t="s">
        <v>140</v>
      </c>
      <c r="L32" s="19" t="s">
        <v>127</v>
      </c>
      <c r="M32" s="20" t="n">
        <v>44</v>
      </c>
      <c r="N32" s="20" t="n">
        <v>6</v>
      </c>
      <c r="O32" s="21" t="n">
        <v>75.9</v>
      </c>
      <c r="P32" s="21" t="n">
        <v>12.65</v>
      </c>
      <c r="Q32" s="21" t="n">
        <v>1.725</v>
      </c>
      <c r="R32" s="21" t="n">
        <v>7.33333333333333</v>
      </c>
    </row>
    <row r="33" ht="14.5" customHeight="1">
      <c r="A33" s="19" t="s">
        <v>48</v>
      </c>
      <c r="B33" s="19" t="s">
        <v>64</v>
      </c>
      <c r="C33" s="19" t="s">
        <v>65</v>
      </c>
      <c r="D33" s="19" t="s">
        <v>66</v>
      </c>
      <c r="E33" s="19" t="s">
        <v>67</v>
      </c>
      <c r="F33" s="19" t="s">
        <v>68</v>
      </c>
      <c r="G33" s="19" t="s">
        <v>69</v>
      </c>
      <c r="H33" s="19" t="s">
        <v>179</v>
      </c>
      <c r="I33" s="19" t="s">
        <v>180</v>
      </c>
      <c r="J33" s="19" t="s">
        <v>132</v>
      </c>
      <c r="K33" s="19" t="s">
        <v>133</v>
      </c>
      <c r="L33" s="19" t="s">
        <v>134</v>
      </c>
      <c r="M33" s="20" t="n">
        <v>4490</v>
      </c>
      <c r="N33" s="20" t="n">
        <v>62</v>
      </c>
      <c r="O33" s="21" t="n">
        <v>814.61</v>
      </c>
      <c r="P33" s="21" t="n">
        <v>13.1388709677419</v>
      </c>
      <c r="Q33" s="21" t="n">
        <v>0.181427616926503</v>
      </c>
      <c r="R33" s="21" t="n">
        <v>72.4193548387097</v>
      </c>
    </row>
    <row r="34" ht="14.5" customHeight="1">
      <c r="A34" s="19" t="s">
        <v>48</v>
      </c>
      <c r="B34" s="19" t="s">
        <v>64</v>
      </c>
      <c r="C34" s="19" t="s">
        <v>65</v>
      </c>
      <c r="D34" s="19" t="s">
        <v>66</v>
      </c>
      <c r="E34" s="19" t="s">
        <v>67</v>
      </c>
      <c r="F34" s="19" t="s">
        <v>68</v>
      </c>
      <c r="G34" s="19" t="s">
        <v>69</v>
      </c>
      <c r="H34" s="19" t="s">
        <v>181</v>
      </c>
      <c r="I34" s="19" t="s">
        <v>182</v>
      </c>
      <c r="J34" s="19" t="s">
        <v>135</v>
      </c>
      <c r="K34" s="19" t="s">
        <v>136</v>
      </c>
      <c r="L34" s="19" t="s">
        <v>134</v>
      </c>
      <c r="M34" s="20" t="n">
        <v>8750</v>
      </c>
      <c r="N34" s="20" t="n">
        <v>110</v>
      </c>
      <c r="O34" s="21" t="n">
        <v>1788.7</v>
      </c>
      <c r="P34" s="21" t="n">
        <v>16.2609090909091</v>
      </c>
      <c r="Q34" s="21" t="n">
        <v>0.204422857142857</v>
      </c>
      <c r="R34" s="21" t="n">
        <v>79.5454545454545</v>
      </c>
    </row>
    <row r="35" ht="14.5" customHeight="1">
      <c r="A35" s="19" t="s">
        <v>48</v>
      </c>
      <c r="B35" s="19" t="s">
        <v>64</v>
      </c>
      <c r="C35" s="19" t="s">
        <v>65</v>
      </c>
      <c r="D35" s="19" t="s">
        <v>66</v>
      </c>
      <c r="E35" s="19" t="s">
        <v>67</v>
      </c>
      <c r="F35" s="19" t="s">
        <v>68</v>
      </c>
      <c r="G35" s="19" t="s">
        <v>69</v>
      </c>
      <c r="H35" s="19" t="s">
        <v>191</v>
      </c>
      <c r="I35" s="19" t="s">
        <v>192</v>
      </c>
      <c r="J35" s="19" t="s">
        <v>137</v>
      </c>
      <c r="K35" s="19" t="s">
        <v>138</v>
      </c>
      <c r="L35" s="19" t="s">
        <v>127</v>
      </c>
      <c r="M35" s="20" t="n">
        <v>8</v>
      </c>
      <c r="N35" s="20" t="n">
        <v>1</v>
      </c>
      <c r="O35" s="21" t="n">
        <v>6.02</v>
      </c>
      <c r="P35" s="21" t="n">
        <v>6.02</v>
      </c>
      <c r="Q35" s="21" t="n">
        <v>0.7525</v>
      </c>
      <c r="R35" s="21" t="n">
        <v>8</v>
      </c>
    </row>
    <row r="36" ht="14.5" customHeight="1">
      <c r="A36" s="19" t="s">
        <v>48</v>
      </c>
      <c r="B36" s="19" t="s">
        <v>64</v>
      </c>
      <c r="C36" s="19" t="s">
        <v>65</v>
      </c>
      <c r="D36" s="19" t="s">
        <v>66</v>
      </c>
      <c r="E36" s="19" t="s">
        <v>67</v>
      </c>
      <c r="F36" s="19" t="s">
        <v>68</v>
      </c>
      <c r="G36" s="19" t="s">
        <v>69</v>
      </c>
      <c r="H36" s="19" t="s">
        <v>347</v>
      </c>
      <c r="I36" s="19" t="s">
        <v>348</v>
      </c>
      <c r="J36" s="19" t="s">
        <v>344</v>
      </c>
      <c r="K36" s="19" t="s">
        <v>345</v>
      </c>
      <c r="L36" s="19" t="s">
        <v>346</v>
      </c>
      <c r="M36" s="20" t="n">
        <v>3845</v>
      </c>
      <c r="N36" s="20" t="n">
        <v>114</v>
      </c>
      <c r="O36" s="21" t="n">
        <v>1863</v>
      </c>
      <c r="P36" s="21" t="n">
        <v>16.3421052631579</v>
      </c>
      <c r="Q36" s="21" t="n">
        <v>0.484525357607282</v>
      </c>
      <c r="R36" s="21" t="n">
        <v>33.7280701754386</v>
      </c>
    </row>
    <row r="37" ht="14.5" customHeight="1">
      <c r="A37" s="19" t="s">
        <v>48</v>
      </c>
      <c r="B37" s="19" t="s">
        <v>64</v>
      </c>
      <c r="C37" s="19" t="s">
        <v>65</v>
      </c>
      <c r="D37" s="19" t="s">
        <v>66</v>
      </c>
      <c r="E37" s="19" t="s">
        <v>67</v>
      </c>
      <c r="F37" s="19" t="s">
        <v>78</v>
      </c>
      <c r="G37" s="19" t="s">
        <v>79</v>
      </c>
      <c r="H37" s="19" t="s">
        <v>297</v>
      </c>
      <c r="I37" s="19" t="s">
        <v>298</v>
      </c>
      <c r="J37" s="19" t="s">
        <v>295</v>
      </c>
      <c r="K37" s="19" t="s">
        <v>296</v>
      </c>
      <c r="L37" s="19" t="s">
        <v>121</v>
      </c>
      <c r="M37" s="20" t="n">
        <v>1666</v>
      </c>
      <c r="N37" s="20" t="n">
        <v>20</v>
      </c>
      <c r="O37" s="21" t="n">
        <v>129.31</v>
      </c>
      <c r="P37" s="21" t="n">
        <v>6.4655</v>
      </c>
      <c r="Q37" s="21" t="n">
        <v>0.0776170468187275</v>
      </c>
      <c r="R37" s="21" t="n">
        <v>83.3</v>
      </c>
    </row>
    <row r="38" ht="14.5" customHeight="1">
      <c r="A38" s="19" t="s">
        <v>48</v>
      </c>
      <c r="B38" s="19" t="s">
        <v>64</v>
      </c>
      <c r="C38" s="19" t="s">
        <v>65</v>
      </c>
      <c r="D38" s="19" t="s">
        <v>66</v>
      </c>
      <c r="E38" s="19" t="s">
        <v>67</v>
      </c>
      <c r="F38" s="19" t="s">
        <v>84</v>
      </c>
      <c r="G38" s="19" t="s">
        <v>85</v>
      </c>
      <c r="H38" s="19" t="s">
        <v>299</v>
      </c>
      <c r="I38" s="19" t="s">
        <v>300</v>
      </c>
      <c r="J38" s="19" t="s">
        <v>299</v>
      </c>
      <c r="K38" s="19" t="s">
        <v>300</v>
      </c>
      <c r="L38" s="19" t="s">
        <v>301</v>
      </c>
      <c r="M38" s="20" t="n">
        <v>90</v>
      </c>
      <c r="N38" s="20" t="n">
        <v>1</v>
      </c>
      <c r="O38" s="21" t="n">
        <v>15.39</v>
      </c>
      <c r="P38" s="21" t="n">
        <v>15.39</v>
      </c>
      <c r="Q38" s="21" t="n">
        <v>0.171</v>
      </c>
      <c r="R38" s="21" t="n">
        <v>90</v>
      </c>
    </row>
    <row r="39" ht="14.5" customHeight="1">
      <c r="A39" s="19" t="s">
        <v>48</v>
      </c>
      <c r="B39" s="19" t="s">
        <v>86</v>
      </c>
      <c r="C39" s="19" t="s">
        <v>87</v>
      </c>
      <c r="D39" s="19" t="s">
        <v>88</v>
      </c>
      <c r="E39" s="19" t="s">
        <v>89</v>
      </c>
      <c r="F39" s="19" t="s">
        <v>90</v>
      </c>
      <c r="G39" s="19" t="s">
        <v>91</v>
      </c>
      <c r="H39" s="19" t="s">
        <v>323</v>
      </c>
      <c r="I39" s="19" t="s">
        <v>324</v>
      </c>
      <c r="J39" s="19" t="s">
        <v>323</v>
      </c>
      <c r="K39" s="19" t="s">
        <v>324</v>
      </c>
      <c r="L39" s="19" t="s">
        <v>124</v>
      </c>
      <c r="M39" s="20" t="n">
        <v>4410</v>
      </c>
      <c r="N39" s="20" t="n">
        <v>167</v>
      </c>
      <c r="O39" s="21" t="n">
        <v>1308.3</v>
      </c>
      <c r="P39" s="21" t="n">
        <v>7.83413173652695</v>
      </c>
      <c r="Q39" s="21" t="n">
        <v>0.296666666666667</v>
      </c>
      <c r="R39" s="21" t="n">
        <v>26.4071856287425</v>
      </c>
    </row>
    <row r="40" ht="14.5" customHeight="1">
      <c r="A40" s="19" t="s">
        <v>48</v>
      </c>
      <c r="B40" s="19" t="s">
        <v>86</v>
      </c>
      <c r="C40" s="19" t="s">
        <v>87</v>
      </c>
      <c r="D40" s="19" t="s">
        <v>88</v>
      </c>
      <c r="E40" s="19" t="s">
        <v>89</v>
      </c>
      <c r="F40" s="19" t="s">
        <v>90</v>
      </c>
      <c r="G40" s="19" t="s">
        <v>91</v>
      </c>
      <c r="H40" s="19" t="s">
        <v>327</v>
      </c>
      <c r="I40" s="19" t="s">
        <v>328</v>
      </c>
      <c r="J40" s="19" t="s">
        <v>327</v>
      </c>
      <c r="K40" s="19" t="s">
        <v>328</v>
      </c>
      <c r="L40" s="19" t="s">
        <v>329</v>
      </c>
      <c r="M40" s="20" t="n">
        <v>1531</v>
      </c>
      <c r="N40" s="20" t="n">
        <v>727</v>
      </c>
      <c r="O40" s="21" t="n">
        <v>38274.98</v>
      </c>
      <c r="P40" s="21" t="n">
        <v>52.6478404401651</v>
      </c>
      <c r="Q40" s="21" t="n">
        <v>24.9999869366427</v>
      </c>
      <c r="R40" s="21" t="n">
        <v>2.10591471801926</v>
      </c>
    </row>
    <row r="41" ht="14.5" customHeight="1">
      <c r="A41" s="19" t="s">
        <v>48</v>
      </c>
      <c r="B41" s="19" t="s">
        <v>86</v>
      </c>
      <c r="C41" s="19" t="s">
        <v>87</v>
      </c>
      <c r="D41" s="19" t="s">
        <v>88</v>
      </c>
      <c r="E41" s="19" t="s">
        <v>89</v>
      </c>
      <c r="F41" s="19" t="s">
        <v>90</v>
      </c>
      <c r="G41" s="19" t="s">
        <v>91</v>
      </c>
      <c r="H41" s="19" t="s">
        <v>330</v>
      </c>
      <c r="I41" s="19" t="s">
        <v>331</v>
      </c>
      <c r="J41" s="19" t="s">
        <v>323</v>
      </c>
      <c r="K41" s="19" t="s">
        <v>324</v>
      </c>
      <c r="L41" s="19" t="s">
        <v>124</v>
      </c>
      <c r="M41" s="20" t="n">
        <v>2355</v>
      </c>
      <c r="N41" s="20" t="n">
        <v>93</v>
      </c>
      <c r="O41" s="21" t="n">
        <v>698.65</v>
      </c>
      <c r="P41" s="21" t="n">
        <v>7.51236559139785</v>
      </c>
      <c r="Q41" s="21" t="n">
        <v>0.296666666666667</v>
      </c>
      <c r="R41" s="21" t="n">
        <v>25.3225806451613</v>
      </c>
    </row>
    <row r="42" ht="14.5" customHeight="1">
      <c r="A42" s="19" t="s">
        <v>49</v>
      </c>
      <c r="B42" s="19" t="s">
        <v>64</v>
      </c>
      <c r="C42" s="19" t="s">
        <v>65</v>
      </c>
      <c r="D42" s="19" t="s">
        <v>66</v>
      </c>
      <c r="E42" s="19" t="s">
        <v>67</v>
      </c>
      <c r="F42" s="19" t="s">
        <v>68</v>
      </c>
      <c r="G42" s="19" t="s">
        <v>69</v>
      </c>
      <c r="H42" s="19" t="s">
        <v>132</v>
      </c>
      <c r="I42" s="19" t="s">
        <v>133</v>
      </c>
      <c r="J42" s="19" t="s">
        <v>132</v>
      </c>
      <c r="K42" s="19" t="s">
        <v>133</v>
      </c>
      <c r="L42" s="19" t="s">
        <v>134</v>
      </c>
      <c r="M42" s="20" t="n">
        <v>84</v>
      </c>
      <c r="N42" s="20" t="n">
        <v>1</v>
      </c>
      <c r="O42" s="21" t="n">
        <v>15.24</v>
      </c>
      <c r="P42" s="21" t="n">
        <v>15.24</v>
      </c>
      <c r="Q42" s="21" t="n">
        <v>0.181428571428571</v>
      </c>
      <c r="R42" s="21" t="n">
        <v>84</v>
      </c>
    </row>
    <row r="43" ht="14.5" customHeight="1">
      <c r="A43" s="19" t="s">
        <v>49</v>
      </c>
      <c r="B43" s="19" t="s">
        <v>64</v>
      </c>
      <c r="C43" s="19" t="s">
        <v>65</v>
      </c>
      <c r="D43" s="19" t="s">
        <v>66</v>
      </c>
      <c r="E43" s="19" t="s">
        <v>67</v>
      </c>
      <c r="F43" s="19" t="s">
        <v>68</v>
      </c>
      <c r="G43" s="19" t="s">
        <v>69</v>
      </c>
      <c r="H43" s="19" t="s">
        <v>135</v>
      </c>
      <c r="I43" s="19" t="s">
        <v>136</v>
      </c>
      <c r="J43" s="19" t="s">
        <v>135</v>
      </c>
      <c r="K43" s="19" t="s">
        <v>136</v>
      </c>
      <c r="L43" s="19" t="s">
        <v>134</v>
      </c>
      <c r="M43" s="20" t="n">
        <v>112</v>
      </c>
      <c r="N43" s="20" t="n">
        <v>2</v>
      </c>
      <c r="O43" s="21" t="n">
        <v>23.4</v>
      </c>
      <c r="P43" s="21" t="n">
        <v>11.7</v>
      </c>
      <c r="Q43" s="21" t="n">
        <v>0.208928571428571</v>
      </c>
      <c r="R43" s="21" t="n">
        <v>56</v>
      </c>
    </row>
    <row r="44" ht="14.5" customHeight="1">
      <c r="A44" s="19" t="s">
        <v>49</v>
      </c>
      <c r="B44" s="19" t="s">
        <v>64</v>
      </c>
      <c r="C44" s="19" t="s">
        <v>65</v>
      </c>
      <c r="D44" s="19" t="s">
        <v>66</v>
      </c>
      <c r="E44" s="19" t="s">
        <v>67</v>
      </c>
      <c r="F44" s="19" t="s">
        <v>68</v>
      </c>
      <c r="G44" s="19" t="s">
        <v>69</v>
      </c>
      <c r="H44" s="19" t="s">
        <v>147</v>
      </c>
      <c r="I44" s="19" t="s">
        <v>148</v>
      </c>
      <c r="J44" s="19" t="s">
        <v>139</v>
      </c>
      <c r="K44" s="19" t="s">
        <v>140</v>
      </c>
      <c r="L44" s="19" t="s">
        <v>127</v>
      </c>
      <c r="M44" s="20" t="n">
        <v>5350</v>
      </c>
      <c r="N44" s="20" t="n">
        <v>244</v>
      </c>
      <c r="O44" s="21" t="n">
        <v>4455.25</v>
      </c>
      <c r="P44" s="21" t="n">
        <v>18.2592213114754</v>
      </c>
      <c r="Q44" s="21" t="n">
        <v>0.832757009345794</v>
      </c>
      <c r="R44" s="21" t="n">
        <v>21.9262295081967</v>
      </c>
    </row>
    <row r="45" ht="14.5" customHeight="1">
      <c r="A45" s="19" t="s">
        <v>49</v>
      </c>
      <c r="B45" s="19" t="s">
        <v>64</v>
      </c>
      <c r="C45" s="19" t="s">
        <v>65</v>
      </c>
      <c r="D45" s="19" t="s">
        <v>66</v>
      </c>
      <c r="E45" s="19" t="s">
        <v>67</v>
      </c>
      <c r="F45" s="19" t="s">
        <v>68</v>
      </c>
      <c r="G45" s="19" t="s">
        <v>69</v>
      </c>
      <c r="H45" s="19" t="s">
        <v>155</v>
      </c>
      <c r="I45" s="19" t="s">
        <v>156</v>
      </c>
      <c r="J45" s="19" t="s">
        <v>137</v>
      </c>
      <c r="K45" s="19" t="s">
        <v>138</v>
      </c>
      <c r="L45" s="19" t="s">
        <v>127</v>
      </c>
      <c r="M45" s="20" t="n">
        <v>472</v>
      </c>
      <c r="N45" s="20" t="n">
        <v>21</v>
      </c>
      <c r="O45" s="21" t="n">
        <v>229.25</v>
      </c>
      <c r="P45" s="21" t="n">
        <v>10.9166666666667</v>
      </c>
      <c r="Q45" s="21" t="n">
        <v>0.485699152542373</v>
      </c>
      <c r="R45" s="21" t="n">
        <v>22.4761904761905</v>
      </c>
    </row>
    <row r="46" ht="14.5" customHeight="1">
      <c r="A46" s="19" t="s">
        <v>49</v>
      </c>
      <c r="B46" s="19" t="s">
        <v>64</v>
      </c>
      <c r="C46" s="19" t="s">
        <v>65</v>
      </c>
      <c r="D46" s="19" t="s">
        <v>66</v>
      </c>
      <c r="E46" s="19" t="s">
        <v>67</v>
      </c>
      <c r="F46" s="19" t="s">
        <v>68</v>
      </c>
      <c r="G46" s="19" t="s">
        <v>69</v>
      </c>
      <c r="H46" s="19" t="s">
        <v>157</v>
      </c>
      <c r="I46" s="19" t="s">
        <v>158</v>
      </c>
      <c r="J46" s="19" t="s">
        <v>125</v>
      </c>
      <c r="K46" s="19" t="s">
        <v>126</v>
      </c>
      <c r="L46" s="19" t="s">
        <v>127</v>
      </c>
      <c r="M46" s="20" t="n">
        <v>8</v>
      </c>
      <c r="N46" s="20" t="n">
        <v>1</v>
      </c>
      <c r="O46" s="21" t="n">
        <v>3.42</v>
      </c>
      <c r="P46" s="21" t="n">
        <v>3.42</v>
      </c>
      <c r="Q46" s="21" t="n">
        <v>0.4275</v>
      </c>
      <c r="R46" s="21" t="n">
        <v>8</v>
      </c>
    </row>
    <row r="47" ht="14.5" customHeight="1">
      <c r="A47" s="19" t="s">
        <v>49</v>
      </c>
      <c r="B47" s="19" t="s">
        <v>64</v>
      </c>
      <c r="C47" s="19" t="s">
        <v>65</v>
      </c>
      <c r="D47" s="19" t="s">
        <v>66</v>
      </c>
      <c r="E47" s="19" t="s">
        <v>67</v>
      </c>
      <c r="F47" s="19" t="s">
        <v>68</v>
      </c>
      <c r="G47" s="19" t="s">
        <v>69</v>
      </c>
      <c r="H47" s="19" t="s">
        <v>159</v>
      </c>
      <c r="I47" s="19" t="s">
        <v>160</v>
      </c>
      <c r="J47" s="19" t="s">
        <v>141</v>
      </c>
      <c r="K47" s="19" t="s">
        <v>142</v>
      </c>
      <c r="L47" s="19" t="s">
        <v>127</v>
      </c>
      <c r="M47" s="20" t="n">
        <v>1624</v>
      </c>
      <c r="N47" s="20" t="n">
        <v>79</v>
      </c>
      <c r="O47" s="21" t="n">
        <v>836.36</v>
      </c>
      <c r="P47" s="21" t="n">
        <v>10.586835443038</v>
      </c>
      <c r="Q47" s="21" t="n">
        <v>0.515</v>
      </c>
      <c r="R47" s="21" t="n">
        <v>20.5569620253165</v>
      </c>
    </row>
    <row r="48" ht="14.5" customHeight="1">
      <c r="A48" s="19" t="s">
        <v>49</v>
      </c>
      <c r="B48" s="19" t="s">
        <v>64</v>
      </c>
      <c r="C48" s="19" t="s">
        <v>65</v>
      </c>
      <c r="D48" s="19" t="s">
        <v>66</v>
      </c>
      <c r="E48" s="19" t="s">
        <v>67</v>
      </c>
      <c r="F48" s="19" t="s">
        <v>68</v>
      </c>
      <c r="G48" s="19" t="s">
        <v>69</v>
      </c>
      <c r="H48" s="19" t="s">
        <v>161</v>
      </c>
      <c r="I48" s="19" t="s">
        <v>162</v>
      </c>
      <c r="J48" s="19" t="s">
        <v>139</v>
      </c>
      <c r="K48" s="19" t="s">
        <v>140</v>
      </c>
      <c r="L48" s="19" t="s">
        <v>127</v>
      </c>
      <c r="M48" s="20" t="n">
        <v>25418</v>
      </c>
      <c r="N48" s="20" t="n">
        <v>1162</v>
      </c>
      <c r="O48" s="21" t="n">
        <v>13750.51</v>
      </c>
      <c r="P48" s="21" t="n">
        <v>11.8334853700516</v>
      </c>
      <c r="Q48" s="21" t="n">
        <v>0.540975293099378</v>
      </c>
      <c r="R48" s="21" t="n">
        <v>21.8743545611015</v>
      </c>
    </row>
    <row r="49" ht="14.5" customHeight="1">
      <c r="A49" s="19" t="s">
        <v>49</v>
      </c>
      <c r="B49" s="19" t="s">
        <v>64</v>
      </c>
      <c r="C49" s="19" t="s">
        <v>65</v>
      </c>
      <c r="D49" s="19" t="s">
        <v>66</v>
      </c>
      <c r="E49" s="19" t="s">
        <v>67</v>
      </c>
      <c r="F49" s="19" t="s">
        <v>68</v>
      </c>
      <c r="G49" s="19" t="s">
        <v>69</v>
      </c>
      <c r="H49" s="19" t="s">
        <v>169</v>
      </c>
      <c r="I49" s="19" t="s">
        <v>170</v>
      </c>
      <c r="J49" s="19" t="s">
        <v>139</v>
      </c>
      <c r="K49" s="19" t="s">
        <v>140</v>
      </c>
      <c r="L49" s="19" t="s">
        <v>127</v>
      </c>
      <c r="M49" s="20" t="n">
        <v>316</v>
      </c>
      <c r="N49" s="20" t="n">
        <v>19</v>
      </c>
      <c r="O49" s="21" t="n">
        <v>575.12</v>
      </c>
      <c r="P49" s="21" t="n">
        <v>30.2694736842105</v>
      </c>
      <c r="Q49" s="21" t="n">
        <v>1.82</v>
      </c>
      <c r="R49" s="21" t="n">
        <v>16.6315789473684</v>
      </c>
    </row>
    <row r="50" ht="14.5" customHeight="1">
      <c r="A50" s="19" t="s">
        <v>49</v>
      </c>
      <c r="B50" s="19" t="s">
        <v>64</v>
      </c>
      <c r="C50" s="19" t="s">
        <v>65</v>
      </c>
      <c r="D50" s="19" t="s">
        <v>66</v>
      </c>
      <c r="E50" s="19" t="s">
        <v>67</v>
      </c>
      <c r="F50" s="19" t="s">
        <v>68</v>
      </c>
      <c r="G50" s="19" t="s">
        <v>69</v>
      </c>
      <c r="H50" s="19" t="s">
        <v>179</v>
      </c>
      <c r="I50" s="19" t="s">
        <v>180</v>
      </c>
      <c r="J50" s="19" t="s">
        <v>132</v>
      </c>
      <c r="K50" s="19" t="s">
        <v>133</v>
      </c>
      <c r="L50" s="19" t="s">
        <v>134</v>
      </c>
      <c r="M50" s="20" t="n">
        <v>84</v>
      </c>
      <c r="N50" s="20" t="n">
        <v>1</v>
      </c>
      <c r="O50" s="21" t="n">
        <v>15.24</v>
      </c>
      <c r="P50" s="21" t="n">
        <v>15.24</v>
      </c>
      <c r="Q50" s="21" t="n">
        <v>0.181428571428571</v>
      </c>
      <c r="R50" s="21" t="n">
        <v>84</v>
      </c>
    </row>
    <row r="51" ht="14.5" customHeight="1">
      <c r="A51" s="19" t="s">
        <v>49</v>
      </c>
      <c r="B51" s="19" t="s">
        <v>64</v>
      </c>
      <c r="C51" s="19" t="s">
        <v>65</v>
      </c>
      <c r="D51" s="19" t="s">
        <v>66</v>
      </c>
      <c r="E51" s="19" t="s">
        <v>67</v>
      </c>
      <c r="F51" s="19" t="s">
        <v>68</v>
      </c>
      <c r="G51" s="19" t="s">
        <v>69</v>
      </c>
      <c r="H51" s="19" t="s">
        <v>181</v>
      </c>
      <c r="I51" s="19" t="s">
        <v>182</v>
      </c>
      <c r="J51" s="19" t="s">
        <v>135</v>
      </c>
      <c r="K51" s="19" t="s">
        <v>136</v>
      </c>
      <c r="L51" s="19" t="s">
        <v>134</v>
      </c>
      <c r="M51" s="20" t="n">
        <v>336</v>
      </c>
      <c r="N51" s="20" t="n">
        <v>3</v>
      </c>
      <c r="O51" s="21" t="n">
        <v>70.2</v>
      </c>
      <c r="P51" s="21" t="n">
        <v>23.4</v>
      </c>
      <c r="Q51" s="21" t="n">
        <v>0.208928571428571</v>
      </c>
      <c r="R51" s="21" t="n">
        <v>112</v>
      </c>
    </row>
    <row r="52" ht="14.5" customHeight="1">
      <c r="A52" s="19" t="s">
        <v>49</v>
      </c>
      <c r="B52" s="19" t="s">
        <v>64</v>
      </c>
      <c r="C52" s="19" t="s">
        <v>65</v>
      </c>
      <c r="D52" s="19" t="s">
        <v>66</v>
      </c>
      <c r="E52" s="19" t="s">
        <v>67</v>
      </c>
      <c r="F52" s="19" t="s">
        <v>68</v>
      </c>
      <c r="G52" s="19" t="s">
        <v>69</v>
      </c>
      <c r="H52" s="19" t="s">
        <v>185</v>
      </c>
      <c r="I52" s="19" t="s">
        <v>186</v>
      </c>
      <c r="J52" s="19" t="s">
        <v>139</v>
      </c>
      <c r="K52" s="19" t="s">
        <v>140</v>
      </c>
      <c r="L52" s="19" t="s">
        <v>127</v>
      </c>
      <c r="M52" s="20" t="n">
        <v>56</v>
      </c>
      <c r="N52" s="20" t="n">
        <v>3</v>
      </c>
      <c r="O52" s="21" t="n">
        <v>59.29</v>
      </c>
      <c r="P52" s="21" t="n">
        <v>19.7633333333333</v>
      </c>
      <c r="Q52" s="21" t="n">
        <v>1.05875</v>
      </c>
      <c r="R52" s="21" t="n">
        <v>18.6666666666667</v>
      </c>
    </row>
    <row r="53" ht="14.5" customHeight="1">
      <c r="A53" s="19" t="s">
        <v>49</v>
      </c>
      <c r="B53" s="19" t="s">
        <v>64</v>
      </c>
      <c r="C53" s="19" t="s">
        <v>65</v>
      </c>
      <c r="D53" s="19" t="s">
        <v>66</v>
      </c>
      <c r="E53" s="19" t="s">
        <v>67</v>
      </c>
      <c r="F53" s="19" t="s">
        <v>68</v>
      </c>
      <c r="G53" s="19" t="s">
        <v>69</v>
      </c>
      <c r="H53" s="19" t="s">
        <v>191</v>
      </c>
      <c r="I53" s="19" t="s">
        <v>192</v>
      </c>
      <c r="J53" s="19" t="s">
        <v>137</v>
      </c>
      <c r="K53" s="19" t="s">
        <v>138</v>
      </c>
      <c r="L53" s="19" t="s">
        <v>127</v>
      </c>
      <c r="M53" s="20" t="n">
        <v>24</v>
      </c>
      <c r="N53" s="20" t="n">
        <v>1</v>
      </c>
      <c r="O53" s="21" t="n">
        <v>18.06</v>
      </c>
      <c r="P53" s="21" t="n">
        <v>18.06</v>
      </c>
      <c r="Q53" s="21" t="n">
        <v>0.7525</v>
      </c>
      <c r="R53" s="21" t="n">
        <v>24</v>
      </c>
    </row>
    <row r="54" ht="14.5" customHeight="1">
      <c r="A54" s="19" t="s">
        <v>49</v>
      </c>
      <c r="B54" s="19" t="s">
        <v>64</v>
      </c>
      <c r="C54" s="19" t="s">
        <v>65</v>
      </c>
      <c r="D54" s="19" t="s">
        <v>66</v>
      </c>
      <c r="E54" s="19" t="s">
        <v>67</v>
      </c>
      <c r="F54" s="19" t="s">
        <v>84</v>
      </c>
      <c r="G54" s="19" t="s">
        <v>85</v>
      </c>
      <c r="H54" s="19" t="s">
        <v>299</v>
      </c>
      <c r="I54" s="19" t="s">
        <v>300</v>
      </c>
      <c r="J54" s="19" t="s">
        <v>299</v>
      </c>
      <c r="K54" s="19" t="s">
        <v>300</v>
      </c>
      <c r="L54" s="19" t="s">
        <v>301</v>
      </c>
      <c r="M54" s="20" t="n">
        <v>979676</v>
      </c>
      <c r="N54" s="20" t="n">
        <v>16219</v>
      </c>
      <c r="O54" s="21" t="n">
        <v>215528.72</v>
      </c>
      <c r="P54" s="21" t="n">
        <v>13.2886565139651</v>
      </c>
      <c r="Q54" s="21" t="n">
        <v>0.22</v>
      </c>
      <c r="R54" s="21" t="n">
        <v>60.4029841543868</v>
      </c>
    </row>
    <row r="55" ht="14.5" customHeight="1">
      <c r="A55" s="19" t="s">
        <v>49</v>
      </c>
      <c r="B55" s="19" t="s">
        <v>64</v>
      </c>
      <c r="C55" s="19" t="s">
        <v>65</v>
      </c>
      <c r="D55" s="19" t="s">
        <v>66</v>
      </c>
      <c r="E55" s="19" t="s">
        <v>67</v>
      </c>
      <c r="F55" s="19" t="s">
        <v>84</v>
      </c>
      <c r="G55" s="19" t="s">
        <v>85</v>
      </c>
      <c r="H55" s="19" t="s">
        <v>304</v>
      </c>
      <c r="I55" s="19" t="s">
        <v>305</v>
      </c>
      <c r="J55" s="19" t="s">
        <v>304</v>
      </c>
      <c r="K55" s="19" t="s">
        <v>305</v>
      </c>
      <c r="L55" s="19" t="s">
        <v>301</v>
      </c>
      <c r="M55" s="20" t="n">
        <v>112</v>
      </c>
      <c r="N55" s="20" t="n">
        <v>1</v>
      </c>
      <c r="O55" s="21" t="n">
        <v>112</v>
      </c>
      <c r="P55" s="21" t="n">
        <v>112</v>
      </c>
      <c r="Q55" s="21" t="n">
        <v>1</v>
      </c>
      <c r="R55" s="21" t="n">
        <v>112</v>
      </c>
    </row>
    <row r="56" ht="14.5" customHeight="1">
      <c r="A56" s="19" t="s">
        <v>49</v>
      </c>
      <c r="B56" s="19" t="s">
        <v>64</v>
      </c>
      <c r="C56" s="19" t="s">
        <v>65</v>
      </c>
      <c r="D56" s="19" t="s">
        <v>66</v>
      </c>
      <c r="E56" s="19" t="s">
        <v>67</v>
      </c>
      <c r="F56" s="19" t="s">
        <v>84</v>
      </c>
      <c r="G56" s="19" t="s">
        <v>85</v>
      </c>
      <c r="H56" s="19" t="s">
        <v>306</v>
      </c>
      <c r="I56" s="19" t="s">
        <v>307</v>
      </c>
      <c r="J56" s="19" t="s">
        <v>299</v>
      </c>
      <c r="K56" s="19" t="s">
        <v>300</v>
      </c>
      <c r="L56" s="19" t="s">
        <v>301</v>
      </c>
      <c r="M56" s="20" t="n">
        <v>2385677</v>
      </c>
      <c r="N56" s="20" t="n">
        <v>39823</v>
      </c>
      <c r="O56" s="21" t="n">
        <v>524848.94</v>
      </c>
      <c r="P56" s="21" t="n">
        <v>13.1795429776762</v>
      </c>
      <c r="Q56" s="21" t="n">
        <v>0.22</v>
      </c>
      <c r="R56" s="21" t="n">
        <v>59.9070135348919</v>
      </c>
    </row>
    <row r="57" ht="14.5" customHeight="1">
      <c r="A57" s="19" t="s">
        <v>50</v>
      </c>
      <c r="B57" s="19" t="s">
        <v>64</v>
      </c>
      <c r="C57" s="19" t="s">
        <v>65</v>
      </c>
      <c r="D57" s="19" t="s">
        <v>66</v>
      </c>
      <c r="E57" s="19" t="s">
        <v>67</v>
      </c>
      <c r="F57" s="19" t="s">
        <v>68</v>
      </c>
      <c r="G57" s="19" t="s">
        <v>69</v>
      </c>
      <c r="H57" s="19" t="s">
        <v>137</v>
      </c>
      <c r="I57" s="19" t="s">
        <v>138</v>
      </c>
      <c r="J57" s="19" t="s">
        <v>137</v>
      </c>
      <c r="K57" s="19" t="s">
        <v>138</v>
      </c>
      <c r="L57" s="19" t="s">
        <v>127</v>
      </c>
      <c r="M57" s="20" t="n">
        <v>120</v>
      </c>
      <c r="N57" s="20" t="n">
        <v>4</v>
      </c>
      <c r="O57" s="21" t="n">
        <v>74.54</v>
      </c>
      <c r="P57" s="21" t="n">
        <v>18.635</v>
      </c>
      <c r="Q57" s="21" t="n">
        <v>0.621166666666667</v>
      </c>
      <c r="R57" s="21" t="n">
        <v>30</v>
      </c>
    </row>
    <row r="58" ht="14.5" customHeight="1">
      <c r="A58" s="19" t="s">
        <v>50</v>
      </c>
      <c r="B58" s="19" t="s">
        <v>64</v>
      </c>
      <c r="C58" s="19" t="s">
        <v>65</v>
      </c>
      <c r="D58" s="19" t="s">
        <v>66</v>
      </c>
      <c r="E58" s="19" t="s">
        <v>67</v>
      </c>
      <c r="F58" s="19" t="s">
        <v>68</v>
      </c>
      <c r="G58" s="19" t="s">
        <v>69</v>
      </c>
      <c r="H58" s="19" t="s">
        <v>139</v>
      </c>
      <c r="I58" s="19" t="s">
        <v>140</v>
      </c>
      <c r="J58" s="19" t="s">
        <v>139</v>
      </c>
      <c r="K58" s="19" t="s">
        <v>140</v>
      </c>
      <c r="L58" s="19" t="s">
        <v>127</v>
      </c>
      <c r="M58" s="20" t="n">
        <v>16</v>
      </c>
      <c r="N58" s="20" t="n">
        <v>1</v>
      </c>
      <c r="O58" s="21" t="n">
        <v>10.18</v>
      </c>
      <c r="P58" s="21" t="n">
        <v>10.18</v>
      </c>
      <c r="Q58" s="21" t="n">
        <v>0.63625</v>
      </c>
      <c r="R58" s="21" t="n">
        <v>16</v>
      </c>
    </row>
    <row r="59" ht="14.5" customHeight="1">
      <c r="A59" s="19" t="s">
        <v>50</v>
      </c>
      <c r="B59" s="19" t="s">
        <v>64</v>
      </c>
      <c r="C59" s="19" t="s">
        <v>65</v>
      </c>
      <c r="D59" s="19" t="s">
        <v>66</v>
      </c>
      <c r="E59" s="19" t="s">
        <v>67</v>
      </c>
      <c r="F59" s="19" t="s">
        <v>68</v>
      </c>
      <c r="G59" s="19" t="s">
        <v>69</v>
      </c>
      <c r="H59" s="19" t="s">
        <v>145</v>
      </c>
      <c r="I59" s="19" t="s">
        <v>146</v>
      </c>
      <c r="J59" s="19" t="s">
        <v>137</v>
      </c>
      <c r="K59" s="19" t="s">
        <v>138</v>
      </c>
      <c r="L59" s="19" t="s">
        <v>127</v>
      </c>
      <c r="M59" s="20" t="n">
        <v>21473</v>
      </c>
      <c r="N59" s="20" t="n">
        <v>1056</v>
      </c>
      <c r="O59" s="21" t="n">
        <v>14747.96</v>
      </c>
      <c r="P59" s="21" t="n">
        <v>13.9658712121212</v>
      </c>
      <c r="Q59" s="21" t="n">
        <v>0.686814138685791</v>
      </c>
      <c r="R59" s="21" t="n">
        <v>20.3342803030303</v>
      </c>
    </row>
    <row r="60" ht="14.5" customHeight="1">
      <c r="A60" s="19" t="s">
        <v>50</v>
      </c>
      <c r="B60" s="19" t="s">
        <v>64</v>
      </c>
      <c r="C60" s="19" t="s">
        <v>65</v>
      </c>
      <c r="D60" s="19" t="s">
        <v>66</v>
      </c>
      <c r="E60" s="19" t="s">
        <v>67</v>
      </c>
      <c r="F60" s="19" t="s">
        <v>68</v>
      </c>
      <c r="G60" s="19" t="s">
        <v>69</v>
      </c>
      <c r="H60" s="19" t="s">
        <v>147</v>
      </c>
      <c r="I60" s="19" t="s">
        <v>148</v>
      </c>
      <c r="J60" s="19" t="s">
        <v>139</v>
      </c>
      <c r="K60" s="19" t="s">
        <v>140</v>
      </c>
      <c r="L60" s="19" t="s">
        <v>127</v>
      </c>
      <c r="M60" s="20" t="n">
        <v>20456</v>
      </c>
      <c r="N60" s="20" t="n">
        <v>904</v>
      </c>
      <c r="O60" s="21" t="n">
        <v>17034.45</v>
      </c>
      <c r="P60" s="21" t="n">
        <v>18.8434181415929</v>
      </c>
      <c r="Q60" s="21" t="n">
        <v>0.832736116542824</v>
      </c>
      <c r="R60" s="21" t="n">
        <v>22.6283185840708</v>
      </c>
    </row>
    <row r="61" ht="14.5" customHeight="1">
      <c r="A61" s="19" t="s">
        <v>50</v>
      </c>
      <c r="B61" s="19" t="s">
        <v>64</v>
      </c>
      <c r="C61" s="19" t="s">
        <v>65</v>
      </c>
      <c r="D61" s="19" t="s">
        <v>66</v>
      </c>
      <c r="E61" s="19" t="s">
        <v>67</v>
      </c>
      <c r="F61" s="19" t="s">
        <v>68</v>
      </c>
      <c r="G61" s="19" t="s">
        <v>69</v>
      </c>
      <c r="H61" s="19" t="s">
        <v>149</v>
      </c>
      <c r="I61" s="19" t="s">
        <v>150</v>
      </c>
      <c r="J61" s="19" t="s">
        <v>141</v>
      </c>
      <c r="K61" s="19" t="s">
        <v>142</v>
      </c>
      <c r="L61" s="19" t="s">
        <v>127</v>
      </c>
      <c r="M61" s="20" t="n">
        <v>15914</v>
      </c>
      <c r="N61" s="20" t="n">
        <v>743</v>
      </c>
      <c r="O61" s="21" t="n">
        <v>12775.27</v>
      </c>
      <c r="P61" s="21" t="n">
        <v>17.1941722745626</v>
      </c>
      <c r="Q61" s="21" t="n">
        <v>0.802769259771271</v>
      </c>
      <c r="R61" s="21" t="n">
        <v>21.4185733512786</v>
      </c>
    </row>
    <row r="62" ht="14.5" customHeight="1">
      <c r="A62" s="19" t="s">
        <v>50</v>
      </c>
      <c r="B62" s="19" t="s">
        <v>64</v>
      </c>
      <c r="C62" s="19" t="s">
        <v>65</v>
      </c>
      <c r="D62" s="19" t="s">
        <v>66</v>
      </c>
      <c r="E62" s="19" t="s">
        <v>67</v>
      </c>
      <c r="F62" s="19" t="s">
        <v>68</v>
      </c>
      <c r="G62" s="19" t="s">
        <v>69</v>
      </c>
      <c r="H62" s="19" t="s">
        <v>155</v>
      </c>
      <c r="I62" s="19" t="s">
        <v>156</v>
      </c>
      <c r="J62" s="19" t="s">
        <v>137</v>
      </c>
      <c r="K62" s="19" t="s">
        <v>138</v>
      </c>
      <c r="L62" s="19" t="s">
        <v>127</v>
      </c>
      <c r="M62" s="20" t="n">
        <v>84907</v>
      </c>
      <c r="N62" s="20" t="n">
        <v>4098</v>
      </c>
      <c r="O62" s="21" t="n">
        <v>49058.31</v>
      </c>
      <c r="P62" s="21" t="n">
        <v>11.9712811127379</v>
      </c>
      <c r="Q62" s="21" t="n">
        <v>0.577788757110721</v>
      </c>
      <c r="R62" s="21" t="n">
        <v>20.719131283553</v>
      </c>
    </row>
    <row r="63" ht="14.5" customHeight="1">
      <c r="A63" s="19" t="s">
        <v>50</v>
      </c>
      <c r="B63" s="19" t="s">
        <v>64</v>
      </c>
      <c r="C63" s="19" t="s">
        <v>65</v>
      </c>
      <c r="D63" s="19" t="s">
        <v>66</v>
      </c>
      <c r="E63" s="19" t="s">
        <v>67</v>
      </c>
      <c r="F63" s="19" t="s">
        <v>68</v>
      </c>
      <c r="G63" s="19" t="s">
        <v>69</v>
      </c>
      <c r="H63" s="19" t="s">
        <v>157</v>
      </c>
      <c r="I63" s="19" t="s">
        <v>158</v>
      </c>
      <c r="J63" s="19" t="s">
        <v>125</v>
      </c>
      <c r="K63" s="19" t="s">
        <v>126</v>
      </c>
      <c r="L63" s="19" t="s">
        <v>127</v>
      </c>
      <c r="M63" s="20" t="n">
        <v>24</v>
      </c>
      <c r="N63" s="20" t="n">
        <v>1</v>
      </c>
      <c r="O63" s="21" t="n">
        <v>12.21</v>
      </c>
      <c r="P63" s="21" t="n">
        <v>12.21</v>
      </c>
      <c r="Q63" s="21" t="n">
        <v>0.50875</v>
      </c>
      <c r="R63" s="21" t="n">
        <v>24</v>
      </c>
    </row>
    <row r="64" ht="14.5" customHeight="1">
      <c r="A64" s="19" t="s">
        <v>50</v>
      </c>
      <c r="B64" s="19" t="s">
        <v>64</v>
      </c>
      <c r="C64" s="19" t="s">
        <v>65</v>
      </c>
      <c r="D64" s="19" t="s">
        <v>66</v>
      </c>
      <c r="E64" s="19" t="s">
        <v>67</v>
      </c>
      <c r="F64" s="19" t="s">
        <v>68</v>
      </c>
      <c r="G64" s="19" t="s">
        <v>69</v>
      </c>
      <c r="H64" s="19" t="s">
        <v>159</v>
      </c>
      <c r="I64" s="19" t="s">
        <v>160</v>
      </c>
      <c r="J64" s="19" t="s">
        <v>141</v>
      </c>
      <c r="K64" s="19" t="s">
        <v>142</v>
      </c>
      <c r="L64" s="19" t="s">
        <v>127</v>
      </c>
      <c r="M64" s="20" t="n">
        <v>58268</v>
      </c>
      <c r="N64" s="20" t="n">
        <v>2766</v>
      </c>
      <c r="O64" s="21" t="n">
        <v>35689.19</v>
      </c>
      <c r="P64" s="21" t="n">
        <v>12.9028163412871</v>
      </c>
      <c r="Q64" s="21" t="n">
        <v>0.612500686483147</v>
      </c>
      <c r="R64" s="21" t="n">
        <v>21.0657989877079</v>
      </c>
    </row>
    <row r="65" ht="14.5" customHeight="1">
      <c r="A65" s="19" t="s">
        <v>50</v>
      </c>
      <c r="B65" s="19" t="s">
        <v>64</v>
      </c>
      <c r="C65" s="19" t="s">
        <v>65</v>
      </c>
      <c r="D65" s="19" t="s">
        <v>66</v>
      </c>
      <c r="E65" s="19" t="s">
        <v>67</v>
      </c>
      <c r="F65" s="19" t="s">
        <v>68</v>
      </c>
      <c r="G65" s="19" t="s">
        <v>69</v>
      </c>
      <c r="H65" s="19" t="s">
        <v>161</v>
      </c>
      <c r="I65" s="19" t="s">
        <v>162</v>
      </c>
      <c r="J65" s="19" t="s">
        <v>139</v>
      </c>
      <c r="K65" s="19" t="s">
        <v>140</v>
      </c>
      <c r="L65" s="19" t="s">
        <v>127</v>
      </c>
      <c r="M65" s="20" t="n">
        <v>67521</v>
      </c>
      <c r="N65" s="20" t="n">
        <v>3179</v>
      </c>
      <c r="O65" s="21" t="n">
        <v>42960.36</v>
      </c>
      <c r="P65" s="21" t="n">
        <v>13.5137967914439</v>
      </c>
      <c r="Q65" s="21" t="n">
        <v>0.63625183276314</v>
      </c>
      <c r="R65" s="21" t="n">
        <v>21.2396980182447</v>
      </c>
    </row>
    <row r="66" ht="14.5" customHeight="1">
      <c r="A66" s="19" t="s">
        <v>50</v>
      </c>
      <c r="B66" s="19" t="s">
        <v>64</v>
      </c>
      <c r="C66" s="19" t="s">
        <v>65</v>
      </c>
      <c r="D66" s="19" t="s">
        <v>66</v>
      </c>
      <c r="E66" s="19" t="s">
        <v>67</v>
      </c>
      <c r="F66" s="19" t="s">
        <v>68</v>
      </c>
      <c r="G66" s="19" t="s">
        <v>69</v>
      </c>
      <c r="H66" s="19" t="s">
        <v>191</v>
      </c>
      <c r="I66" s="19" t="s">
        <v>192</v>
      </c>
      <c r="J66" s="19" t="s">
        <v>137</v>
      </c>
      <c r="K66" s="19" t="s">
        <v>138</v>
      </c>
      <c r="L66" s="19" t="s">
        <v>127</v>
      </c>
      <c r="M66" s="20" t="n">
        <v>16</v>
      </c>
      <c r="N66" s="20" t="n">
        <v>1</v>
      </c>
      <c r="O66" s="21" t="n">
        <v>14.82</v>
      </c>
      <c r="P66" s="21" t="n">
        <v>14.82</v>
      </c>
      <c r="Q66" s="21" t="n">
        <v>0.92625</v>
      </c>
      <c r="R66" s="21" t="n">
        <v>16</v>
      </c>
    </row>
    <row r="67" ht="14.5" customHeight="1">
      <c r="A67" s="19" t="s">
        <v>365</v>
      </c>
      <c r="B67" s="19" t="s">
        <v>64</v>
      </c>
      <c r="C67" s="19" t="s">
        <v>65</v>
      </c>
      <c r="D67" s="19" t="s">
        <v>66</v>
      </c>
      <c r="E67" s="19" t="s">
        <v>67</v>
      </c>
      <c r="F67" s="19" t="s">
        <v>68</v>
      </c>
      <c r="G67" s="19" t="s">
        <v>69</v>
      </c>
      <c r="H67" s="19" t="s">
        <v>139</v>
      </c>
      <c r="I67" s="19" t="s">
        <v>140</v>
      </c>
      <c r="J67" s="19" t="s">
        <v>139</v>
      </c>
      <c r="K67" s="19" t="s">
        <v>140</v>
      </c>
      <c r="L67" s="19" t="s">
        <v>127</v>
      </c>
      <c r="M67" s="20" t="n">
        <v>24</v>
      </c>
      <c r="N67" s="20" t="n">
        <v>1</v>
      </c>
      <c r="O67" s="21" t="n">
        <v>19.99</v>
      </c>
      <c r="P67" s="21" t="n">
        <v>19.99</v>
      </c>
      <c r="Q67" s="21" t="n">
        <v>0.832916666666667</v>
      </c>
      <c r="R67" s="21" t="n">
        <v>24</v>
      </c>
    </row>
    <row r="68" ht="14.5" customHeight="1">
      <c r="A68" s="19" t="s">
        <v>365</v>
      </c>
      <c r="B68" s="19" t="s">
        <v>64</v>
      </c>
      <c r="C68" s="19" t="s">
        <v>65</v>
      </c>
      <c r="D68" s="19" t="s">
        <v>66</v>
      </c>
      <c r="E68" s="19" t="s">
        <v>67</v>
      </c>
      <c r="F68" s="19" t="s">
        <v>68</v>
      </c>
      <c r="G68" s="19" t="s">
        <v>69</v>
      </c>
      <c r="H68" s="19" t="s">
        <v>141</v>
      </c>
      <c r="I68" s="19" t="s">
        <v>142</v>
      </c>
      <c r="J68" s="19" t="s">
        <v>141</v>
      </c>
      <c r="K68" s="19" t="s">
        <v>142</v>
      </c>
      <c r="L68" s="19" t="s">
        <v>127</v>
      </c>
      <c r="M68" s="20" t="n">
        <v>24</v>
      </c>
      <c r="N68" s="20" t="n">
        <v>2</v>
      </c>
      <c r="O68" s="21" t="n">
        <v>16.22</v>
      </c>
      <c r="P68" s="21" t="n">
        <v>8.11</v>
      </c>
      <c r="Q68" s="21" t="n">
        <v>0.675833333333333</v>
      </c>
      <c r="R68" s="21" t="n">
        <v>12</v>
      </c>
    </row>
    <row r="69" ht="14.5" customHeight="1">
      <c r="A69" s="19" t="s">
        <v>365</v>
      </c>
      <c r="B69" s="19" t="s">
        <v>64</v>
      </c>
      <c r="C69" s="19" t="s">
        <v>65</v>
      </c>
      <c r="D69" s="19" t="s">
        <v>66</v>
      </c>
      <c r="E69" s="19" t="s">
        <v>67</v>
      </c>
      <c r="F69" s="19" t="s">
        <v>68</v>
      </c>
      <c r="G69" s="19" t="s">
        <v>69</v>
      </c>
      <c r="H69" s="19" t="s">
        <v>143</v>
      </c>
      <c r="I69" s="19" t="s">
        <v>144</v>
      </c>
      <c r="J69" s="19" t="s">
        <v>125</v>
      </c>
      <c r="K69" s="19" t="s">
        <v>126</v>
      </c>
      <c r="L69" s="19" t="s">
        <v>127</v>
      </c>
      <c r="M69" s="20" t="n">
        <v>6150</v>
      </c>
      <c r="N69" s="20" t="n">
        <v>293</v>
      </c>
      <c r="O69" s="21" t="n">
        <v>4221.59</v>
      </c>
      <c r="P69" s="21" t="n">
        <v>14.408156996587</v>
      </c>
      <c r="Q69" s="21" t="n">
        <v>0.686437398373984</v>
      </c>
      <c r="R69" s="21" t="n">
        <v>20.9897610921502</v>
      </c>
    </row>
    <row r="70" ht="14.5" customHeight="1">
      <c r="A70" s="19" t="s">
        <v>365</v>
      </c>
      <c r="B70" s="19" t="s">
        <v>64</v>
      </c>
      <c r="C70" s="19" t="s">
        <v>65</v>
      </c>
      <c r="D70" s="19" t="s">
        <v>66</v>
      </c>
      <c r="E70" s="19" t="s">
        <v>67</v>
      </c>
      <c r="F70" s="19" t="s">
        <v>68</v>
      </c>
      <c r="G70" s="19" t="s">
        <v>69</v>
      </c>
      <c r="H70" s="19" t="s">
        <v>145</v>
      </c>
      <c r="I70" s="19" t="s">
        <v>146</v>
      </c>
      <c r="J70" s="19" t="s">
        <v>137</v>
      </c>
      <c r="K70" s="19" t="s">
        <v>138</v>
      </c>
      <c r="L70" s="19" t="s">
        <v>127</v>
      </c>
      <c r="M70" s="20" t="n">
        <v>25019</v>
      </c>
      <c r="N70" s="20" t="n">
        <v>1183</v>
      </c>
      <c r="O70" s="21" t="n">
        <v>17184.99</v>
      </c>
      <c r="P70" s="21" t="n">
        <v>14.5266187658495</v>
      </c>
      <c r="Q70" s="21" t="n">
        <v>0.686877573044486</v>
      </c>
      <c r="R70" s="21" t="n">
        <v>21.1487743026205</v>
      </c>
    </row>
    <row r="71" ht="14.5" customHeight="1">
      <c r="A71" s="19" t="s">
        <v>365</v>
      </c>
      <c r="B71" s="19" t="s">
        <v>64</v>
      </c>
      <c r="C71" s="19" t="s">
        <v>65</v>
      </c>
      <c r="D71" s="19" t="s">
        <v>66</v>
      </c>
      <c r="E71" s="19" t="s">
        <v>67</v>
      </c>
      <c r="F71" s="19" t="s">
        <v>68</v>
      </c>
      <c r="G71" s="19" t="s">
        <v>69</v>
      </c>
      <c r="H71" s="19" t="s">
        <v>147</v>
      </c>
      <c r="I71" s="19" t="s">
        <v>148</v>
      </c>
      <c r="J71" s="19" t="s">
        <v>139</v>
      </c>
      <c r="K71" s="19" t="s">
        <v>140</v>
      </c>
      <c r="L71" s="19" t="s">
        <v>127</v>
      </c>
      <c r="M71" s="20" t="n">
        <v>19184</v>
      </c>
      <c r="N71" s="20" t="n">
        <v>858</v>
      </c>
      <c r="O71" s="21" t="n">
        <v>15974.82</v>
      </c>
      <c r="P71" s="21" t="n">
        <v>18.6186713286713</v>
      </c>
      <c r="Q71" s="21" t="n">
        <v>0.832715804837364</v>
      </c>
      <c r="R71" s="21" t="n">
        <v>22.3589743589744</v>
      </c>
    </row>
    <row r="72" ht="14.5" customHeight="1">
      <c r="A72" s="19" t="s">
        <v>365</v>
      </c>
      <c r="B72" s="19" t="s">
        <v>64</v>
      </c>
      <c r="C72" s="19" t="s">
        <v>65</v>
      </c>
      <c r="D72" s="19" t="s">
        <v>66</v>
      </c>
      <c r="E72" s="19" t="s">
        <v>67</v>
      </c>
      <c r="F72" s="19" t="s">
        <v>68</v>
      </c>
      <c r="G72" s="19" t="s">
        <v>69</v>
      </c>
      <c r="H72" s="19" t="s">
        <v>149</v>
      </c>
      <c r="I72" s="19" t="s">
        <v>150</v>
      </c>
      <c r="J72" s="19" t="s">
        <v>141</v>
      </c>
      <c r="K72" s="19" t="s">
        <v>142</v>
      </c>
      <c r="L72" s="19" t="s">
        <v>127</v>
      </c>
      <c r="M72" s="20" t="n">
        <v>14000</v>
      </c>
      <c r="N72" s="20" t="n">
        <v>681</v>
      </c>
      <c r="O72" s="21" t="n">
        <v>11238.71</v>
      </c>
      <c r="P72" s="21" t="n">
        <v>16.5032452276065</v>
      </c>
      <c r="Q72" s="21" t="n">
        <v>0.802765</v>
      </c>
      <c r="R72" s="21" t="n">
        <v>20.5580029368576</v>
      </c>
    </row>
    <row r="73" ht="14.5" customHeight="1">
      <c r="A73" s="19" t="s">
        <v>365</v>
      </c>
      <c r="B73" s="19" t="s">
        <v>64</v>
      </c>
      <c r="C73" s="19" t="s">
        <v>65</v>
      </c>
      <c r="D73" s="19" t="s">
        <v>66</v>
      </c>
      <c r="E73" s="19" t="s">
        <v>67</v>
      </c>
      <c r="F73" s="19" t="s">
        <v>68</v>
      </c>
      <c r="G73" s="19" t="s">
        <v>69</v>
      </c>
      <c r="H73" s="19" t="s">
        <v>155</v>
      </c>
      <c r="I73" s="19" t="s">
        <v>156</v>
      </c>
      <c r="J73" s="19" t="s">
        <v>137</v>
      </c>
      <c r="K73" s="19" t="s">
        <v>138</v>
      </c>
      <c r="L73" s="19" t="s">
        <v>127</v>
      </c>
      <c r="M73" s="20" t="n">
        <v>98639</v>
      </c>
      <c r="N73" s="20" t="n">
        <v>4786</v>
      </c>
      <c r="O73" s="21" t="n">
        <v>56992.56</v>
      </c>
      <c r="P73" s="21" t="n">
        <v>11.9081821980777</v>
      </c>
      <c r="Q73" s="21" t="n">
        <v>0.57778931254372</v>
      </c>
      <c r="R73" s="21" t="n">
        <v>20.6099038863351</v>
      </c>
    </row>
    <row r="74" ht="14.5" customHeight="1">
      <c r="A74" s="19" t="s">
        <v>365</v>
      </c>
      <c r="B74" s="19" t="s">
        <v>64</v>
      </c>
      <c r="C74" s="19" t="s">
        <v>65</v>
      </c>
      <c r="D74" s="19" t="s">
        <v>66</v>
      </c>
      <c r="E74" s="19" t="s">
        <v>67</v>
      </c>
      <c r="F74" s="19" t="s">
        <v>68</v>
      </c>
      <c r="G74" s="19" t="s">
        <v>69</v>
      </c>
      <c r="H74" s="19" t="s">
        <v>157</v>
      </c>
      <c r="I74" s="19" t="s">
        <v>158</v>
      </c>
      <c r="J74" s="19" t="s">
        <v>125</v>
      </c>
      <c r="K74" s="19" t="s">
        <v>126</v>
      </c>
      <c r="L74" s="19" t="s">
        <v>127</v>
      </c>
      <c r="M74" s="20" t="n">
        <v>31174</v>
      </c>
      <c r="N74" s="20" t="n">
        <v>1529</v>
      </c>
      <c r="O74" s="21" t="n">
        <v>15859.9</v>
      </c>
      <c r="P74" s="21" t="n">
        <v>10.3727272727273</v>
      </c>
      <c r="Q74" s="21" t="n">
        <v>0.508754089946751</v>
      </c>
      <c r="R74" s="21" t="n">
        <v>20.3884892086331</v>
      </c>
    </row>
    <row r="75" ht="14.5" customHeight="1">
      <c r="A75" s="19" t="s">
        <v>365</v>
      </c>
      <c r="B75" s="19" t="s">
        <v>64</v>
      </c>
      <c r="C75" s="19" t="s">
        <v>65</v>
      </c>
      <c r="D75" s="19" t="s">
        <v>66</v>
      </c>
      <c r="E75" s="19" t="s">
        <v>67</v>
      </c>
      <c r="F75" s="19" t="s">
        <v>68</v>
      </c>
      <c r="G75" s="19" t="s">
        <v>69</v>
      </c>
      <c r="H75" s="19" t="s">
        <v>159</v>
      </c>
      <c r="I75" s="19" t="s">
        <v>160</v>
      </c>
      <c r="J75" s="19" t="s">
        <v>141</v>
      </c>
      <c r="K75" s="19" t="s">
        <v>142</v>
      </c>
      <c r="L75" s="19" t="s">
        <v>127</v>
      </c>
      <c r="M75" s="20" t="n">
        <v>59292</v>
      </c>
      <c r="N75" s="20" t="n">
        <v>2821</v>
      </c>
      <c r="O75" s="21" t="n">
        <v>36320.04</v>
      </c>
      <c r="P75" s="21" t="n">
        <v>12.8748812477845</v>
      </c>
      <c r="Q75" s="21" t="n">
        <v>0.612562234365513</v>
      </c>
      <c r="R75" s="21" t="n">
        <v>21.0180786954981</v>
      </c>
    </row>
    <row r="76" ht="14.5" customHeight="1">
      <c r="A76" s="19" t="s">
        <v>365</v>
      </c>
      <c r="B76" s="19" t="s">
        <v>64</v>
      </c>
      <c r="C76" s="19" t="s">
        <v>65</v>
      </c>
      <c r="D76" s="19" t="s">
        <v>66</v>
      </c>
      <c r="E76" s="19" t="s">
        <v>67</v>
      </c>
      <c r="F76" s="19" t="s">
        <v>68</v>
      </c>
      <c r="G76" s="19" t="s">
        <v>69</v>
      </c>
      <c r="H76" s="19" t="s">
        <v>161</v>
      </c>
      <c r="I76" s="19" t="s">
        <v>162</v>
      </c>
      <c r="J76" s="19" t="s">
        <v>139</v>
      </c>
      <c r="K76" s="19" t="s">
        <v>140</v>
      </c>
      <c r="L76" s="19" t="s">
        <v>127</v>
      </c>
      <c r="M76" s="20" t="n">
        <v>74022</v>
      </c>
      <c r="N76" s="20" t="n">
        <v>3403</v>
      </c>
      <c r="O76" s="21" t="n">
        <v>47096.62</v>
      </c>
      <c r="P76" s="21" t="n">
        <v>13.8397355274758</v>
      </c>
      <c r="Q76" s="21" t="n">
        <v>0.636251654913404</v>
      </c>
      <c r="R76" s="21" t="n">
        <v>21.7519835439318</v>
      </c>
    </row>
    <row r="77" ht="14.5" customHeight="1">
      <c r="A77" s="19" t="s">
        <v>365</v>
      </c>
      <c r="B77" s="19" t="s">
        <v>64</v>
      </c>
      <c r="C77" s="19" t="s">
        <v>65</v>
      </c>
      <c r="D77" s="19" t="s">
        <v>66</v>
      </c>
      <c r="E77" s="19" t="s">
        <v>67</v>
      </c>
      <c r="F77" s="19" t="s">
        <v>68</v>
      </c>
      <c r="G77" s="19" t="s">
        <v>69</v>
      </c>
      <c r="H77" s="19" t="s">
        <v>183</v>
      </c>
      <c r="I77" s="19" t="s">
        <v>184</v>
      </c>
      <c r="J77" s="19" t="s">
        <v>141</v>
      </c>
      <c r="K77" s="19" t="s">
        <v>142</v>
      </c>
      <c r="L77" s="19" t="s">
        <v>127</v>
      </c>
      <c r="M77" s="20" t="n">
        <v>24</v>
      </c>
      <c r="N77" s="20" t="n">
        <v>1</v>
      </c>
      <c r="O77" s="21" t="n">
        <v>25.86</v>
      </c>
      <c r="P77" s="21" t="n">
        <v>25.86</v>
      </c>
      <c r="Q77" s="21" t="n">
        <v>1.0775</v>
      </c>
      <c r="R77" s="21" t="n">
        <v>24</v>
      </c>
    </row>
    <row r="78" ht="14.5" customHeight="1">
      <c r="A78" s="19" t="s">
        <v>365</v>
      </c>
      <c r="B78" s="19" t="s">
        <v>64</v>
      </c>
      <c r="C78" s="19" t="s">
        <v>65</v>
      </c>
      <c r="D78" s="19" t="s">
        <v>66</v>
      </c>
      <c r="E78" s="19" t="s">
        <v>67</v>
      </c>
      <c r="F78" s="19" t="s">
        <v>68</v>
      </c>
      <c r="G78" s="19" t="s">
        <v>69</v>
      </c>
      <c r="H78" s="19" t="s">
        <v>187</v>
      </c>
      <c r="I78" s="19" t="s">
        <v>188</v>
      </c>
      <c r="J78" s="19" t="s">
        <v>125</v>
      </c>
      <c r="K78" s="19" t="s">
        <v>126</v>
      </c>
      <c r="L78" s="19" t="s">
        <v>127</v>
      </c>
      <c r="M78" s="20" t="n">
        <v>24</v>
      </c>
      <c r="N78" s="20" t="n">
        <v>1</v>
      </c>
      <c r="O78" s="21" t="n">
        <v>22.14</v>
      </c>
      <c r="P78" s="21" t="n">
        <v>22.14</v>
      </c>
      <c r="Q78" s="21" t="n">
        <v>0.9225</v>
      </c>
      <c r="R78" s="21" t="n">
        <v>24</v>
      </c>
    </row>
    <row r="79">
      <c r="A79" s="19"/>
      <c r="B79" s="19"/>
      <c r="C79" s="19"/>
      <c r="D79" s="19"/>
      <c r="E79" s="19"/>
      <c r="F79" s="19"/>
      <c r="G79" s="19"/>
      <c r="H79" s="19"/>
      <c r="I79" s="19"/>
      <c r="J79" s="19"/>
      <c r="K79" s="19"/>
      <c r="L79" s="19"/>
      <c r="M79" s="20"/>
      <c r="N79" s="20"/>
      <c r="O79" s="21"/>
      <c r="P79" s="21"/>
      <c r="Q79" s="21"/>
      <c r="R79" s="21"/>
    </row>
    <row r="80">
      <c r="A80" s="19"/>
      <c r="B80" s="19"/>
      <c r="C80" s="19"/>
      <c r="D80" s="19"/>
      <c r="E80" s="19"/>
      <c r="F80" s="19"/>
      <c r="G80" s="19"/>
      <c r="H80" s="19"/>
      <c r="I80" s="19"/>
      <c r="J80" s="19"/>
      <c r="K80" s="19"/>
      <c r="L80" s="19"/>
      <c r="M80" s="20"/>
      <c r="N80" s="20"/>
      <c r="O80" s="21"/>
      <c r="P80" s="21"/>
      <c r="Q80" s="21"/>
      <c r="R80" s="21"/>
    </row>
    <row r="81">
      <c r="A81" s="19"/>
      <c r="B81" s="19"/>
      <c r="C81" s="19"/>
      <c r="D81" s="19"/>
      <c r="E81" s="19"/>
      <c r="F81" s="19"/>
      <c r="G81" s="19"/>
      <c r="H81" s="19"/>
      <c r="I81" s="19"/>
      <c r="J81" s="19"/>
      <c r="K81" s="19"/>
      <c r="L81" s="19"/>
      <c r="M81" s="20"/>
      <c r="N81" s="20"/>
      <c r="O81" s="21"/>
      <c r="P81" s="21"/>
      <c r="Q81" s="21"/>
      <c r="R81" s="21"/>
    </row>
    <row r="82">
      <c r="A82" s="19"/>
      <c r="B82" s="19"/>
      <c r="C82" s="19"/>
      <c r="D82" s="19"/>
      <c r="E82" s="19"/>
      <c r="F82" s="19"/>
      <c r="G82" s="19"/>
      <c r="H82" s="19"/>
      <c r="I82" s="19"/>
      <c r="J82" s="19"/>
      <c r="K82" s="19"/>
      <c r="L82" s="19"/>
      <c r="M82" s="20"/>
      <c r="N82" s="20"/>
      <c r="O82" s="21"/>
      <c r="P82" s="21"/>
      <c r="Q82" s="21"/>
      <c r="R82" s="21"/>
    </row>
    <row r="83">
      <c r="A83" s="19"/>
      <c r="B83" s="19"/>
      <c r="C83" s="19"/>
      <c r="D83" s="19"/>
      <c r="E83" s="19"/>
      <c r="F83" s="19"/>
      <c r="G83" s="19"/>
      <c r="H83" s="19"/>
      <c r="I83" s="19"/>
      <c r="J83" s="19"/>
      <c r="K83" s="19"/>
      <c r="L83" s="19"/>
      <c r="M83" s="20"/>
      <c r="N83" s="20"/>
      <c r="O83" s="21"/>
      <c r="P83" s="21"/>
      <c r="Q83" s="21"/>
      <c r="R83" s="21"/>
    </row>
    <row r="84">
      <c r="A84" s="19"/>
      <c r="B84" s="19"/>
      <c r="C84" s="19"/>
      <c r="D84" s="19"/>
      <c r="E84" s="19"/>
      <c r="F84" s="19"/>
      <c r="G84" s="19"/>
      <c r="H84" s="19"/>
      <c r="I84" s="19"/>
      <c r="J84" s="19"/>
      <c r="K84" s="19"/>
      <c r="L84" s="19"/>
      <c r="M84" s="20"/>
      <c r="N84" s="20"/>
      <c r="O84" s="21"/>
      <c r="P84" s="21"/>
      <c r="Q84" s="21"/>
      <c r="R84" s="21"/>
    </row>
  </sheetData>
  <pageMargins left="0.7" right="0.7" top="0.75" bottom="0.75" header="0.3" footer="0.3"/>
  <pageSetup paperSize="9" orientation="portrait" horizontalDpi="300" verticalDpi="300" r:id="rId2"/>
  <tableParts count="1">
    <tablePart r:id="rId8"/>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1" max="1" width="30.71" hidden="0" customWidth="1"/>
    <col min="2" max="2" width="77.71" hidden="0" customWidth="1"/>
    <col min="3" max="3" width="8.71" hidden="0" customWidth="1"/>
    <col min="4" max="4" width="23.71" hidden="0" customWidth="1"/>
    <col min="5" max="5" width="25.71" hidden="0" customWidth="1"/>
    <col min="6" max="6" width="11.71" hidden="0" customWidth="1"/>
    <col min="7" max="7" width="31.71" hidden="0" customWidth="1"/>
  </cols>
  <sheetData>
    <row r="1" ht="14.5" customHeight="1">
      <c r="A1" s="1" t="s">
        <v>366</v>
      </c>
    </row>
    <row r="2" ht="29" customHeight="1">
      <c r="A2" s="1" t="s">
        <v>36</v>
      </c>
    </row>
    <row r="3" ht="14.5" customHeight="1">
      <c r="A3" t="s">
        <v>37</v>
      </c>
    </row>
    <row r="4" ht="14.5" customHeight="1">
      <c r="A4" t="s">
        <v>38</v>
      </c>
    </row>
    <row r="5" ht="29" customHeight="1">
      <c r="A5" s="3" t="s">
        <v>15</v>
      </c>
      <c r="B5" s="3" t="s">
        <v>23</v>
      </c>
      <c r="C5" s="3" t="s">
        <v>25</v>
      </c>
      <c r="D5" s="3" t="s">
        <v>7</v>
      </c>
      <c r="E5" s="5" t="s">
        <v>9</v>
      </c>
      <c r="F5" s="5" t="s">
        <v>11</v>
      </c>
      <c r="G5" s="5" t="s">
        <v>13</v>
      </c>
    </row>
    <row r="6" ht="14.5" customHeight="1">
      <c r="A6" s="22" t="s">
        <v>41</v>
      </c>
      <c r="B6" s="22" t="s">
        <v>367</v>
      </c>
      <c r="C6" s="22" t="s">
        <v>368</v>
      </c>
      <c r="D6" s="22" t="s">
        <v>53</v>
      </c>
      <c r="E6" s="23" t="n">
        <v>20783</v>
      </c>
      <c r="F6" s="23" t="n">
        <v>58255</v>
      </c>
      <c r="G6" s="24" t="n">
        <v>1022558.04</v>
      </c>
    </row>
    <row r="7" ht="14.5" customHeight="1">
      <c r="A7" s="22" t="s">
        <v>41</v>
      </c>
      <c r="B7" s="22" t="s">
        <v>367</v>
      </c>
      <c r="C7" s="22" t="s">
        <v>368</v>
      </c>
      <c r="D7" s="22" t="s">
        <v>54</v>
      </c>
      <c r="E7" s="23" t="n">
        <v>0</v>
      </c>
      <c r="F7" s="23" t="n">
        <v>2747</v>
      </c>
      <c r="G7" s="24" t="n">
        <v>51847.11</v>
      </c>
    </row>
    <row r="8" ht="14.5" customHeight="1">
      <c r="A8" s="22" t="s">
        <v>41</v>
      </c>
      <c r="B8" s="22" t="s">
        <v>369</v>
      </c>
      <c r="C8" s="22" t="s">
        <v>370</v>
      </c>
      <c r="D8" s="22" t="s">
        <v>53</v>
      </c>
      <c r="E8" s="23" t="n">
        <v>14128</v>
      </c>
      <c r="F8" s="23" t="n">
        <v>37273</v>
      </c>
      <c r="G8" s="24" t="n">
        <v>689211.61</v>
      </c>
    </row>
    <row r="9" ht="14.5" customHeight="1">
      <c r="A9" s="22" t="s">
        <v>41</v>
      </c>
      <c r="B9" s="22" t="s">
        <v>369</v>
      </c>
      <c r="C9" s="22" t="s">
        <v>370</v>
      </c>
      <c r="D9" s="22" t="s">
        <v>54</v>
      </c>
      <c r="E9" s="23" t="n">
        <v>0</v>
      </c>
      <c r="F9" s="23" t="n">
        <v>2339</v>
      </c>
      <c r="G9" s="24" t="n">
        <v>42538.74</v>
      </c>
    </row>
    <row r="10" ht="14.5" customHeight="1">
      <c r="A10" s="22" t="s">
        <v>41</v>
      </c>
      <c r="B10" s="22" t="s">
        <v>371</v>
      </c>
      <c r="C10" s="22" t="s">
        <v>372</v>
      </c>
      <c r="D10" s="22" t="s">
        <v>53</v>
      </c>
      <c r="E10" s="23" t="n">
        <v>21409</v>
      </c>
      <c r="F10" s="23" t="n">
        <v>54100</v>
      </c>
      <c r="G10" s="24" t="n">
        <v>1056041.07</v>
      </c>
    </row>
    <row r="11" ht="14.5" customHeight="1">
      <c r="A11" s="22" t="s">
        <v>41</v>
      </c>
      <c r="B11" s="22" t="s">
        <v>371</v>
      </c>
      <c r="C11" s="22" t="s">
        <v>372</v>
      </c>
      <c r="D11" s="22" t="s">
        <v>54</v>
      </c>
      <c r="E11" s="23" t="n">
        <v>0</v>
      </c>
      <c r="F11" s="23" t="n">
        <v>3583</v>
      </c>
      <c r="G11" s="24" t="n">
        <v>76629.77</v>
      </c>
    </row>
    <row r="12" ht="14.5" customHeight="1">
      <c r="A12" s="22" t="s">
        <v>41</v>
      </c>
      <c r="B12" s="22" t="s">
        <v>373</v>
      </c>
      <c r="C12" s="22" t="s">
        <v>374</v>
      </c>
      <c r="D12" s="22" t="s">
        <v>53</v>
      </c>
      <c r="E12" s="23" t="n">
        <v>13814</v>
      </c>
      <c r="F12" s="23" t="n">
        <v>37860</v>
      </c>
      <c r="G12" s="24" t="n">
        <v>602943.86</v>
      </c>
    </row>
    <row r="13" ht="14.5" customHeight="1">
      <c r="A13" s="22" t="s">
        <v>41</v>
      </c>
      <c r="B13" s="22" t="s">
        <v>373</v>
      </c>
      <c r="C13" s="22" t="s">
        <v>374</v>
      </c>
      <c r="D13" s="22" t="s">
        <v>54</v>
      </c>
      <c r="E13" s="23" t="n">
        <v>0</v>
      </c>
      <c r="F13" s="23" t="n">
        <v>2368</v>
      </c>
      <c r="G13" s="24" t="n">
        <v>44636.86</v>
      </c>
    </row>
    <row r="14" ht="14.5" customHeight="1">
      <c r="A14" s="22" t="s">
        <v>41</v>
      </c>
      <c r="B14" s="22" t="s">
        <v>375</v>
      </c>
      <c r="C14" s="22" t="s">
        <v>376</v>
      </c>
      <c r="D14" s="22" t="s">
        <v>53</v>
      </c>
      <c r="E14" s="23" t="n">
        <v>19965</v>
      </c>
      <c r="F14" s="23" t="n">
        <v>50917</v>
      </c>
      <c r="G14" s="24" t="n">
        <v>987281.43</v>
      </c>
    </row>
    <row r="15" ht="14.5" customHeight="1">
      <c r="A15" s="22" t="s">
        <v>41</v>
      </c>
      <c r="B15" s="22" t="s">
        <v>375</v>
      </c>
      <c r="C15" s="22" t="s">
        <v>376</v>
      </c>
      <c r="D15" s="22" t="s">
        <v>54</v>
      </c>
      <c r="E15" s="23" t="n">
        <v>0</v>
      </c>
      <c r="F15" s="23" t="n">
        <v>2997</v>
      </c>
      <c r="G15" s="24" t="n">
        <v>61355.49</v>
      </c>
    </row>
    <row r="16" ht="14.5" customHeight="1">
      <c r="A16" s="22" t="s">
        <v>41</v>
      </c>
      <c r="B16" s="22" t="s">
        <v>377</v>
      </c>
      <c r="C16" s="22" t="s">
        <v>378</v>
      </c>
      <c r="D16" s="22" t="s">
        <v>53</v>
      </c>
      <c r="E16" s="23" t="n">
        <v>40330</v>
      </c>
      <c r="F16" s="23" t="n">
        <v>114003</v>
      </c>
      <c r="G16" s="24" t="n">
        <v>2046160.36</v>
      </c>
    </row>
    <row r="17" ht="14.5" customHeight="1">
      <c r="A17" s="22" t="s">
        <v>41</v>
      </c>
      <c r="B17" s="22" t="s">
        <v>377</v>
      </c>
      <c r="C17" s="22" t="s">
        <v>378</v>
      </c>
      <c r="D17" s="22" t="s">
        <v>54</v>
      </c>
      <c r="E17" s="23" t="n">
        <v>0</v>
      </c>
      <c r="F17" s="23" t="n">
        <v>4920</v>
      </c>
      <c r="G17" s="24" t="n">
        <v>106511.83</v>
      </c>
    </row>
    <row r="18" ht="14.5" customHeight="1">
      <c r="A18" s="22" t="s">
        <v>41</v>
      </c>
      <c r="B18" s="22" t="s">
        <v>379</v>
      </c>
      <c r="C18" s="22" t="s">
        <v>380</v>
      </c>
      <c r="D18" s="22" t="s">
        <v>53</v>
      </c>
      <c r="E18" s="23" t="n">
        <v>17487</v>
      </c>
      <c r="F18" s="23" t="n">
        <v>48484</v>
      </c>
      <c r="G18" s="24" t="n">
        <v>890264.08</v>
      </c>
    </row>
    <row r="19" ht="14.5" customHeight="1">
      <c r="A19" s="22" t="s">
        <v>41</v>
      </c>
      <c r="B19" s="22" t="s">
        <v>379</v>
      </c>
      <c r="C19" s="22" t="s">
        <v>380</v>
      </c>
      <c r="D19" s="22" t="s">
        <v>54</v>
      </c>
      <c r="E19" s="23" t="n">
        <v>0</v>
      </c>
      <c r="F19" s="23" t="n">
        <v>4296</v>
      </c>
      <c r="G19" s="24" t="n">
        <v>76343.71</v>
      </c>
    </row>
    <row r="20" ht="14.5" customHeight="1">
      <c r="A20" s="22" t="s">
        <v>41</v>
      </c>
      <c r="B20" s="22" t="s">
        <v>381</v>
      </c>
      <c r="C20" s="22" t="s">
        <v>382</v>
      </c>
      <c r="D20" s="22" t="s">
        <v>53</v>
      </c>
      <c r="E20" s="23" t="n">
        <v>47498</v>
      </c>
      <c r="F20" s="23" t="n">
        <v>137534</v>
      </c>
      <c r="G20" s="24" t="n">
        <v>2349190.16</v>
      </c>
    </row>
    <row r="21" ht="14.5" customHeight="1">
      <c r="A21" s="22" t="s">
        <v>41</v>
      </c>
      <c r="B21" s="22" t="s">
        <v>381</v>
      </c>
      <c r="C21" s="22" t="s">
        <v>382</v>
      </c>
      <c r="D21" s="22" t="s">
        <v>54</v>
      </c>
      <c r="E21" s="23" t="n">
        <v>0</v>
      </c>
      <c r="F21" s="23" t="n">
        <v>6942</v>
      </c>
      <c r="G21" s="24" t="n">
        <v>136500.68</v>
      </c>
    </row>
    <row r="22" ht="14.5" customHeight="1">
      <c r="A22" s="22" t="s">
        <v>41</v>
      </c>
      <c r="B22" s="22" t="s">
        <v>383</v>
      </c>
      <c r="C22" s="22" t="s">
        <v>384</v>
      </c>
      <c r="D22" s="22" t="s">
        <v>53</v>
      </c>
      <c r="E22" s="23" t="n">
        <v>14366</v>
      </c>
      <c r="F22" s="23" t="n">
        <v>41633</v>
      </c>
      <c r="G22" s="24" t="n">
        <v>690139.33</v>
      </c>
    </row>
    <row r="23" ht="14.5" customHeight="1">
      <c r="A23" s="22" t="s">
        <v>41</v>
      </c>
      <c r="B23" s="22" t="s">
        <v>383</v>
      </c>
      <c r="C23" s="22" t="s">
        <v>384</v>
      </c>
      <c r="D23" s="22" t="s">
        <v>54</v>
      </c>
      <c r="E23" s="23" t="n">
        <v>0</v>
      </c>
      <c r="F23" s="23" t="n">
        <v>14436</v>
      </c>
      <c r="G23" s="24" t="n">
        <v>247333.45</v>
      </c>
    </row>
    <row r="24" ht="14.5" customHeight="1">
      <c r="A24" s="22" t="s">
        <v>41</v>
      </c>
      <c r="B24" s="22" t="s">
        <v>385</v>
      </c>
      <c r="C24" s="22" t="s">
        <v>386</v>
      </c>
      <c r="D24" s="22" t="s">
        <v>53</v>
      </c>
      <c r="E24" s="23" t="n">
        <v>18300</v>
      </c>
      <c r="F24" s="23" t="n">
        <v>53976</v>
      </c>
      <c r="G24" s="24" t="n">
        <v>900540.03</v>
      </c>
    </row>
    <row r="25" ht="14.5" customHeight="1">
      <c r="A25" s="22" t="s">
        <v>41</v>
      </c>
      <c r="B25" s="22" t="s">
        <v>385</v>
      </c>
      <c r="C25" s="22" t="s">
        <v>386</v>
      </c>
      <c r="D25" s="22" t="s">
        <v>54</v>
      </c>
      <c r="E25" s="23" t="n">
        <v>0</v>
      </c>
      <c r="F25" s="23" t="n">
        <v>2588</v>
      </c>
      <c r="G25" s="24" t="n">
        <v>49628.08</v>
      </c>
    </row>
    <row r="26" ht="14.5" customHeight="1">
      <c r="A26" s="22" t="s">
        <v>41</v>
      </c>
      <c r="B26" s="22" t="s">
        <v>387</v>
      </c>
      <c r="C26" s="22" t="s">
        <v>388</v>
      </c>
      <c r="D26" s="22" t="s">
        <v>53</v>
      </c>
      <c r="E26" s="23" t="n">
        <v>20627</v>
      </c>
      <c r="F26" s="23" t="n">
        <v>55720</v>
      </c>
      <c r="G26" s="24" t="n">
        <v>1016429.76</v>
      </c>
    </row>
    <row r="27" ht="14.5" customHeight="1">
      <c r="A27" s="22" t="s">
        <v>41</v>
      </c>
      <c r="B27" s="22" t="s">
        <v>387</v>
      </c>
      <c r="C27" s="22" t="s">
        <v>388</v>
      </c>
      <c r="D27" s="22" t="s">
        <v>54</v>
      </c>
      <c r="E27" s="23" t="n">
        <v>0</v>
      </c>
      <c r="F27" s="23" t="n">
        <v>2713</v>
      </c>
      <c r="G27" s="24" t="n">
        <v>52159.9</v>
      </c>
    </row>
    <row r="28" ht="14.5" customHeight="1">
      <c r="A28" s="22" t="s">
        <v>41</v>
      </c>
      <c r="B28" s="22" t="s">
        <v>389</v>
      </c>
      <c r="C28" s="22" t="s">
        <v>390</v>
      </c>
      <c r="D28" s="22" t="s">
        <v>53</v>
      </c>
      <c r="E28" s="23" t="n">
        <v>30578</v>
      </c>
      <c r="F28" s="23" t="n">
        <v>88034</v>
      </c>
      <c r="G28" s="24" t="n">
        <v>1477345.53</v>
      </c>
    </row>
    <row r="29" ht="14.5" customHeight="1">
      <c r="A29" s="22" t="s">
        <v>41</v>
      </c>
      <c r="B29" s="22" t="s">
        <v>389</v>
      </c>
      <c r="C29" s="22" t="s">
        <v>390</v>
      </c>
      <c r="D29" s="22" t="s">
        <v>54</v>
      </c>
      <c r="E29" s="23" t="n">
        <v>0</v>
      </c>
      <c r="F29" s="23" t="n">
        <v>7070</v>
      </c>
      <c r="G29" s="24" t="n">
        <v>130742.96</v>
      </c>
    </row>
    <row r="30" ht="14.5" customHeight="1">
      <c r="A30" s="22" t="s">
        <v>41</v>
      </c>
      <c r="B30" s="22" t="s">
        <v>391</v>
      </c>
      <c r="C30" s="22" t="s">
        <v>392</v>
      </c>
      <c r="D30" s="22" t="s">
        <v>53</v>
      </c>
      <c r="E30" s="23" t="n">
        <v>22150</v>
      </c>
      <c r="F30" s="23" t="n">
        <v>64868</v>
      </c>
      <c r="G30" s="24" t="n">
        <v>896272.21</v>
      </c>
    </row>
    <row r="31" ht="14.5" customHeight="1">
      <c r="A31" s="22" t="s">
        <v>41</v>
      </c>
      <c r="B31" s="22" t="s">
        <v>391</v>
      </c>
      <c r="C31" s="22" t="s">
        <v>392</v>
      </c>
      <c r="D31" s="22" t="s">
        <v>54</v>
      </c>
      <c r="E31" s="23" t="n">
        <v>0</v>
      </c>
      <c r="F31" s="23" t="n">
        <v>5059</v>
      </c>
      <c r="G31" s="24" t="n">
        <v>73335.02</v>
      </c>
    </row>
    <row r="32" ht="14.5" customHeight="1">
      <c r="A32" s="22" t="s">
        <v>41</v>
      </c>
      <c r="B32" s="22" t="s">
        <v>393</v>
      </c>
      <c r="C32" s="22" t="s">
        <v>394</v>
      </c>
      <c r="D32" s="22" t="s">
        <v>53</v>
      </c>
      <c r="E32" s="23" t="n">
        <v>15450</v>
      </c>
      <c r="F32" s="23" t="n">
        <v>41176</v>
      </c>
      <c r="G32" s="24" t="n">
        <v>776976.97</v>
      </c>
    </row>
    <row r="33" ht="14.5" customHeight="1">
      <c r="A33" s="22" t="s">
        <v>41</v>
      </c>
      <c r="B33" s="22" t="s">
        <v>393</v>
      </c>
      <c r="C33" s="22" t="s">
        <v>394</v>
      </c>
      <c r="D33" s="22" t="s">
        <v>54</v>
      </c>
      <c r="E33" s="23" t="n">
        <v>0</v>
      </c>
      <c r="F33" s="23" t="n">
        <v>2814</v>
      </c>
      <c r="G33" s="24" t="n">
        <v>64095.42</v>
      </c>
    </row>
    <row r="34" ht="14.5" customHeight="1">
      <c r="A34" s="22" t="s">
        <v>41</v>
      </c>
      <c r="B34" s="22" t="s">
        <v>395</v>
      </c>
      <c r="C34" s="22" t="s">
        <v>396</v>
      </c>
      <c r="D34" s="22" t="s">
        <v>53</v>
      </c>
      <c r="E34" s="23" t="n">
        <v>17827</v>
      </c>
      <c r="F34" s="23" t="n">
        <v>52144</v>
      </c>
      <c r="G34" s="24" t="n">
        <v>892772.32</v>
      </c>
    </row>
    <row r="35" ht="14.5" customHeight="1">
      <c r="A35" s="22" t="s">
        <v>41</v>
      </c>
      <c r="B35" s="22" t="s">
        <v>395</v>
      </c>
      <c r="C35" s="22" t="s">
        <v>396</v>
      </c>
      <c r="D35" s="22" t="s">
        <v>54</v>
      </c>
      <c r="E35" s="23" t="n">
        <v>0</v>
      </c>
      <c r="F35" s="23" t="n">
        <v>2448</v>
      </c>
      <c r="G35" s="24" t="n">
        <v>48509.59</v>
      </c>
    </row>
    <row r="36" ht="14.5" customHeight="1">
      <c r="A36" s="22" t="s">
        <v>41</v>
      </c>
      <c r="B36" s="22" t="s">
        <v>397</v>
      </c>
      <c r="C36" s="22" t="s">
        <v>398</v>
      </c>
      <c r="D36" s="22" t="s">
        <v>53</v>
      </c>
      <c r="E36" s="23" t="n">
        <v>39741</v>
      </c>
      <c r="F36" s="23" t="n">
        <v>114479</v>
      </c>
      <c r="G36" s="24" t="n">
        <v>1857099.72</v>
      </c>
    </row>
    <row r="37" ht="14.5" customHeight="1">
      <c r="A37" s="22" t="s">
        <v>41</v>
      </c>
      <c r="B37" s="22" t="s">
        <v>397</v>
      </c>
      <c r="C37" s="22" t="s">
        <v>398</v>
      </c>
      <c r="D37" s="22" t="s">
        <v>54</v>
      </c>
      <c r="E37" s="23" t="n">
        <v>0</v>
      </c>
      <c r="F37" s="23" t="n">
        <v>6953</v>
      </c>
      <c r="G37" s="24" t="n">
        <v>139240.65</v>
      </c>
    </row>
    <row r="38" ht="14.5" customHeight="1">
      <c r="A38" s="22" t="s">
        <v>41</v>
      </c>
      <c r="B38" s="22" t="s">
        <v>399</v>
      </c>
      <c r="C38" s="22" t="s">
        <v>400</v>
      </c>
      <c r="D38" s="22" t="s">
        <v>53</v>
      </c>
      <c r="E38" s="23" t="n">
        <v>46397</v>
      </c>
      <c r="F38" s="23" t="n">
        <v>126226</v>
      </c>
      <c r="G38" s="24" t="n">
        <v>2215328.87</v>
      </c>
    </row>
    <row r="39" ht="14.5" customHeight="1">
      <c r="A39" s="22" t="s">
        <v>41</v>
      </c>
      <c r="B39" s="22" t="s">
        <v>399</v>
      </c>
      <c r="C39" s="22" t="s">
        <v>400</v>
      </c>
      <c r="D39" s="22" t="s">
        <v>54</v>
      </c>
      <c r="E39" s="23" t="n">
        <v>0</v>
      </c>
      <c r="F39" s="23" t="n">
        <v>6364</v>
      </c>
      <c r="G39" s="24" t="n">
        <v>114758.65</v>
      </c>
    </row>
    <row r="40" ht="14.5" customHeight="1">
      <c r="A40" s="22" t="s">
        <v>41</v>
      </c>
      <c r="B40" s="22" t="s">
        <v>401</v>
      </c>
      <c r="C40" s="22" t="s">
        <v>402</v>
      </c>
      <c r="D40" s="22" t="s">
        <v>53</v>
      </c>
      <c r="E40" s="23" t="n">
        <v>20301</v>
      </c>
      <c r="F40" s="23" t="n">
        <v>56201</v>
      </c>
      <c r="G40" s="24" t="n">
        <v>925075.31</v>
      </c>
    </row>
    <row r="41" ht="14.5" customHeight="1">
      <c r="A41" s="22" t="s">
        <v>41</v>
      </c>
      <c r="B41" s="22" t="s">
        <v>401</v>
      </c>
      <c r="C41" s="22" t="s">
        <v>402</v>
      </c>
      <c r="D41" s="22" t="s">
        <v>54</v>
      </c>
      <c r="E41" s="23" t="n">
        <v>0</v>
      </c>
      <c r="F41" s="23" t="n">
        <v>4495</v>
      </c>
      <c r="G41" s="24" t="n">
        <v>71713.86</v>
      </c>
    </row>
    <row r="42" ht="14.5" customHeight="1">
      <c r="A42" s="22" t="s">
        <v>41</v>
      </c>
      <c r="B42" s="22" t="s">
        <v>403</v>
      </c>
      <c r="C42" s="22" t="s">
        <v>404</v>
      </c>
      <c r="D42" s="22" t="s">
        <v>53</v>
      </c>
      <c r="E42" s="23" t="n">
        <v>29463</v>
      </c>
      <c r="F42" s="23" t="n">
        <v>77214</v>
      </c>
      <c r="G42" s="24" t="n">
        <v>1499567.69</v>
      </c>
    </row>
    <row r="43" ht="14.5" customHeight="1">
      <c r="A43" s="22" t="s">
        <v>41</v>
      </c>
      <c r="B43" s="22" t="s">
        <v>403</v>
      </c>
      <c r="C43" s="22" t="s">
        <v>404</v>
      </c>
      <c r="D43" s="22" t="s">
        <v>54</v>
      </c>
      <c r="E43" s="23" t="n">
        <v>0</v>
      </c>
      <c r="F43" s="23" t="n">
        <v>3980</v>
      </c>
      <c r="G43" s="24" t="n">
        <v>81116.36</v>
      </c>
    </row>
    <row r="44" ht="14.5" customHeight="1">
      <c r="A44" s="22" t="s">
        <v>41</v>
      </c>
      <c r="B44" s="22" t="s">
        <v>405</v>
      </c>
      <c r="C44" s="22" t="s">
        <v>406</v>
      </c>
      <c r="D44" s="22" t="s">
        <v>53</v>
      </c>
      <c r="E44" s="23" t="n">
        <v>33554</v>
      </c>
      <c r="F44" s="23" t="n">
        <v>98773</v>
      </c>
      <c r="G44" s="24" t="n">
        <v>1725318.92</v>
      </c>
    </row>
    <row r="45" ht="14.5" customHeight="1">
      <c r="A45" s="22" t="s">
        <v>41</v>
      </c>
      <c r="B45" s="22" t="s">
        <v>405</v>
      </c>
      <c r="C45" s="22" t="s">
        <v>406</v>
      </c>
      <c r="D45" s="22" t="s">
        <v>54</v>
      </c>
      <c r="E45" s="23" t="n">
        <v>0</v>
      </c>
      <c r="F45" s="23" t="n">
        <v>6536</v>
      </c>
      <c r="G45" s="24" t="n">
        <v>121809.21</v>
      </c>
    </row>
    <row r="46" ht="14.5" customHeight="1">
      <c r="A46" s="22" t="s">
        <v>41</v>
      </c>
      <c r="B46" s="22" t="s">
        <v>407</v>
      </c>
      <c r="C46" s="22" t="s">
        <v>408</v>
      </c>
      <c r="D46" s="22" t="s">
        <v>53</v>
      </c>
      <c r="E46" s="23" t="n">
        <v>34129</v>
      </c>
      <c r="F46" s="23" t="n">
        <v>102370</v>
      </c>
      <c r="G46" s="24" t="n">
        <v>1671485.31</v>
      </c>
    </row>
    <row r="47" ht="14.5" customHeight="1">
      <c r="A47" s="22" t="s">
        <v>41</v>
      </c>
      <c r="B47" s="22" t="s">
        <v>407</v>
      </c>
      <c r="C47" s="22" t="s">
        <v>408</v>
      </c>
      <c r="D47" s="22" t="s">
        <v>54</v>
      </c>
      <c r="E47" s="23" t="n">
        <v>0</v>
      </c>
      <c r="F47" s="23" t="n">
        <v>7239</v>
      </c>
      <c r="G47" s="24" t="n">
        <v>111242.19</v>
      </c>
    </row>
    <row r="48" ht="14.5" customHeight="1">
      <c r="A48" s="22" t="s">
        <v>41</v>
      </c>
      <c r="B48" s="22" t="s">
        <v>409</v>
      </c>
      <c r="C48" s="22" t="s">
        <v>410</v>
      </c>
      <c r="D48" s="22" t="s">
        <v>53</v>
      </c>
      <c r="E48" s="23" t="n">
        <v>32416</v>
      </c>
      <c r="F48" s="23" t="n">
        <v>97816</v>
      </c>
      <c r="G48" s="24" t="n">
        <v>1630068</v>
      </c>
    </row>
    <row r="49" ht="14.5" customHeight="1">
      <c r="A49" s="22" t="s">
        <v>41</v>
      </c>
      <c r="B49" s="22" t="s">
        <v>409</v>
      </c>
      <c r="C49" s="22" t="s">
        <v>410</v>
      </c>
      <c r="D49" s="22" t="s">
        <v>54</v>
      </c>
      <c r="E49" s="23" t="n">
        <v>0</v>
      </c>
      <c r="F49" s="23" t="n">
        <v>4105</v>
      </c>
      <c r="G49" s="24" t="n">
        <v>76435.93</v>
      </c>
    </row>
    <row r="50" ht="14.5" customHeight="1">
      <c r="A50" s="22" t="s">
        <v>41</v>
      </c>
      <c r="B50" s="22" t="s">
        <v>411</v>
      </c>
      <c r="C50" s="22" t="s">
        <v>412</v>
      </c>
      <c r="D50" s="22" t="s">
        <v>53</v>
      </c>
      <c r="E50" s="23" t="n">
        <v>16890</v>
      </c>
      <c r="F50" s="23" t="n">
        <v>49198</v>
      </c>
      <c r="G50" s="24" t="n">
        <v>808811.64</v>
      </c>
    </row>
    <row r="51" ht="14.5" customHeight="1">
      <c r="A51" s="22" t="s">
        <v>41</v>
      </c>
      <c r="B51" s="22" t="s">
        <v>411</v>
      </c>
      <c r="C51" s="22" t="s">
        <v>412</v>
      </c>
      <c r="D51" s="22" t="s">
        <v>54</v>
      </c>
      <c r="E51" s="23" t="n">
        <v>0</v>
      </c>
      <c r="F51" s="23" t="n">
        <v>3276</v>
      </c>
      <c r="G51" s="24" t="n">
        <v>60813.49</v>
      </c>
    </row>
    <row r="52" ht="14.5" customHeight="1">
      <c r="A52" s="22" t="s">
        <v>41</v>
      </c>
      <c r="B52" s="22" t="s">
        <v>413</v>
      </c>
      <c r="C52" s="22" t="s">
        <v>414</v>
      </c>
      <c r="D52" s="22" t="s">
        <v>53</v>
      </c>
      <c r="E52" s="23" t="n">
        <v>14906</v>
      </c>
      <c r="F52" s="23" t="n">
        <v>45788</v>
      </c>
      <c r="G52" s="24" t="n">
        <v>750835.74</v>
      </c>
    </row>
    <row r="53" ht="14.5" customHeight="1">
      <c r="A53" s="22" t="s">
        <v>41</v>
      </c>
      <c r="B53" s="22" t="s">
        <v>413</v>
      </c>
      <c r="C53" s="22" t="s">
        <v>414</v>
      </c>
      <c r="D53" s="22" t="s">
        <v>54</v>
      </c>
      <c r="E53" s="23" t="n">
        <v>0</v>
      </c>
      <c r="F53" s="23" t="n">
        <v>3041</v>
      </c>
      <c r="G53" s="24" t="n">
        <v>53418.62</v>
      </c>
    </row>
    <row r="54" ht="14.5" customHeight="1">
      <c r="A54" s="22" t="s">
        <v>41</v>
      </c>
      <c r="B54" s="22" t="s">
        <v>415</v>
      </c>
      <c r="C54" s="22" t="s">
        <v>416</v>
      </c>
      <c r="D54" s="22" t="s">
        <v>53</v>
      </c>
      <c r="E54" s="23" t="n">
        <v>21216</v>
      </c>
      <c r="F54" s="23" t="n">
        <v>63778</v>
      </c>
      <c r="G54" s="24" t="n">
        <v>1035847.94</v>
      </c>
    </row>
    <row r="55" ht="14.5" customHeight="1">
      <c r="A55" s="22" t="s">
        <v>41</v>
      </c>
      <c r="B55" s="22" t="s">
        <v>415</v>
      </c>
      <c r="C55" s="22" t="s">
        <v>416</v>
      </c>
      <c r="D55" s="22" t="s">
        <v>54</v>
      </c>
      <c r="E55" s="23" t="n">
        <v>0</v>
      </c>
      <c r="F55" s="23" t="n">
        <v>4040</v>
      </c>
      <c r="G55" s="24" t="n">
        <v>67885.14</v>
      </c>
    </row>
    <row r="56" ht="14.5" customHeight="1">
      <c r="A56" s="22" t="s">
        <v>41</v>
      </c>
      <c r="B56" s="22" t="s">
        <v>417</v>
      </c>
      <c r="C56" s="22" t="s">
        <v>418</v>
      </c>
      <c r="D56" s="22" t="s">
        <v>53</v>
      </c>
      <c r="E56" s="23" t="n">
        <v>25835</v>
      </c>
      <c r="F56" s="23" t="n">
        <v>77525</v>
      </c>
      <c r="G56" s="24" t="n">
        <v>1316602.61</v>
      </c>
    </row>
    <row r="57" ht="14.5" customHeight="1">
      <c r="A57" s="22" t="s">
        <v>41</v>
      </c>
      <c r="B57" s="22" t="s">
        <v>417</v>
      </c>
      <c r="C57" s="22" t="s">
        <v>418</v>
      </c>
      <c r="D57" s="22" t="s">
        <v>54</v>
      </c>
      <c r="E57" s="23" t="n">
        <v>0</v>
      </c>
      <c r="F57" s="23" t="n">
        <v>5133</v>
      </c>
      <c r="G57" s="24" t="n">
        <v>84252.4</v>
      </c>
    </row>
    <row r="58" ht="14.5" customHeight="1">
      <c r="A58" s="22" t="s">
        <v>41</v>
      </c>
      <c r="B58" s="22" t="s">
        <v>419</v>
      </c>
      <c r="C58" s="22" t="s">
        <v>420</v>
      </c>
      <c r="D58" s="22" t="s">
        <v>53</v>
      </c>
      <c r="E58" s="23" t="n">
        <v>16310</v>
      </c>
      <c r="F58" s="23" t="n">
        <v>46901</v>
      </c>
      <c r="G58" s="24" t="n">
        <v>865473.46</v>
      </c>
    </row>
    <row r="59" ht="14.5" customHeight="1">
      <c r="A59" s="22" t="s">
        <v>41</v>
      </c>
      <c r="B59" s="22" t="s">
        <v>419</v>
      </c>
      <c r="C59" s="22" t="s">
        <v>420</v>
      </c>
      <c r="D59" s="22" t="s">
        <v>54</v>
      </c>
      <c r="E59" s="23" t="n">
        <v>0</v>
      </c>
      <c r="F59" s="23" t="n">
        <v>2479</v>
      </c>
      <c r="G59" s="24" t="n">
        <v>57382.11</v>
      </c>
    </row>
    <row r="60" ht="14.5" customHeight="1">
      <c r="A60" s="22" t="s">
        <v>41</v>
      </c>
      <c r="B60" s="22" t="s">
        <v>421</v>
      </c>
      <c r="C60" s="22" t="s">
        <v>422</v>
      </c>
      <c r="D60" s="22" t="s">
        <v>53</v>
      </c>
      <c r="E60" s="23" t="n">
        <v>51043</v>
      </c>
      <c r="F60" s="23" t="n">
        <v>134501</v>
      </c>
      <c r="G60" s="24" t="n">
        <v>2393522.33</v>
      </c>
    </row>
    <row r="61" ht="14.5" customHeight="1">
      <c r="A61" s="22" t="s">
        <v>41</v>
      </c>
      <c r="B61" s="22" t="s">
        <v>421</v>
      </c>
      <c r="C61" s="22" t="s">
        <v>422</v>
      </c>
      <c r="D61" s="22" t="s">
        <v>54</v>
      </c>
      <c r="E61" s="23" t="n">
        <v>0</v>
      </c>
      <c r="F61" s="23" t="n">
        <v>7940</v>
      </c>
      <c r="G61" s="24" t="n">
        <v>144598.14</v>
      </c>
    </row>
    <row r="62" ht="14.5" customHeight="1">
      <c r="A62" s="22" t="s">
        <v>41</v>
      </c>
      <c r="B62" s="22" t="s">
        <v>423</v>
      </c>
      <c r="C62" s="22" t="s">
        <v>424</v>
      </c>
      <c r="D62" s="22" t="s">
        <v>53</v>
      </c>
      <c r="E62" s="23" t="n">
        <v>13602</v>
      </c>
      <c r="F62" s="23" t="n">
        <v>38390</v>
      </c>
      <c r="G62" s="24" t="n">
        <v>651966.1</v>
      </c>
    </row>
    <row r="63" ht="14.5" customHeight="1">
      <c r="A63" s="22" t="s">
        <v>41</v>
      </c>
      <c r="B63" s="22" t="s">
        <v>423</v>
      </c>
      <c r="C63" s="22" t="s">
        <v>424</v>
      </c>
      <c r="D63" s="22" t="s">
        <v>54</v>
      </c>
      <c r="E63" s="23" t="n">
        <v>0</v>
      </c>
      <c r="F63" s="23" t="n">
        <v>1865</v>
      </c>
      <c r="G63" s="24" t="n">
        <v>37885.33</v>
      </c>
    </row>
    <row r="64" ht="14.5" customHeight="1">
      <c r="A64" s="22" t="s">
        <v>41</v>
      </c>
      <c r="B64" s="22" t="s">
        <v>425</v>
      </c>
      <c r="C64" s="22" t="s">
        <v>426</v>
      </c>
      <c r="D64" s="22" t="s">
        <v>53</v>
      </c>
      <c r="E64" s="23" t="n">
        <v>25545</v>
      </c>
      <c r="F64" s="23" t="n">
        <v>79610</v>
      </c>
      <c r="G64" s="24" t="n">
        <v>1295902.67</v>
      </c>
    </row>
    <row r="65" ht="14.5" customHeight="1">
      <c r="A65" s="22" t="s">
        <v>41</v>
      </c>
      <c r="B65" s="22" t="s">
        <v>425</v>
      </c>
      <c r="C65" s="22" t="s">
        <v>426</v>
      </c>
      <c r="D65" s="22" t="s">
        <v>54</v>
      </c>
      <c r="E65" s="23" t="n">
        <v>0</v>
      </c>
      <c r="F65" s="23" t="n">
        <v>4555</v>
      </c>
      <c r="G65" s="24" t="n">
        <v>79098.74</v>
      </c>
    </row>
    <row r="66" ht="14.5" customHeight="1">
      <c r="A66" s="22" t="s">
        <v>41</v>
      </c>
      <c r="B66" s="22" t="s">
        <v>427</v>
      </c>
      <c r="C66" s="22" t="s">
        <v>428</v>
      </c>
      <c r="D66" s="22" t="s">
        <v>53</v>
      </c>
      <c r="E66" s="23" t="n">
        <v>14789</v>
      </c>
      <c r="F66" s="23" t="n">
        <v>47097</v>
      </c>
      <c r="G66" s="24" t="n">
        <v>721401.75</v>
      </c>
    </row>
    <row r="67" ht="14.5" customHeight="1">
      <c r="A67" s="22" t="s">
        <v>41</v>
      </c>
      <c r="B67" s="22" t="s">
        <v>427</v>
      </c>
      <c r="C67" s="22" t="s">
        <v>428</v>
      </c>
      <c r="D67" s="22" t="s">
        <v>54</v>
      </c>
      <c r="E67" s="23" t="n">
        <v>0</v>
      </c>
      <c r="F67" s="23" t="n">
        <v>2089</v>
      </c>
      <c r="G67" s="24" t="n">
        <v>33018.22</v>
      </c>
    </row>
    <row r="68" ht="14.5" customHeight="1">
      <c r="A68" s="22" t="s">
        <v>41</v>
      </c>
      <c r="B68" s="22" t="s">
        <v>429</v>
      </c>
      <c r="C68" s="22" t="s">
        <v>430</v>
      </c>
      <c r="D68" s="22" t="s">
        <v>53</v>
      </c>
      <c r="E68" s="23" t="n">
        <v>18876</v>
      </c>
      <c r="F68" s="23" t="n">
        <v>49757</v>
      </c>
      <c r="G68" s="24" t="n">
        <v>943106.75</v>
      </c>
    </row>
    <row r="69" ht="14.5" customHeight="1">
      <c r="A69" s="22" t="s">
        <v>41</v>
      </c>
      <c r="B69" s="22" t="s">
        <v>429</v>
      </c>
      <c r="C69" s="22" t="s">
        <v>430</v>
      </c>
      <c r="D69" s="22" t="s">
        <v>54</v>
      </c>
      <c r="E69" s="23" t="n">
        <v>0</v>
      </c>
      <c r="F69" s="23" t="n">
        <v>4571</v>
      </c>
      <c r="G69" s="24" t="n">
        <v>90481.54</v>
      </c>
    </row>
    <row r="70" ht="14.5" customHeight="1">
      <c r="A70" s="22" t="s">
        <v>41</v>
      </c>
      <c r="B70" s="22" t="s">
        <v>431</v>
      </c>
      <c r="C70" s="22" t="s">
        <v>432</v>
      </c>
      <c r="D70" s="22" t="s">
        <v>53</v>
      </c>
      <c r="E70" s="23" t="n">
        <v>11297</v>
      </c>
      <c r="F70" s="23" t="n">
        <v>28406</v>
      </c>
      <c r="G70" s="24" t="n">
        <v>586166.06</v>
      </c>
    </row>
    <row r="71" ht="14.5" customHeight="1">
      <c r="A71" s="22" t="s">
        <v>41</v>
      </c>
      <c r="B71" s="22" t="s">
        <v>431</v>
      </c>
      <c r="C71" s="22" t="s">
        <v>432</v>
      </c>
      <c r="D71" s="22" t="s">
        <v>54</v>
      </c>
      <c r="E71" s="23" t="n">
        <v>0</v>
      </c>
      <c r="F71" s="23" t="n">
        <v>1527</v>
      </c>
      <c r="G71" s="24" t="n">
        <v>36124.79</v>
      </c>
    </row>
    <row r="72" ht="14.5" customHeight="1">
      <c r="A72" s="22" t="s">
        <v>41</v>
      </c>
      <c r="B72" s="22" t="s">
        <v>433</v>
      </c>
      <c r="C72" s="22" t="s">
        <v>434</v>
      </c>
      <c r="D72" s="22" t="s">
        <v>53</v>
      </c>
      <c r="E72" s="23" t="n">
        <v>12898</v>
      </c>
      <c r="F72" s="23" t="n">
        <v>36170</v>
      </c>
      <c r="G72" s="24" t="n">
        <v>598008.29</v>
      </c>
    </row>
    <row r="73" ht="14.5" customHeight="1">
      <c r="A73" s="22" t="s">
        <v>41</v>
      </c>
      <c r="B73" s="22" t="s">
        <v>433</v>
      </c>
      <c r="C73" s="22" t="s">
        <v>434</v>
      </c>
      <c r="D73" s="22" t="s">
        <v>54</v>
      </c>
      <c r="E73" s="23" t="n">
        <v>0</v>
      </c>
      <c r="F73" s="23" t="n">
        <v>2607</v>
      </c>
      <c r="G73" s="24" t="n">
        <v>51078.34</v>
      </c>
    </row>
    <row r="74" ht="14.5" customHeight="1">
      <c r="A74" s="22" t="s">
        <v>41</v>
      </c>
      <c r="B74" s="22" t="s">
        <v>435</v>
      </c>
      <c r="C74" s="22" t="s">
        <v>436</v>
      </c>
      <c r="D74" s="22" t="s">
        <v>53</v>
      </c>
      <c r="E74" s="23" t="n">
        <v>20550</v>
      </c>
      <c r="F74" s="23" t="n">
        <v>55522</v>
      </c>
      <c r="G74" s="24" t="n">
        <v>989232.48</v>
      </c>
    </row>
    <row r="75" ht="14.5" customHeight="1">
      <c r="A75" s="22" t="s">
        <v>41</v>
      </c>
      <c r="B75" s="22" t="s">
        <v>435</v>
      </c>
      <c r="C75" s="22" t="s">
        <v>436</v>
      </c>
      <c r="D75" s="22" t="s">
        <v>54</v>
      </c>
      <c r="E75" s="23" t="n">
        <v>0</v>
      </c>
      <c r="F75" s="23" t="n">
        <v>3282</v>
      </c>
      <c r="G75" s="24" t="n">
        <v>71671.01</v>
      </c>
    </row>
    <row r="76" ht="14.5" customHeight="1">
      <c r="A76" s="22" t="s">
        <v>41</v>
      </c>
      <c r="B76" s="22" t="s">
        <v>437</v>
      </c>
      <c r="C76" s="22" t="s">
        <v>438</v>
      </c>
      <c r="D76" s="22" t="s">
        <v>53</v>
      </c>
      <c r="E76" s="23" t="n">
        <v>20586</v>
      </c>
      <c r="F76" s="23" t="n">
        <v>56591</v>
      </c>
      <c r="G76" s="24" t="n">
        <v>1103962.52</v>
      </c>
    </row>
    <row r="77" ht="14.5" customHeight="1">
      <c r="A77" s="22" t="s">
        <v>41</v>
      </c>
      <c r="B77" s="22" t="s">
        <v>437</v>
      </c>
      <c r="C77" s="22" t="s">
        <v>438</v>
      </c>
      <c r="D77" s="22" t="s">
        <v>54</v>
      </c>
      <c r="E77" s="23" t="n">
        <v>0</v>
      </c>
      <c r="F77" s="23" t="n">
        <v>4150</v>
      </c>
      <c r="G77" s="24" t="n">
        <v>78902.21</v>
      </c>
    </row>
    <row r="78" ht="14.5" customHeight="1">
      <c r="A78" s="22" t="s">
        <v>41</v>
      </c>
      <c r="B78" s="22" t="s">
        <v>439</v>
      </c>
      <c r="C78" s="22" t="s">
        <v>440</v>
      </c>
      <c r="D78" s="22" t="s">
        <v>53</v>
      </c>
      <c r="E78" s="23" t="n">
        <v>19921</v>
      </c>
      <c r="F78" s="23" t="n">
        <v>57140</v>
      </c>
      <c r="G78" s="24" t="n">
        <v>1008225.69</v>
      </c>
    </row>
    <row r="79" ht="14.5" customHeight="1">
      <c r="A79" s="22" t="s">
        <v>41</v>
      </c>
      <c r="B79" s="22" t="s">
        <v>439</v>
      </c>
      <c r="C79" s="22" t="s">
        <v>440</v>
      </c>
      <c r="D79" s="22" t="s">
        <v>54</v>
      </c>
      <c r="E79" s="23" t="n">
        <v>0</v>
      </c>
      <c r="F79" s="23" t="n">
        <v>3106</v>
      </c>
      <c r="G79" s="24" t="n">
        <v>57649.45</v>
      </c>
    </row>
    <row r="80" ht="14.5" customHeight="1">
      <c r="A80" s="22" t="s">
        <v>41</v>
      </c>
      <c r="B80" s="22" t="s">
        <v>441</v>
      </c>
      <c r="C80" s="22" t="s">
        <v>442</v>
      </c>
      <c r="D80" s="22" t="s">
        <v>53</v>
      </c>
      <c r="E80" s="23" t="n">
        <v>17830</v>
      </c>
      <c r="F80" s="23" t="n">
        <v>52124</v>
      </c>
      <c r="G80" s="24" t="n">
        <v>781210.23</v>
      </c>
    </row>
    <row r="81" ht="14.5" customHeight="1">
      <c r="A81" s="22" t="s">
        <v>41</v>
      </c>
      <c r="B81" s="22" t="s">
        <v>441</v>
      </c>
      <c r="C81" s="22" t="s">
        <v>442</v>
      </c>
      <c r="D81" s="22" t="s">
        <v>54</v>
      </c>
      <c r="E81" s="23" t="n">
        <v>0</v>
      </c>
      <c r="F81" s="23" t="n">
        <v>3129</v>
      </c>
      <c r="G81" s="24" t="n">
        <v>45498.84</v>
      </c>
    </row>
    <row r="82" ht="14.5" customHeight="1">
      <c r="A82" s="22" t="s">
        <v>41</v>
      </c>
      <c r="B82" s="22" t="s">
        <v>443</v>
      </c>
      <c r="C82" s="22" t="s">
        <v>444</v>
      </c>
      <c r="D82" s="22" t="s">
        <v>53</v>
      </c>
      <c r="E82" s="23" t="n">
        <v>23867</v>
      </c>
      <c r="F82" s="23" t="n">
        <v>75467</v>
      </c>
      <c r="G82" s="24" t="n">
        <v>1167101.46</v>
      </c>
    </row>
    <row r="83" ht="14.5" customHeight="1">
      <c r="A83" s="22" t="s">
        <v>41</v>
      </c>
      <c r="B83" s="22" t="s">
        <v>443</v>
      </c>
      <c r="C83" s="22" t="s">
        <v>444</v>
      </c>
      <c r="D83" s="22" t="s">
        <v>54</v>
      </c>
      <c r="E83" s="23" t="n">
        <v>0</v>
      </c>
      <c r="F83" s="23" t="n">
        <v>5610</v>
      </c>
      <c r="G83" s="24" t="n">
        <v>83866.53</v>
      </c>
    </row>
    <row r="84" ht="14.5" customHeight="1">
      <c r="A84" s="22" t="s">
        <v>41</v>
      </c>
      <c r="B84" s="22" t="s">
        <v>445</v>
      </c>
      <c r="C84" s="22" t="s">
        <v>446</v>
      </c>
      <c r="D84" s="22" t="s">
        <v>53</v>
      </c>
      <c r="E84" s="23" t="n">
        <v>27432</v>
      </c>
      <c r="F84" s="23" t="n">
        <v>74171</v>
      </c>
      <c r="G84" s="24" t="n">
        <v>1458280.69</v>
      </c>
    </row>
    <row r="85" ht="14.5" customHeight="1">
      <c r="A85" s="22" t="s">
        <v>41</v>
      </c>
      <c r="B85" s="22" t="s">
        <v>445</v>
      </c>
      <c r="C85" s="22" t="s">
        <v>446</v>
      </c>
      <c r="D85" s="22" t="s">
        <v>54</v>
      </c>
      <c r="E85" s="23" t="n">
        <v>0</v>
      </c>
      <c r="F85" s="23" t="n">
        <v>4195</v>
      </c>
      <c r="G85" s="24" t="n">
        <v>84484.42</v>
      </c>
    </row>
    <row r="86" ht="14.5" customHeight="1">
      <c r="A86" s="22" t="s">
        <v>41</v>
      </c>
      <c r="B86" s="22" t="s">
        <v>447</v>
      </c>
      <c r="C86" s="22" t="s">
        <v>448</v>
      </c>
      <c r="D86" s="22" t="s">
        <v>53</v>
      </c>
      <c r="E86" s="23" t="n">
        <v>41005</v>
      </c>
      <c r="F86" s="23" t="n">
        <v>114444</v>
      </c>
      <c r="G86" s="24" t="n">
        <v>2073800.1</v>
      </c>
    </row>
    <row r="87" ht="14.5" customHeight="1">
      <c r="A87" s="22" t="s">
        <v>41</v>
      </c>
      <c r="B87" s="22" t="s">
        <v>447</v>
      </c>
      <c r="C87" s="22" t="s">
        <v>448</v>
      </c>
      <c r="D87" s="22" t="s">
        <v>54</v>
      </c>
      <c r="E87" s="23" t="n">
        <v>0</v>
      </c>
      <c r="F87" s="23" t="n">
        <v>6580</v>
      </c>
      <c r="G87" s="24" t="n">
        <v>121553.88</v>
      </c>
    </row>
    <row r="88" ht="14.5" customHeight="1">
      <c r="A88" s="22" t="s">
        <v>41</v>
      </c>
      <c r="B88" s="22" t="s">
        <v>449</v>
      </c>
      <c r="C88" s="22" t="s">
        <v>450</v>
      </c>
      <c r="D88" s="22" t="s">
        <v>53</v>
      </c>
      <c r="E88" s="23" t="n">
        <v>34901</v>
      </c>
      <c r="F88" s="23" t="n">
        <v>88908</v>
      </c>
      <c r="G88" s="24" t="n">
        <v>1814219.85</v>
      </c>
    </row>
    <row r="89" ht="14.5" customHeight="1">
      <c r="A89" s="22" t="s">
        <v>41</v>
      </c>
      <c r="B89" s="22" t="s">
        <v>449</v>
      </c>
      <c r="C89" s="22" t="s">
        <v>450</v>
      </c>
      <c r="D89" s="22" t="s">
        <v>54</v>
      </c>
      <c r="E89" s="23" t="n">
        <v>0</v>
      </c>
      <c r="F89" s="23" t="n">
        <v>4602</v>
      </c>
      <c r="G89" s="24" t="n">
        <v>96340.33</v>
      </c>
    </row>
    <row r="90" ht="14.5" customHeight="1">
      <c r="A90" s="22" t="s">
        <v>41</v>
      </c>
      <c r="B90" s="22" t="s">
        <v>451</v>
      </c>
      <c r="C90" s="22" t="s">
        <v>452</v>
      </c>
      <c r="D90" s="22" t="s">
        <v>53</v>
      </c>
      <c r="E90" s="23" t="n">
        <v>25565</v>
      </c>
      <c r="F90" s="23" t="n">
        <v>59793</v>
      </c>
      <c r="G90" s="24" t="n">
        <v>976457.97</v>
      </c>
    </row>
    <row r="91" ht="14.5" customHeight="1">
      <c r="A91" s="22" t="s">
        <v>41</v>
      </c>
      <c r="B91" s="22" t="s">
        <v>451</v>
      </c>
      <c r="C91" s="22" t="s">
        <v>452</v>
      </c>
      <c r="D91" s="22" t="s">
        <v>54</v>
      </c>
      <c r="E91" s="23" t="n">
        <v>0</v>
      </c>
      <c r="F91" s="23" t="n">
        <v>4090</v>
      </c>
      <c r="G91" s="24" t="n">
        <v>71870.84</v>
      </c>
    </row>
    <row r="92" ht="14.5" customHeight="1">
      <c r="A92" s="22" t="s">
        <v>42</v>
      </c>
      <c r="B92" s="22" t="s">
        <v>367</v>
      </c>
      <c r="C92" s="22" t="s">
        <v>368</v>
      </c>
      <c r="D92" s="22" t="s">
        <v>53</v>
      </c>
      <c r="E92" s="23" t="n">
        <v>22926</v>
      </c>
      <c r="F92" s="23" t="n">
        <v>66279</v>
      </c>
      <c r="G92" s="24" t="n">
        <v>1175283.27</v>
      </c>
    </row>
    <row r="93" ht="14.5" customHeight="1">
      <c r="A93" s="22" t="s">
        <v>42</v>
      </c>
      <c r="B93" s="22" t="s">
        <v>367</v>
      </c>
      <c r="C93" s="22" t="s">
        <v>368</v>
      </c>
      <c r="D93" s="22" t="s">
        <v>54</v>
      </c>
      <c r="E93" s="23" t="n">
        <v>0</v>
      </c>
      <c r="F93" s="23" t="n">
        <v>1755</v>
      </c>
      <c r="G93" s="24" t="n">
        <v>32886.57</v>
      </c>
    </row>
    <row r="94" ht="14.5" customHeight="1">
      <c r="A94" s="22" t="s">
        <v>42</v>
      </c>
      <c r="B94" s="22" t="s">
        <v>369</v>
      </c>
      <c r="C94" s="22" t="s">
        <v>370</v>
      </c>
      <c r="D94" s="22" t="s">
        <v>53</v>
      </c>
      <c r="E94" s="23" t="n">
        <v>15704</v>
      </c>
      <c r="F94" s="23" t="n">
        <v>42624</v>
      </c>
      <c r="G94" s="24" t="n">
        <v>784664.33</v>
      </c>
    </row>
    <row r="95" ht="14.5" customHeight="1">
      <c r="A95" s="22" t="s">
        <v>42</v>
      </c>
      <c r="B95" s="22" t="s">
        <v>369</v>
      </c>
      <c r="C95" s="22" t="s">
        <v>370</v>
      </c>
      <c r="D95" s="22" t="s">
        <v>54</v>
      </c>
      <c r="E95" s="23" t="n">
        <v>0</v>
      </c>
      <c r="F95" s="23" t="n">
        <v>1510</v>
      </c>
      <c r="G95" s="24" t="n">
        <v>28651.95</v>
      </c>
    </row>
    <row r="96" ht="14.5" customHeight="1">
      <c r="A96" s="22" t="s">
        <v>42</v>
      </c>
      <c r="B96" s="22" t="s">
        <v>371</v>
      </c>
      <c r="C96" s="22" t="s">
        <v>372</v>
      </c>
      <c r="D96" s="22" t="s">
        <v>53</v>
      </c>
      <c r="E96" s="23" t="n">
        <v>23261</v>
      </c>
      <c r="F96" s="23" t="n">
        <v>61889</v>
      </c>
      <c r="G96" s="24" t="n">
        <v>1208507.42</v>
      </c>
    </row>
    <row r="97" ht="14.5" customHeight="1">
      <c r="A97" s="22" t="s">
        <v>42</v>
      </c>
      <c r="B97" s="22" t="s">
        <v>371</v>
      </c>
      <c r="C97" s="22" t="s">
        <v>372</v>
      </c>
      <c r="D97" s="22" t="s">
        <v>54</v>
      </c>
      <c r="E97" s="23" t="n">
        <v>0</v>
      </c>
      <c r="F97" s="23" t="n">
        <v>2634</v>
      </c>
      <c r="G97" s="24" t="n">
        <v>60886.81</v>
      </c>
    </row>
    <row r="98" ht="14.5" customHeight="1">
      <c r="A98" s="22" t="s">
        <v>42</v>
      </c>
      <c r="B98" s="22" t="s">
        <v>373</v>
      </c>
      <c r="C98" s="22" t="s">
        <v>374</v>
      </c>
      <c r="D98" s="22" t="s">
        <v>53</v>
      </c>
      <c r="E98" s="23" t="n">
        <v>14778</v>
      </c>
      <c r="F98" s="23" t="n">
        <v>41761</v>
      </c>
      <c r="G98" s="24" t="n">
        <v>675959.26</v>
      </c>
    </row>
    <row r="99" ht="14.5" customHeight="1">
      <c r="A99" s="22" t="s">
        <v>42</v>
      </c>
      <c r="B99" s="22" t="s">
        <v>373</v>
      </c>
      <c r="C99" s="22" t="s">
        <v>374</v>
      </c>
      <c r="D99" s="22" t="s">
        <v>54</v>
      </c>
      <c r="E99" s="23" t="n">
        <v>0</v>
      </c>
      <c r="F99" s="23" t="n">
        <v>1691</v>
      </c>
      <c r="G99" s="24" t="n">
        <v>29302.88</v>
      </c>
    </row>
    <row r="100" ht="14.5" customHeight="1">
      <c r="A100" s="22" t="s">
        <v>42</v>
      </c>
      <c r="B100" s="22" t="s">
        <v>375</v>
      </c>
      <c r="C100" s="22" t="s">
        <v>376</v>
      </c>
      <c r="D100" s="22" t="s">
        <v>53</v>
      </c>
      <c r="E100" s="23" t="n">
        <v>22510</v>
      </c>
      <c r="F100" s="23" t="n">
        <v>59467</v>
      </c>
      <c r="G100" s="24" t="n">
        <v>1171312.62</v>
      </c>
    </row>
    <row r="101" ht="14.5" customHeight="1">
      <c r="A101" s="22" t="s">
        <v>42</v>
      </c>
      <c r="B101" s="22" t="s">
        <v>375</v>
      </c>
      <c r="C101" s="22" t="s">
        <v>376</v>
      </c>
      <c r="D101" s="22" t="s">
        <v>54</v>
      </c>
      <c r="E101" s="23" t="n">
        <v>0</v>
      </c>
      <c r="F101" s="23" t="n">
        <v>1890</v>
      </c>
      <c r="G101" s="24" t="n">
        <v>38398.05</v>
      </c>
    </row>
    <row r="102" ht="14.5" customHeight="1">
      <c r="A102" s="22" t="s">
        <v>42</v>
      </c>
      <c r="B102" s="22" t="s">
        <v>377</v>
      </c>
      <c r="C102" s="22" t="s">
        <v>378</v>
      </c>
      <c r="D102" s="22" t="s">
        <v>53</v>
      </c>
      <c r="E102" s="23" t="n">
        <v>44313</v>
      </c>
      <c r="F102" s="23" t="n">
        <v>130768</v>
      </c>
      <c r="G102" s="24" t="n">
        <v>2355839.41</v>
      </c>
    </row>
    <row r="103" ht="14.5" customHeight="1">
      <c r="A103" s="22" t="s">
        <v>42</v>
      </c>
      <c r="B103" s="22" t="s">
        <v>377</v>
      </c>
      <c r="C103" s="22" t="s">
        <v>378</v>
      </c>
      <c r="D103" s="22" t="s">
        <v>54</v>
      </c>
      <c r="E103" s="23" t="n">
        <v>0</v>
      </c>
      <c r="F103" s="23" t="n">
        <v>3146</v>
      </c>
      <c r="G103" s="24" t="n">
        <v>63625.91</v>
      </c>
    </row>
    <row r="104" ht="14.5" customHeight="1">
      <c r="A104" s="22" t="s">
        <v>42</v>
      </c>
      <c r="B104" s="22" t="s">
        <v>379</v>
      </c>
      <c r="C104" s="22" t="s">
        <v>380</v>
      </c>
      <c r="D104" s="22" t="s">
        <v>53</v>
      </c>
      <c r="E104" s="23" t="n">
        <v>18816</v>
      </c>
      <c r="F104" s="23" t="n">
        <v>55462</v>
      </c>
      <c r="G104" s="24" t="n">
        <v>971477.43</v>
      </c>
    </row>
    <row r="105" ht="14.5" customHeight="1">
      <c r="A105" s="22" t="s">
        <v>42</v>
      </c>
      <c r="B105" s="22" t="s">
        <v>379</v>
      </c>
      <c r="C105" s="22" t="s">
        <v>380</v>
      </c>
      <c r="D105" s="22" t="s">
        <v>54</v>
      </c>
      <c r="E105" s="23" t="n">
        <v>0</v>
      </c>
      <c r="F105" s="23" t="n">
        <v>3042</v>
      </c>
      <c r="G105" s="24" t="n">
        <v>57315.53</v>
      </c>
    </row>
    <row r="106" ht="14.5" customHeight="1">
      <c r="A106" s="22" t="s">
        <v>42</v>
      </c>
      <c r="B106" s="22" t="s">
        <v>381</v>
      </c>
      <c r="C106" s="22" t="s">
        <v>382</v>
      </c>
      <c r="D106" s="22" t="s">
        <v>53</v>
      </c>
      <c r="E106" s="23" t="n">
        <v>53797</v>
      </c>
      <c r="F106" s="23" t="n">
        <v>159753</v>
      </c>
      <c r="G106" s="24" t="n">
        <v>2754655.83</v>
      </c>
    </row>
    <row r="107" ht="14.5" customHeight="1">
      <c r="A107" s="22" t="s">
        <v>42</v>
      </c>
      <c r="B107" s="22" t="s">
        <v>381</v>
      </c>
      <c r="C107" s="22" t="s">
        <v>382</v>
      </c>
      <c r="D107" s="22" t="s">
        <v>54</v>
      </c>
      <c r="E107" s="23" t="n">
        <v>0</v>
      </c>
      <c r="F107" s="23" t="n">
        <v>5224</v>
      </c>
      <c r="G107" s="24" t="n">
        <v>101031.21</v>
      </c>
    </row>
    <row r="108" ht="14.5" customHeight="1">
      <c r="A108" s="22" t="s">
        <v>42</v>
      </c>
      <c r="B108" s="22" t="s">
        <v>383</v>
      </c>
      <c r="C108" s="22" t="s">
        <v>384</v>
      </c>
      <c r="D108" s="22" t="s">
        <v>53</v>
      </c>
      <c r="E108" s="23" t="n">
        <v>15876</v>
      </c>
      <c r="F108" s="23" t="n">
        <v>47748</v>
      </c>
      <c r="G108" s="24" t="n">
        <v>782220.99</v>
      </c>
    </row>
    <row r="109" ht="14.5" customHeight="1">
      <c r="A109" s="22" t="s">
        <v>42</v>
      </c>
      <c r="B109" s="22" t="s">
        <v>383</v>
      </c>
      <c r="C109" s="22" t="s">
        <v>384</v>
      </c>
      <c r="D109" s="22" t="s">
        <v>54</v>
      </c>
      <c r="E109" s="23" t="n">
        <v>0</v>
      </c>
      <c r="F109" s="23" t="n">
        <v>15322</v>
      </c>
      <c r="G109" s="24" t="n">
        <v>257944.91</v>
      </c>
    </row>
    <row r="110" ht="14.5" customHeight="1">
      <c r="A110" s="22" t="s">
        <v>42</v>
      </c>
      <c r="B110" s="22" t="s">
        <v>385</v>
      </c>
      <c r="C110" s="22" t="s">
        <v>386</v>
      </c>
      <c r="D110" s="22" t="s">
        <v>53</v>
      </c>
      <c r="E110" s="23" t="n">
        <v>19908</v>
      </c>
      <c r="F110" s="23" t="n">
        <v>60496</v>
      </c>
      <c r="G110" s="24" t="n">
        <v>1002789.97</v>
      </c>
    </row>
    <row r="111" ht="14.5" customHeight="1">
      <c r="A111" s="22" t="s">
        <v>42</v>
      </c>
      <c r="B111" s="22" t="s">
        <v>385</v>
      </c>
      <c r="C111" s="22" t="s">
        <v>386</v>
      </c>
      <c r="D111" s="22" t="s">
        <v>54</v>
      </c>
      <c r="E111" s="23" t="n">
        <v>0</v>
      </c>
      <c r="F111" s="23" t="n">
        <v>1726</v>
      </c>
      <c r="G111" s="24" t="n">
        <v>31480.28</v>
      </c>
    </row>
    <row r="112" ht="14.5" customHeight="1">
      <c r="A112" s="22" t="s">
        <v>42</v>
      </c>
      <c r="B112" s="22" t="s">
        <v>387</v>
      </c>
      <c r="C112" s="22" t="s">
        <v>388</v>
      </c>
      <c r="D112" s="22" t="s">
        <v>53</v>
      </c>
      <c r="E112" s="23" t="n">
        <v>23615</v>
      </c>
      <c r="F112" s="23" t="n">
        <v>67433</v>
      </c>
      <c r="G112" s="24" t="n">
        <v>1175582.3</v>
      </c>
    </row>
    <row r="113" ht="14.5" customHeight="1">
      <c r="A113" s="22" t="s">
        <v>42</v>
      </c>
      <c r="B113" s="22" t="s">
        <v>387</v>
      </c>
      <c r="C113" s="22" t="s">
        <v>388</v>
      </c>
      <c r="D113" s="22" t="s">
        <v>54</v>
      </c>
      <c r="E113" s="23" t="n">
        <v>0</v>
      </c>
      <c r="F113" s="23" t="n">
        <v>1987</v>
      </c>
      <c r="G113" s="24" t="n">
        <v>37920.02</v>
      </c>
    </row>
    <row r="114" ht="14.5" customHeight="1">
      <c r="A114" s="22" t="s">
        <v>42</v>
      </c>
      <c r="B114" s="22" t="s">
        <v>389</v>
      </c>
      <c r="C114" s="22" t="s">
        <v>390</v>
      </c>
      <c r="D114" s="22" t="s">
        <v>53</v>
      </c>
      <c r="E114" s="23" t="n">
        <v>34574</v>
      </c>
      <c r="F114" s="23" t="n">
        <v>103336</v>
      </c>
      <c r="G114" s="24" t="n">
        <v>1726202.33</v>
      </c>
    </row>
    <row r="115" ht="14.5" customHeight="1">
      <c r="A115" s="22" t="s">
        <v>42</v>
      </c>
      <c r="B115" s="22" t="s">
        <v>389</v>
      </c>
      <c r="C115" s="22" t="s">
        <v>390</v>
      </c>
      <c r="D115" s="22" t="s">
        <v>54</v>
      </c>
      <c r="E115" s="23" t="n">
        <v>0</v>
      </c>
      <c r="F115" s="23" t="n">
        <v>4612</v>
      </c>
      <c r="G115" s="24" t="n">
        <v>92454.59</v>
      </c>
    </row>
    <row r="116" ht="14.5" customHeight="1">
      <c r="A116" s="22" t="s">
        <v>42</v>
      </c>
      <c r="B116" s="22" t="s">
        <v>391</v>
      </c>
      <c r="C116" s="22" t="s">
        <v>392</v>
      </c>
      <c r="D116" s="22" t="s">
        <v>53</v>
      </c>
      <c r="E116" s="23" t="n">
        <v>23489</v>
      </c>
      <c r="F116" s="23" t="n">
        <v>74184</v>
      </c>
      <c r="G116" s="24" t="n">
        <v>987734.52</v>
      </c>
    </row>
    <row r="117" ht="14.5" customHeight="1">
      <c r="A117" s="22" t="s">
        <v>42</v>
      </c>
      <c r="B117" s="22" t="s">
        <v>391</v>
      </c>
      <c r="C117" s="22" t="s">
        <v>392</v>
      </c>
      <c r="D117" s="22" t="s">
        <v>54</v>
      </c>
      <c r="E117" s="23" t="n">
        <v>0</v>
      </c>
      <c r="F117" s="23" t="n">
        <v>2684</v>
      </c>
      <c r="G117" s="24" t="n">
        <v>36045.59</v>
      </c>
    </row>
    <row r="118" ht="14.5" customHeight="1">
      <c r="A118" s="22" t="s">
        <v>42</v>
      </c>
      <c r="B118" s="22" t="s">
        <v>393</v>
      </c>
      <c r="C118" s="22" t="s">
        <v>394</v>
      </c>
      <c r="D118" s="22" t="s">
        <v>53</v>
      </c>
      <c r="E118" s="23" t="n">
        <v>16823</v>
      </c>
      <c r="F118" s="23" t="n">
        <v>46840</v>
      </c>
      <c r="G118" s="24" t="n">
        <v>874209.83</v>
      </c>
    </row>
    <row r="119" ht="14.5" customHeight="1">
      <c r="A119" s="22" t="s">
        <v>42</v>
      </c>
      <c r="B119" s="22" t="s">
        <v>393</v>
      </c>
      <c r="C119" s="22" t="s">
        <v>394</v>
      </c>
      <c r="D119" s="22" t="s">
        <v>54</v>
      </c>
      <c r="E119" s="23" t="n">
        <v>0</v>
      </c>
      <c r="F119" s="23" t="n">
        <v>1932</v>
      </c>
      <c r="G119" s="24" t="n">
        <v>41410.3</v>
      </c>
    </row>
    <row r="120" ht="14.5" customHeight="1">
      <c r="A120" s="22" t="s">
        <v>42</v>
      </c>
      <c r="B120" s="22" t="s">
        <v>395</v>
      </c>
      <c r="C120" s="22" t="s">
        <v>396</v>
      </c>
      <c r="D120" s="22" t="s">
        <v>53</v>
      </c>
      <c r="E120" s="23" t="n">
        <v>19735</v>
      </c>
      <c r="F120" s="23" t="n">
        <v>59375</v>
      </c>
      <c r="G120" s="24" t="n">
        <v>1024751.7</v>
      </c>
    </row>
    <row r="121" ht="14.5" customHeight="1">
      <c r="A121" s="22" t="s">
        <v>42</v>
      </c>
      <c r="B121" s="22" t="s">
        <v>395</v>
      </c>
      <c r="C121" s="22" t="s">
        <v>396</v>
      </c>
      <c r="D121" s="22" t="s">
        <v>54</v>
      </c>
      <c r="E121" s="23" t="n">
        <v>0</v>
      </c>
      <c r="F121" s="23" t="n">
        <v>2012</v>
      </c>
      <c r="G121" s="24" t="n">
        <v>40786.07</v>
      </c>
    </row>
    <row r="122" ht="14.5" customHeight="1">
      <c r="A122" s="22" t="s">
        <v>42</v>
      </c>
      <c r="B122" s="22" t="s">
        <v>397</v>
      </c>
      <c r="C122" s="22" t="s">
        <v>398</v>
      </c>
      <c r="D122" s="22" t="s">
        <v>53</v>
      </c>
      <c r="E122" s="23" t="n">
        <v>43898</v>
      </c>
      <c r="F122" s="23" t="n">
        <v>130992</v>
      </c>
      <c r="G122" s="24" t="n">
        <v>2139369.7</v>
      </c>
    </row>
    <row r="123" ht="14.5" customHeight="1">
      <c r="A123" s="22" t="s">
        <v>42</v>
      </c>
      <c r="B123" s="22" t="s">
        <v>397</v>
      </c>
      <c r="C123" s="22" t="s">
        <v>398</v>
      </c>
      <c r="D123" s="22" t="s">
        <v>54</v>
      </c>
      <c r="E123" s="23" t="n">
        <v>0</v>
      </c>
      <c r="F123" s="23" t="n">
        <v>4438</v>
      </c>
      <c r="G123" s="24" t="n">
        <v>74649.99</v>
      </c>
    </row>
    <row r="124" ht="14.5" customHeight="1">
      <c r="A124" s="22" t="s">
        <v>42</v>
      </c>
      <c r="B124" s="22" t="s">
        <v>399</v>
      </c>
      <c r="C124" s="22" t="s">
        <v>400</v>
      </c>
      <c r="D124" s="22" t="s">
        <v>53</v>
      </c>
      <c r="E124" s="23" t="n">
        <v>50653</v>
      </c>
      <c r="F124" s="23" t="n">
        <v>144262</v>
      </c>
      <c r="G124" s="24" t="n">
        <v>2509354.89</v>
      </c>
    </row>
    <row r="125" ht="14.5" customHeight="1">
      <c r="A125" s="22" t="s">
        <v>42</v>
      </c>
      <c r="B125" s="22" t="s">
        <v>399</v>
      </c>
      <c r="C125" s="22" t="s">
        <v>400</v>
      </c>
      <c r="D125" s="22" t="s">
        <v>54</v>
      </c>
      <c r="E125" s="23" t="n">
        <v>0</v>
      </c>
      <c r="F125" s="23" t="n">
        <v>3407</v>
      </c>
      <c r="G125" s="24" t="n">
        <v>67863.74</v>
      </c>
    </row>
    <row r="126" ht="14.5" customHeight="1">
      <c r="A126" s="22" t="s">
        <v>42</v>
      </c>
      <c r="B126" s="22" t="s">
        <v>401</v>
      </c>
      <c r="C126" s="22" t="s">
        <v>402</v>
      </c>
      <c r="D126" s="22" t="s">
        <v>53</v>
      </c>
      <c r="E126" s="23" t="n">
        <v>22653</v>
      </c>
      <c r="F126" s="23" t="n">
        <v>64515</v>
      </c>
      <c r="G126" s="24" t="n">
        <v>1047900.92</v>
      </c>
    </row>
    <row r="127" ht="14.5" customHeight="1">
      <c r="A127" s="22" t="s">
        <v>42</v>
      </c>
      <c r="B127" s="22" t="s">
        <v>401</v>
      </c>
      <c r="C127" s="22" t="s">
        <v>402</v>
      </c>
      <c r="D127" s="22" t="s">
        <v>54</v>
      </c>
      <c r="E127" s="23" t="n">
        <v>0</v>
      </c>
      <c r="F127" s="23" t="n">
        <v>3458</v>
      </c>
      <c r="G127" s="24" t="n">
        <v>55395.06</v>
      </c>
    </row>
    <row r="128" ht="14.5" customHeight="1">
      <c r="A128" s="22" t="s">
        <v>42</v>
      </c>
      <c r="B128" s="22" t="s">
        <v>403</v>
      </c>
      <c r="C128" s="22" t="s">
        <v>404</v>
      </c>
      <c r="D128" s="22" t="s">
        <v>53</v>
      </c>
      <c r="E128" s="23" t="n">
        <v>32005</v>
      </c>
      <c r="F128" s="23" t="n">
        <v>87348</v>
      </c>
      <c r="G128" s="24" t="n">
        <v>1686408.8</v>
      </c>
    </row>
    <row r="129" ht="14.5" customHeight="1">
      <c r="A129" s="22" t="s">
        <v>42</v>
      </c>
      <c r="B129" s="22" t="s">
        <v>403</v>
      </c>
      <c r="C129" s="22" t="s">
        <v>404</v>
      </c>
      <c r="D129" s="22" t="s">
        <v>54</v>
      </c>
      <c r="E129" s="23" t="n">
        <v>0</v>
      </c>
      <c r="F129" s="23" t="n">
        <v>2570</v>
      </c>
      <c r="G129" s="24" t="n">
        <v>52818.03</v>
      </c>
    </row>
    <row r="130" ht="14.5" customHeight="1">
      <c r="A130" s="22" t="s">
        <v>42</v>
      </c>
      <c r="B130" s="22" t="s">
        <v>405</v>
      </c>
      <c r="C130" s="22" t="s">
        <v>406</v>
      </c>
      <c r="D130" s="22" t="s">
        <v>53</v>
      </c>
      <c r="E130" s="23" t="n">
        <v>37504</v>
      </c>
      <c r="F130" s="23" t="n">
        <v>115740</v>
      </c>
      <c r="G130" s="24" t="n">
        <v>2022237.56</v>
      </c>
    </row>
    <row r="131" ht="14.5" customHeight="1">
      <c r="A131" s="22" t="s">
        <v>42</v>
      </c>
      <c r="B131" s="22" t="s">
        <v>405</v>
      </c>
      <c r="C131" s="22" t="s">
        <v>406</v>
      </c>
      <c r="D131" s="22" t="s">
        <v>54</v>
      </c>
      <c r="E131" s="23" t="n">
        <v>0</v>
      </c>
      <c r="F131" s="23" t="n">
        <v>4597</v>
      </c>
      <c r="G131" s="24" t="n">
        <v>80668.35</v>
      </c>
    </row>
    <row r="132" ht="14.5" customHeight="1">
      <c r="A132" s="22" t="s">
        <v>42</v>
      </c>
      <c r="B132" s="22" t="s">
        <v>407</v>
      </c>
      <c r="C132" s="22" t="s">
        <v>408</v>
      </c>
      <c r="D132" s="22" t="s">
        <v>53</v>
      </c>
      <c r="E132" s="23" t="n">
        <v>38657</v>
      </c>
      <c r="F132" s="23" t="n">
        <v>118698</v>
      </c>
      <c r="G132" s="24" t="n">
        <v>1912068.27</v>
      </c>
    </row>
    <row r="133" ht="14.5" customHeight="1">
      <c r="A133" s="22" t="s">
        <v>42</v>
      </c>
      <c r="B133" s="22" t="s">
        <v>407</v>
      </c>
      <c r="C133" s="22" t="s">
        <v>408</v>
      </c>
      <c r="D133" s="22" t="s">
        <v>54</v>
      </c>
      <c r="E133" s="23" t="n">
        <v>0</v>
      </c>
      <c r="F133" s="23" t="n">
        <v>6230</v>
      </c>
      <c r="G133" s="24" t="n">
        <v>101186.03</v>
      </c>
    </row>
    <row r="134" ht="14.5" customHeight="1">
      <c r="A134" s="22" t="s">
        <v>42</v>
      </c>
      <c r="B134" s="22" t="s">
        <v>409</v>
      </c>
      <c r="C134" s="22" t="s">
        <v>410</v>
      </c>
      <c r="D134" s="22" t="s">
        <v>53</v>
      </c>
      <c r="E134" s="23" t="n">
        <v>35703</v>
      </c>
      <c r="F134" s="23" t="n">
        <v>110697</v>
      </c>
      <c r="G134" s="24" t="n">
        <v>1861151.8</v>
      </c>
    </row>
    <row r="135" ht="14.5" customHeight="1">
      <c r="A135" s="22" t="s">
        <v>42</v>
      </c>
      <c r="B135" s="22" t="s">
        <v>409</v>
      </c>
      <c r="C135" s="22" t="s">
        <v>410</v>
      </c>
      <c r="D135" s="22" t="s">
        <v>54</v>
      </c>
      <c r="E135" s="23" t="n">
        <v>0</v>
      </c>
      <c r="F135" s="23" t="n">
        <v>2668</v>
      </c>
      <c r="G135" s="24" t="n">
        <v>52014.33</v>
      </c>
    </row>
    <row r="136" ht="14.5" customHeight="1">
      <c r="A136" s="22" t="s">
        <v>42</v>
      </c>
      <c r="B136" s="22" t="s">
        <v>411</v>
      </c>
      <c r="C136" s="22" t="s">
        <v>412</v>
      </c>
      <c r="D136" s="22" t="s">
        <v>53</v>
      </c>
      <c r="E136" s="23" t="n">
        <v>18775</v>
      </c>
      <c r="F136" s="23" t="n">
        <v>56663</v>
      </c>
      <c r="G136" s="24" t="n">
        <v>900855.47</v>
      </c>
    </row>
    <row r="137" ht="14.5" customHeight="1">
      <c r="A137" s="22" t="s">
        <v>42</v>
      </c>
      <c r="B137" s="22" t="s">
        <v>411</v>
      </c>
      <c r="C137" s="22" t="s">
        <v>412</v>
      </c>
      <c r="D137" s="22" t="s">
        <v>54</v>
      </c>
      <c r="E137" s="23" t="n">
        <v>0</v>
      </c>
      <c r="F137" s="23" t="n">
        <v>2828</v>
      </c>
      <c r="G137" s="24" t="n">
        <v>50835.58</v>
      </c>
    </row>
    <row r="138" ht="14.5" customHeight="1">
      <c r="A138" s="22" t="s">
        <v>42</v>
      </c>
      <c r="B138" s="22" t="s">
        <v>413</v>
      </c>
      <c r="C138" s="22" t="s">
        <v>414</v>
      </c>
      <c r="D138" s="22" t="s">
        <v>53</v>
      </c>
      <c r="E138" s="23" t="n">
        <v>16186</v>
      </c>
      <c r="F138" s="23" t="n">
        <v>53165</v>
      </c>
      <c r="G138" s="24" t="n">
        <v>851978.33</v>
      </c>
    </row>
    <row r="139" ht="14.5" customHeight="1">
      <c r="A139" s="22" t="s">
        <v>42</v>
      </c>
      <c r="B139" s="22" t="s">
        <v>413</v>
      </c>
      <c r="C139" s="22" t="s">
        <v>414</v>
      </c>
      <c r="D139" s="22" t="s">
        <v>54</v>
      </c>
      <c r="E139" s="23" t="n">
        <v>0</v>
      </c>
      <c r="F139" s="23" t="n">
        <v>1957</v>
      </c>
      <c r="G139" s="24" t="n">
        <v>31368.6</v>
      </c>
    </row>
    <row r="140" ht="14.5" customHeight="1">
      <c r="A140" s="22" t="s">
        <v>42</v>
      </c>
      <c r="B140" s="22" t="s">
        <v>415</v>
      </c>
      <c r="C140" s="22" t="s">
        <v>416</v>
      </c>
      <c r="D140" s="22" t="s">
        <v>53</v>
      </c>
      <c r="E140" s="23" t="n">
        <v>23528</v>
      </c>
      <c r="F140" s="23" t="n">
        <v>74564</v>
      </c>
      <c r="G140" s="24" t="n">
        <v>1207308.41</v>
      </c>
    </row>
    <row r="141" ht="14.5" customHeight="1">
      <c r="A141" s="22" t="s">
        <v>42</v>
      </c>
      <c r="B141" s="22" t="s">
        <v>415</v>
      </c>
      <c r="C141" s="22" t="s">
        <v>416</v>
      </c>
      <c r="D141" s="22" t="s">
        <v>54</v>
      </c>
      <c r="E141" s="23" t="n">
        <v>0</v>
      </c>
      <c r="F141" s="23" t="n">
        <v>1955</v>
      </c>
      <c r="G141" s="24" t="n">
        <v>36137.03</v>
      </c>
    </row>
    <row r="142" ht="14.5" customHeight="1">
      <c r="A142" s="22" t="s">
        <v>42</v>
      </c>
      <c r="B142" s="22" t="s">
        <v>417</v>
      </c>
      <c r="C142" s="22" t="s">
        <v>418</v>
      </c>
      <c r="D142" s="22" t="s">
        <v>53</v>
      </c>
      <c r="E142" s="23" t="n">
        <v>29286</v>
      </c>
      <c r="F142" s="23" t="n">
        <v>92540</v>
      </c>
      <c r="G142" s="24" t="n">
        <v>1561045.34</v>
      </c>
    </row>
    <row r="143" ht="14.5" customHeight="1">
      <c r="A143" s="22" t="s">
        <v>42</v>
      </c>
      <c r="B143" s="22" t="s">
        <v>417</v>
      </c>
      <c r="C143" s="22" t="s">
        <v>418</v>
      </c>
      <c r="D143" s="22" t="s">
        <v>54</v>
      </c>
      <c r="E143" s="23" t="n">
        <v>0</v>
      </c>
      <c r="F143" s="23" t="n">
        <v>2700</v>
      </c>
      <c r="G143" s="24" t="n">
        <v>45355.34</v>
      </c>
    </row>
    <row r="144" ht="14.5" customHeight="1">
      <c r="A144" s="22" t="s">
        <v>42</v>
      </c>
      <c r="B144" s="22" t="s">
        <v>419</v>
      </c>
      <c r="C144" s="22" t="s">
        <v>420</v>
      </c>
      <c r="D144" s="22" t="s">
        <v>53</v>
      </c>
      <c r="E144" s="23" t="n">
        <v>18737</v>
      </c>
      <c r="F144" s="23" t="n">
        <v>55672</v>
      </c>
      <c r="G144" s="24" t="n">
        <v>1046721.11</v>
      </c>
    </row>
    <row r="145" ht="14.5" customHeight="1">
      <c r="A145" s="22" t="s">
        <v>42</v>
      </c>
      <c r="B145" s="22" t="s">
        <v>419</v>
      </c>
      <c r="C145" s="22" t="s">
        <v>420</v>
      </c>
      <c r="D145" s="22" t="s">
        <v>54</v>
      </c>
      <c r="E145" s="23" t="n">
        <v>0</v>
      </c>
      <c r="F145" s="23" t="n">
        <v>1578</v>
      </c>
      <c r="G145" s="24" t="n">
        <v>41885.86</v>
      </c>
    </row>
    <row r="146" ht="14.5" customHeight="1">
      <c r="A146" s="22" t="s">
        <v>42</v>
      </c>
      <c r="B146" s="22" t="s">
        <v>421</v>
      </c>
      <c r="C146" s="22" t="s">
        <v>422</v>
      </c>
      <c r="D146" s="22" t="s">
        <v>53</v>
      </c>
      <c r="E146" s="23" t="n">
        <v>56905</v>
      </c>
      <c r="F146" s="23" t="n">
        <v>155297</v>
      </c>
      <c r="G146" s="24" t="n">
        <v>2791437.25</v>
      </c>
    </row>
    <row r="147" ht="14.5" customHeight="1">
      <c r="A147" s="22" t="s">
        <v>42</v>
      </c>
      <c r="B147" s="22" t="s">
        <v>421</v>
      </c>
      <c r="C147" s="22" t="s">
        <v>422</v>
      </c>
      <c r="D147" s="22" t="s">
        <v>54</v>
      </c>
      <c r="E147" s="23" t="n">
        <v>0</v>
      </c>
      <c r="F147" s="23" t="n">
        <v>4028</v>
      </c>
      <c r="G147" s="24" t="n">
        <v>76246.62</v>
      </c>
    </row>
    <row r="148" ht="14.5" customHeight="1">
      <c r="A148" s="22" t="s">
        <v>42</v>
      </c>
      <c r="B148" s="22" t="s">
        <v>423</v>
      </c>
      <c r="C148" s="22" t="s">
        <v>424</v>
      </c>
      <c r="D148" s="22" t="s">
        <v>53</v>
      </c>
      <c r="E148" s="23" t="n">
        <v>15337</v>
      </c>
      <c r="F148" s="23" t="n">
        <v>44732</v>
      </c>
      <c r="G148" s="24" t="n">
        <v>763283.06</v>
      </c>
    </row>
    <row r="149" ht="14.5" customHeight="1">
      <c r="A149" s="22" t="s">
        <v>42</v>
      </c>
      <c r="B149" s="22" t="s">
        <v>423</v>
      </c>
      <c r="C149" s="22" t="s">
        <v>424</v>
      </c>
      <c r="D149" s="22" t="s">
        <v>54</v>
      </c>
      <c r="E149" s="23" t="n">
        <v>0</v>
      </c>
      <c r="F149" s="23" t="n">
        <v>1532</v>
      </c>
      <c r="G149" s="24" t="n">
        <v>28526.91</v>
      </c>
    </row>
    <row r="150" ht="14.5" customHeight="1">
      <c r="A150" s="22" t="s">
        <v>42</v>
      </c>
      <c r="B150" s="22" t="s">
        <v>425</v>
      </c>
      <c r="C150" s="22" t="s">
        <v>426</v>
      </c>
      <c r="D150" s="22" t="s">
        <v>53</v>
      </c>
      <c r="E150" s="23" t="n">
        <v>27770</v>
      </c>
      <c r="F150" s="23" t="n">
        <v>90180</v>
      </c>
      <c r="G150" s="24" t="n">
        <v>1460890.85</v>
      </c>
    </row>
    <row r="151" ht="14.5" customHeight="1">
      <c r="A151" s="22" t="s">
        <v>42</v>
      </c>
      <c r="B151" s="22" t="s">
        <v>425</v>
      </c>
      <c r="C151" s="22" t="s">
        <v>426</v>
      </c>
      <c r="D151" s="22" t="s">
        <v>54</v>
      </c>
      <c r="E151" s="23" t="n">
        <v>0</v>
      </c>
      <c r="F151" s="23" t="n">
        <v>2399</v>
      </c>
      <c r="G151" s="24" t="n">
        <v>42332.75</v>
      </c>
    </row>
    <row r="152" ht="14.5" customHeight="1">
      <c r="A152" s="22" t="s">
        <v>42</v>
      </c>
      <c r="B152" s="22" t="s">
        <v>427</v>
      </c>
      <c r="C152" s="22" t="s">
        <v>428</v>
      </c>
      <c r="D152" s="22" t="s">
        <v>53</v>
      </c>
      <c r="E152" s="23" t="n">
        <v>16460</v>
      </c>
      <c r="F152" s="23" t="n">
        <v>54524</v>
      </c>
      <c r="G152" s="24" t="n">
        <v>825441.37</v>
      </c>
    </row>
    <row r="153" ht="14.5" customHeight="1">
      <c r="A153" s="22" t="s">
        <v>42</v>
      </c>
      <c r="B153" s="22" t="s">
        <v>427</v>
      </c>
      <c r="C153" s="22" t="s">
        <v>428</v>
      </c>
      <c r="D153" s="22" t="s">
        <v>54</v>
      </c>
      <c r="E153" s="23" t="n">
        <v>0</v>
      </c>
      <c r="F153" s="23" t="n">
        <v>1478</v>
      </c>
      <c r="G153" s="24" t="n">
        <v>24209.13</v>
      </c>
    </row>
    <row r="154" ht="14.5" customHeight="1">
      <c r="A154" s="22" t="s">
        <v>42</v>
      </c>
      <c r="B154" s="22" t="s">
        <v>429</v>
      </c>
      <c r="C154" s="22" t="s">
        <v>430</v>
      </c>
      <c r="D154" s="22" t="s">
        <v>53</v>
      </c>
      <c r="E154" s="23" t="n">
        <v>21834</v>
      </c>
      <c r="F154" s="23" t="n">
        <v>59612</v>
      </c>
      <c r="G154" s="24" t="n">
        <v>1139390.08</v>
      </c>
    </row>
    <row r="155" ht="14.5" customHeight="1">
      <c r="A155" s="22" t="s">
        <v>42</v>
      </c>
      <c r="B155" s="22" t="s">
        <v>429</v>
      </c>
      <c r="C155" s="22" t="s">
        <v>430</v>
      </c>
      <c r="D155" s="22" t="s">
        <v>54</v>
      </c>
      <c r="E155" s="23" t="n">
        <v>0</v>
      </c>
      <c r="F155" s="23" t="n">
        <v>3535</v>
      </c>
      <c r="G155" s="24" t="n">
        <v>71453.91</v>
      </c>
    </row>
    <row r="156" ht="14.5" customHeight="1">
      <c r="A156" s="22" t="s">
        <v>42</v>
      </c>
      <c r="B156" s="22" t="s">
        <v>431</v>
      </c>
      <c r="C156" s="22" t="s">
        <v>432</v>
      </c>
      <c r="D156" s="22" t="s">
        <v>53</v>
      </c>
      <c r="E156" s="23" t="n">
        <v>12306</v>
      </c>
      <c r="F156" s="23" t="n">
        <v>31630</v>
      </c>
      <c r="G156" s="24" t="n">
        <v>676919.46</v>
      </c>
    </row>
    <row r="157" ht="14.5" customHeight="1">
      <c r="A157" s="22" t="s">
        <v>42</v>
      </c>
      <c r="B157" s="22" t="s">
        <v>431</v>
      </c>
      <c r="C157" s="22" t="s">
        <v>432</v>
      </c>
      <c r="D157" s="22" t="s">
        <v>54</v>
      </c>
      <c r="E157" s="23" t="n">
        <v>0</v>
      </c>
      <c r="F157" s="23" t="n">
        <v>865</v>
      </c>
      <c r="G157" s="24" t="n">
        <v>23127.6</v>
      </c>
    </row>
    <row r="158" ht="14.5" customHeight="1">
      <c r="A158" s="22" t="s">
        <v>42</v>
      </c>
      <c r="B158" s="22" t="s">
        <v>433</v>
      </c>
      <c r="C158" s="22" t="s">
        <v>434</v>
      </c>
      <c r="D158" s="22" t="s">
        <v>53</v>
      </c>
      <c r="E158" s="23" t="n">
        <v>13950</v>
      </c>
      <c r="F158" s="23" t="n">
        <v>40855</v>
      </c>
      <c r="G158" s="24" t="n">
        <v>653908.01</v>
      </c>
    </row>
    <row r="159" ht="14.5" customHeight="1">
      <c r="A159" s="22" t="s">
        <v>42</v>
      </c>
      <c r="B159" s="22" t="s">
        <v>433</v>
      </c>
      <c r="C159" s="22" t="s">
        <v>434</v>
      </c>
      <c r="D159" s="22" t="s">
        <v>54</v>
      </c>
      <c r="E159" s="23" t="n">
        <v>0</v>
      </c>
      <c r="F159" s="23" t="n">
        <v>1573</v>
      </c>
      <c r="G159" s="24" t="n">
        <v>26268.58</v>
      </c>
    </row>
    <row r="160" ht="14.5" customHeight="1">
      <c r="A160" s="22" t="s">
        <v>42</v>
      </c>
      <c r="B160" s="22" t="s">
        <v>435</v>
      </c>
      <c r="C160" s="22" t="s">
        <v>436</v>
      </c>
      <c r="D160" s="22" t="s">
        <v>53</v>
      </c>
      <c r="E160" s="23" t="n">
        <v>23451</v>
      </c>
      <c r="F160" s="23" t="n">
        <v>65886</v>
      </c>
      <c r="G160" s="24" t="n">
        <v>1163934.94</v>
      </c>
    </row>
    <row r="161" ht="14.5" customHeight="1">
      <c r="A161" s="22" t="s">
        <v>42</v>
      </c>
      <c r="B161" s="22" t="s">
        <v>435</v>
      </c>
      <c r="C161" s="22" t="s">
        <v>436</v>
      </c>
      <c r="D161" s="22" t="s">
        <v>54</v>
      </c>
      <c r="E161" s="23" t="n">
        <v>0</v>
      </c>
      <c r="F161" s="23" t="n">
        <v>2234</v>
      </c>
      <c r="G161" s="24" t="n">
        <v>50770.32</v>
      </c>
    </row>
    <row r="162" ht="14.5" customHeight="1">
      <c r="A162" s="22" t="s">
        <v>42</v>
      </c>
      <c r="B162" s="22" t="s">
        <v>437</v>
      </c>
      <c r="C162" s="22" t="s">
        <v>438</v>
      </c>
      <c r="D162" s="22" t="s">
        <v>53</v>
      </c>
      <c r="E162" s="23" t="n">
        <v>23661</v>
      </c>
      <c r="F162" s="23" t="n">
        <v>68557</v>
      </c>
      <c r="G162" s="24" t="n">
        <v>1324021.23</v>
      </c>
    </row>
    <row r="163" ht="14.5" customHeight="1">
      <c r="A163" s="22" t="s">
        <v>42</v>
      </c>
      <c r="B163" s="22" t="s">
        <v>437</v>
      </c>
      <c r="C163" s="22" t="s">
        <v>438</v>
      </c>
      <c r="D163" s="22" t="s">
        <v>54</v>
      </c>
      <c r="E163" s="23" t="n">
        <v>0</v>
      </c>
      <c r="F163" s="23" t="n">
        <v>1828</v>
      </c>
      <c r="G163" s="24" t="n">
        <v>38633.94</v>
      </c>
    </row>
    <row r="164" ht="14.5" customHeight="1">
      <c r="A164" s="22" t="s">
        <v>42</v>
      </c>
      <c r="B164" s="22" t="s">
        <v>439</v>
      </c>
      <c r="C164" s="22" t="s">
        <v>440</v>
      </c>
      <c r="D164" s="22" t="s">
        <v>53</v>
      </c>
      <c r="E164" s="23" t="n">
        <v>21979</v>
      </c>
      <c r="F164" s="23" t="n">
        <v>65966</v>
      </c>
      <c r="G164" s="24" t="n">
        <v>1176361.16</v>
      </c>
    </row>
    <row r="165" ht="14.5" customHeight="1">
      <c r="A165" s="22" t="s">
        <v>42</v>
      </c>
      <c r="B165" s="22" t="s">
        <v>439</v>
      </c>
      <c r="C165" s="22" t="s">
        <v>440</v>
      </c>
      <c r="D165" s="22" t="s">
        <v>54</v>
      </c>
      <c r="E165" s="23" t="n">
        <v>0</v>
      </c>
      <c r="F165" s="23" t="n">
        <v>2249</v>
      </c>
      <c r="G165" s="24" t="n">
        <v>43856.24</v>
      </c>
    </row>
    <row r="166" ht="14.5" customHeight="1">
      <c r="A166" s="22" t="s">
        <v>42</v>
      </c>
      <c r="B166" s="22" t="s">
        <v>441</v>
      </c>
      <c r="C166" s="22" t="s">
        <v>442</v>
      </c>
      <c r="D166" s="22" t="s">
        <v>53</v>
      </c>
      <c r="E166" s="23" t="n">
        <v>19361</v>
      </c>
      <c r="F166" s="23" t="n">
        <v>59225</v>
      </c>
      <c r="G166" s="24" t="n">
        <v>876784.65</v>
      </c>
    </row>
    <row r="167" ht="14.5" customHeight="1">
      <c r="A167" s="22" t="s">
        <v>42</v>
      </c>
      <c r="B167" s="22" t="s">
        <v>441</v>
      </c>
      <c r="C167" s="22" t="s">
        <v>442</v>
      </c>
      <c r="D167" s="22" t="s">
        <v>54</v>
      </c>
      <c r="E167" s="23" t="n">
        <v>0</v>
      </c>
      <c r="F167" s="23" t="n">
        <v>2073</v>
      </c>
      <c r="G167" s="24" t="n">
        <v>31225.02</v>
      </c>
    </row>
    <row r="168" ht="14.5" customHeight="1">
      <c r="A168" s="22" t="s">
        <v>42</v>
      </c>
      <c r="B168" s="22" t="s">
        <v>443</v>
      </c>
      <c r="C168" s="22" t="s">
        <v>444</v>
      </c>
      <c r="D168" s="22" t="s">
        <v>53</v>
      </c>
      <c r="E168" s="23" t="n">
        <v>26134</v>
      </c>
      <c r="F168" s="23" t="n">
        <v>86721</v>
      </c>
      <c r="G168" s="24" t="n">
        <v>1314855.27</v>
      </c>
    </row>
    <row r="169" ht="14.5" customHeight="1">
      <c r="A169" s="22" t="s">
        <v>42</v>
      </c>
      <c r="B169" s="22" t="s">
        <v>443</v>
      </c>
      <c r="C169" s="22" t="s">
        <v>444</v>
      </c>
      <c r="D169" s="22" t="s">
        <v>54</v>
      </c>
      <c r="E169" s="23" t="n">
        <v>0</v>
      </c>
      <c r="F169" s="23" t="n">
        <v>3413</v>
      </c>
      <c r="G169" s="24" t="n">
        <v>52311.92</v>
      </c>
    </row>
    <row r="170" ht="14.5" customHeight="1">
      <c r="A170" s="22" t="s">
        <v>42</v>
      </c>
      <c r="B170" s="22" t="s">
        <v>445</v>
      </c>
      <c r="C170" s="22" t="s">
        <v>446</v>
      </c>
      <c r="D170" s="22" t="s">
        <v>53</v>
      </c>
      <c r="E170" s="23" t="n">
        <v>30197</v>
      </c>
      <c r="F170" s="23" t="n">
        <v>87395</v>
      </c>
      <c r="G170" s="24" t="n">
        <v>1667606.66</v>
      </c>
    </row>
    <row r="171" ht="14.5" customHeight="1">
      <c r="A171" s="22" t="s">
        <v>42</v>
      </c>
      <c r="B171" s="22" t="s">
        <v>445</v>
      </c>
      <c r="C171" s="22" t="s">
        <v>446</v>
      </c>
      <c r="D171" s="22" t="s">
        <v>54</v>
      </c>
      <c r="E171" s="23" t="n">
        <v>0</v>
      </c>
      <c r="F171" s="23" t="n">
        <v>1939</v>
      </c>
      <c r="G171" s="24" t="n">
        <v>40250.99</v>
      </c>
    </row>
    <row r="172" ht="14.5" customHeight="1">
      <c r="A172" s="22" t="s">
        <v>42</v>
      </c>
      <c r="B172" s="22" t="s">
        <v>447</v>
      </c>
      <c r="C172" s="22" t="s">
        <v>448</v>
      </c>
      <c r="D172" s="22" t="s">
        <v>53</v>
      </c>
      <c r="E172" s="23" t="n">
        <v>46311</v>
      </c>
      <c r="F172" s="23" t="n">
        <v>135271</v>
      </c>
      <c r="G172" s="24" t="n">
        <v>2439194.1</v>
      </c>
    </row>
    <row r="173" ht="14.5" customHeight="1">
      <c r="A173" s="22" t="s">
        <v>42</v>
      </c>
      <c r="B173" s="22" t="s">
        <v>447</v>
      </c>
      <c r="C173" s="22" t="s">
        <v>448</v>
      </c>
      <c r="D173" s="22" t="s">
        <v>54</v>
      </c>
      <c r="E173" s="23" t="n">
        <v>0</v>
      </c>
      <c r="F173" s="23" t="n">
        <v>3430</v>
      </c>
      <c r="G173" s="24" t="n">
        <v>66454.53</v>
      </c>
    </row>
    <row r="174" ht="14.5" customHeight="1">
      <c r="A174" s="22" t="s">
        <v>42</v>
      </c>
      <c r="B174" s="22" t="s">
        <v>449</v>
      </c>
      <c r="C174" s="22" t="s">
        <v>450</v>
      </c>
      <c r="D174" s="22" t="s">
        <v>53</v>
      </c>
      <c r="E174" s="23" t="n">
        <v>39270</v>
      </c>
      <c r="F174" s="23" t="n">
        <v>103276</v>
      </c>
      <c r="G174" s="24" t="n">
        <v>2093823.56</v>
      </c>
    </row>
    <row r="175" ht="14.5" customHeight="1">
      <c r="A175" s="22" t="s">
        <v>42</v>
      </c>
      <c r="B175" s="22" t="s">
        <v>449</v>
      </c>
      <c r="C175" s="22" t="s">
        <v>450</v>
      </c>
      <c r="D175" s="22" t="s">
        <v>54</v>
      </c>
      <c r="E175" s="23" t="n">
        <v>0</v>
      </c>
      <c r="F175" s="23" t="n">
        <v>3042</v>
      </c>
      <c r="G175" s="24" t="n">
        <v>68667.63</v>
      </c>
    </row>
    <row r="176" ht="14.5" customHeight="1">
      <c r="A176" s="22" t="s">
        <v>42</v>
      </c>
      <c r="B176" s="22" t="s">
        <v>451</v>
      </c>
      <c r="C176" s="22" t="s">
        <v>452</v>
      </c>
      <c r="D176" s="22" t="s">
        <v>53</v>
      </c>
      <c r="E176" s="23" t="n">
        <v>20498</v>
      </c>
      <c r="F176" s="23" t="n">
        <v>49740</v>
      </c>
      <c r="G176" s="24" t="n">
        <v>788305.78</v>
      </c>
    </row>
    <row r="177" ht="14.5" customHeight="1">
      <c r="A177" s="22" t="s">
        <v>42</v>
      </c>
      <c r="B177" s="22" t="s">
        <v>451</v>
      </c>
      <c r="C177" s="22" t="s">
        <v>452</v>
      </c>
      <c r="D177" s="22" t="s">
        <v>54</v>
      </c>
      <c r="E177" s="23" t="n">
        <v>0</v>
      </c>
      <c r="F177" s="23" t="n">
        <v>1743</v>
      </c>
      <c r="G177" s="24" t="n">
        <v>34062.26</v>
      </c>
    </row>
    <row r="178" ht="14.5" customHeight="1">
      <c r="A178" s="22" t="s">
        <v>43</v>
      </c>
      <c r="B178" s="22" t="s">
        <v>367</v>
      </c>
      <c r="C178" s="22" t="s">
        <v>368</v>
      </c>
      <c r="D178" s="22" t="s">
        <v>53</v>
      </c>
      <c r="E178" s="23" t="n">
        <v>25857</v>
      </c>
      <c r="F178" s="23" t="n">
        <v>76383</v>
      </c>
      <c r="G178" s="24" t="n">
        <v>1341646.03</v>
      </c>
    </row>
    <row r="179" ht="14.5" customHeight="1">
      <c r="A179" s="22" t="s">
        <v>43</v>
      </c>
      <c r="B179" s="22" t="s">
        <v>367</v>
      </c>
      <c r="C179" s="22" t="s">
        <v>368</v>
      </c>
      <c r="D179" s="22" t="s">
        <v>54</v>
      </c>
      <c r="E179" s="23" t="n">
        <v>0</v>
      </c>
      <c r="F179" s="23" t="n">
        <v>1631</v>
      </c>
      <c r="G179" s="24" t="n">
        <v>33981.06</v>
      </c>
    </row>
    <row r="180" ht="14.5" customHeight="1">
      <c r="A180" s="22" t="s">
        <v>43</v>
      </c>
      <c r="B180" s="22" t="s">
        <v>369</v>
      </c>
      <c r="C180" s="22" t="s">
        <v>370</v>
      </c>
      <c r="D180" s="22" t="s">
        <v>53</v>
      </c>
      <c r="E180" s="23" t="n">
        <v>17033</v>
      </c>
      <c r="F180" s="23" t="n">
        <v>48942</v>
      </c>
      <c r="G180" s="24" t="n">
        <v>857759.53</v>
      </c>
    </row>
    <row r="181" ht="14.5" customHeight="1">
      <c r="A181" s="22" t="s">
        <v>43</v>
      </c>
      <c r="B181" s="22" t="s">
        <v>369</v>
      </c>
      <c r="C181" s="22" t="s">
        <v>370</v>
      </c>
      <c r="D181" s="22" t="s">
        <v>54</v>
      </c>
      <c r="E181" s="23" t="n">
        <v>0</v>
      </c>
      <c r="F181" s="23" t="n">
        <v>1548</v>
      </c>
      <c r="G181" s="24" t="n">
        <v>31207.5</v>
      </c>
    </row>
    <row r="182" ht="14.5" customHeight="1">
      <c r="A182" s="22" t="s">
        <v>43</v>
      </c>
      <c r="B182" s="22" t="s">
        <v>371</v>
      </c>
      <c r="C182" s="22" t="s">
        <v>372</v>
      </c>
      <c r="D182" s="22" t="s">
        <v>53</v>
      </c>
      <c r="E182" s="23" t="n">
        <v>25279</v>
      </c>
      <c r="F182" s="23" t="n">
        <v>70423</v>
      </c>
      <c r="G182" s="24" t="n">
        <v>1367612.53</v>
      </c>
    </row>
    <row r="183" ht="14.5" customHeight="1">
      <c r="A183" s="22" t="s">
        <v>43</v>
      </c>
      <c r="B183" s="22" t="s">
        <v>371</v>
      </c>
      <c r="C183" s="22" t="s">
        <v>372</v>
      </c>
      <c r="D183" s="22" t="s">
        <v>54</v>
      </c>
      <c r="E183" s="23" t="n">
        <v>0</v>
      </c>
      <c r="F183" s="23" t="n">
        <v>2441</v>
      </c>
      <c r="G183" s="24" t="n">
        <v>58147.44</v>
      </c>
    </row>
    <row r="184" ht="14.5" customHeight="1">
      <c r="A184" s="22" t="s">
        <v>43</v>
      </c>
      <c r="B184" s="22" t="s">
        <v>373</v>
      </c>
      <c r="C184" s="22" t="s">
        <v>374</v>
      </c>
      <c r="D184" s="22" t="s">
        <v>53</v>
      </c>
      <c r="E184" s="23" t="n">
        <v>16043</v>
      </c>
      <c r="F184" s="23" t="n">
        <v>47775</v>
      </c>
      <c r="G184" s="24" t="n">
        <v>765764.01</v>
      </c>
    </row>
    <row r="185" ht="14.5" customHeight="1">
      <c r="A185" s="22" t="s">
        <v>43</v>
      </c>
      <c r="B185" s="22" t="s">
        <v>373</v>
      </c>
      <c r="C185" s="22" t="s">
        <v>374</v>
      </c>
      <c r="D185" s="22" t="s">
        <v>54</v>
      </c>
      <c r="E185" s="23" t="n">
        <v>0</v>
      </c>
      <c r="F185" s="23" t="n">
        <v>1414</v>
      </c>
      <c r="G185" s="24" t="n">
        <v>27216.86</v>
      </c>
    </row>
    <row r="186" ht="14.5" customHeight="1">
      <c r="A186" s="22" t="s">
        <v>43</v>
      </c>
      <c r="B186" s="22" t="s">
        <v>375</v>
      </c>
      <c r="C186" s="22" t="s">
        <v>376</v>
      </c>
      <c r="D186" s="22" t="s">
        <v>53</v>
      </c>
      <c r="E186" s="23" t="n">
        <v>24709</v>
      </c>
      <c r="F186" s="23" t="n">
        <v>68477</v>
      </c>
      <c r="G186" s="24" t="n">
        <v>1340840.74</v>
      </c>
    </row>
    <row r="187" ht="14.5" customHeight="1">
      <c r="A187" s="22" t="s">
        <v>43</v>
      </c>
      <c r="B187" s="22" t="s">
        <v>375</v>
      </c>
      <c r="C187" s="22" t="s">
        <v>376</v>
      </c>
      <c r="D187" s="22" t="s">
        <v>54</v>
      </c>
      <c r="E187" s="23" t="n">
        <v>0</v>
      </c>
      <c r="F187" s="23" t="n">
        <v>1220</v>
      </c>
      <c r="G187" s="24" t="n">
        <v>26126.61</v>
      </c>
    </row>
    <row r="188" ht="14.5" customHeight="1">
      <c r="A188" s="22" t="s">
        <v>43</v>
      </c>
      <c r="B188" s="22" t="s">
        <v>377</v>
      </c>
      <c r="C188" s="22" t="s">
        <v>378</v>
      </c>
      <c r="D188" s="22" t="s">
        <v>53</v>
      </c>
      <c r="E188" s="23" t="n">
        <v>48613</v>
      </c>
      <c r="F188" s="23" t="n">
        <v>151519</v>
      </c>
      <c r="G188" s="24" t="n">
        <v>2674235.98</v>
      </c>
    </row>
    <row r="189" ht="14.5" customHeight="1">
      <c r="A189" s="22" t="s">
        <v>43</v>
      </c>
      <c r="B189" s="22" t="s">
        <v>377</v>
      </c>
      <c r="C189" s="22" t="s">
        <v>378</v>
      </c>
      <c r="D189" s="22" t="s">
        <v>54</v>
      </c>
      <c r="E189" s="23" t="n">
        <v>0</v>
      </c>
      <c r="F189" s="23" t="n">
        <v>2347</v>
      </c>
      <c r="G189" s="24" t="n">
        <v>46144.78</v>
      </c>
    </row>
    <row r="190" ht="14.5" customHeight="1">
      <c r="A190" s="22" t="s">
        <v>43</v>
      </c>
      <c r="B190" s="22" t="s">
        <v>379</v>
      </c>
      <c r="C190" s="22" t="s">
        <v>380</v>
      </c>
      <c r="D190" s="22" t="s">
        <v>53</v>
      </c>
      <c r="E190" s="23" t="n">
        <v>20425</v>
      </c>
      <c r="F190" s="23" t="n">
        <v>63266</v>
      </c>
      <c r="G190" s="24" t="n">
        <v>1099104.88</v>
      </c>
    </row>
    <row r="191" ht="14.5" customHeight="1">
      <c r="A191" s="22" t="s">
        <v>43</v>
      </c>
      <c r="B191" s="22" t="s">
        <v>379</v>
      </c>
      <c r="C191" s="22" t="s">
        <v>380</v>
      </c>
      <c r="D191" s="22" t="s">
        <v>54</v>
      </c>
      <c r="E191" s="23" t="n">
        <v>0</v>
      </c>
      <c r="F191" s="23" t="n">
        <v>2907</v>
      </c>
      <c r="G191" s="24" t="n">
        <v>59629.78</v>
      </c>
    </row>
    <row r="192" ht="14.5" customHeight="1">
      <c r="A192" s="22" t="s">
        <v>43</v>
      </c>
      <c r="B192" s="22" t="s">
        <v>381</v>
      </c>
      <c r="C192" s="22" t="s">
        <v>382</v>
      </c>
      <c r="D192" s="22" t="s">
        <v>53</v>
      </c>
      <c r="E192" s="23" t="n">
        <v>60125</v>
      </c>
      <c r="F192" s="23" t="n">
        <v>187366</v>
      </c>
      <c r="G192" s="24" t="n">
        <v>3225610.94</v>
      </c>
    </row>
    <row r="193" ht="14.5" customHeight="1">
      <c r="A193" s="22" t="s">
        <v>43</v>
      </c>
      <c r="B193" s="22" t="s">
        <v>381</v>
      </c>
      <c r="C193" s="22" t="s">
        <v>382</v>
      </c>
      <c r="D193" s="22" t="s">
        <v>54</v>
      </c>
      <c r="E193" s="23" t="n">
        <v>0</v>
      </c>
      <c r="F193" s="23" t="n">
        <v>4437</v>
      </c>
      <c r="G193" s="24" t="n">
        <v>90547.59</v>
      </c>
    </row>
    <row r="194" ht="14.5" customHeight="1">
      <c r="A194" s="22" t="s">
        <v>43</v>
      </c>
      <c r="B194" s="22" t="s">
        <v>383</v>
      </c>
      <c r="C194" s="22" t="s">
        <v>384</v>
      </c>
      <c r="D194" s="22" t="s">
        <v>53</v>
      </c>
      <c r="E194" s="23" t="n">
        <v>18764</v>
      </c>
      <c r="F194" s="23" t="n">
        <v>61654</v>
      </c>
      <c r="G194" s="24" t="n">
        <v>998332.52</v>
      </c>
    </row>
    <row r="195" ht="14.5" customHeight="1">
      <c r="A195" s="22" t="s">
        <v>43</v>
      </c>
      <c r="B195" s="22" t="s">
        <v>383</v>
      </c>
      <c r="C195" s="22" t="s">
        <v>384</v>
      </c>
      <c r="D195" s="22" t="s">
        <v>54</v>
      </c>
      <c r="E195" s="23" t="n">
        <v>0</v>
      </c>
      <c r="F195" s="23" t="n">
        <v>9580</v>
      </c>
      <c r="G195" s="24" t="n">
        <v>158897.02</v>
      </c>
    </row>
    <row r="196" ht="14.5" customHeight="1">
      <c r="A196" s="22" t="s">
        <v>43</v>
      </c>
      <c r="B196" s="22" t="s">
        <v>385</v>
      </c>
      <c r="C196" s="22" t="s">
        <v>386</v>
      </c>
      <c r="D196" s="22" t="s">
        <v>53</v>
      </c>
      <c r="E196" s="23" t="n">
        <v>21813</v>
      </c>
      <c r="F196" s="23" t="n">
        <v>68342</v>
      </c>
      <c r="G196" s="24" t="n">
        <v>1147240.31</v>
      </c>
    </row>
    <row r="197" ht="14.5" customHeight="1">
      <c r="A197" s="22" t="s">
        <v>43</v>
      </c>
      <c r="B197" s="22" t="s">
        <v>385</v>
      </c>
      <c r="C197" s="22" t="s">
        <v>386</v>
      </c>
      <c r="D197" s="22" t="s">
        <v>54</v>
      </c>
      <c r="E197" s="23" t="n">
        <v>0</v>
      </c>
      <c r="F197" s="23" t="n">
        <v>1543</v>
      </c>
      <c r="G197" s="24" t="n">
        <v>29755.29</v>
      </c>
    </row>
    <row r="198" ht="14.5" customHeight="1">
      <c r="A198" s="22" t="s">
        <v>43</v>
      </c>
      <c r="B198" s="22" t="s">
        <v>387</v>
      </c>
      <c r="C198" s="22" t="s">
        <v>388</v>
      </c>
      <c r="D198" s="22" t="s">
        <v>53</v>
      </c>
      <c r="E198" s="23" t="n">
        <v>26815</v>
      </c>
      <c r="F198" s="23" t="n">
        <v>79952</v>
      </c>
      <c r="G198" s="24" t="n">
        <v>1322755.33</v>
      </c>
    </row>
    <row r="199" ht="14.5" customHeight="1">
      <c r="A199" s="22" t="s">
        <v>43</v>
      </c>
      <c r="B199" s="22" t="s">
        <v>387</v>
      </c>
      <c r="C199" s="22" t="s">
        <v>388</v>
      </c>
      <c r="D199" s="22" t="s">
        <v>54</v>
      </c>
      <c r="E199" s="23" t="n">
        <v>0</v>
      </c>
      <c r="F199" s="23" t="n">
        <v>1808</v>
      </c>
      <c r="G199" s="24" t="n">
        <v>35057.17</v>
      </c>
    </row>
    <row r="200" ht="14.5" customHeight="1">
      <c r="A200" s="22" t="s">
        <v>43</v>
      </c>
      <c r="B200" s="22" t="s">
        <v>389</v>
      </c>
      <c r="C200" s="22" t="s">
        <v>390</v>
      </c>
      <c r="D200" s="22" t="s">
        <v>53</v>
      </c>
      <c r="E200" s="23" t="n">
        <v>38772</v>
      </c>
      <c r="F200" s="23" t="n">
        <v>121002</v>
      </c>
      <c r="G200" s="24" t="n">
        <v>1995187.35</v>
      </c>
    </row>
    <row r="201" ht="14.5" customHeight="1">
      <c r="A201" s="22" t="s">
        <v>43</v>
      </c>
      <c r="B201" s="22" t="s">
        <v>389</v>
      </c>
      <c r="C201" s="22" t="s">
        <v>390</v>
      </c>
      <c r="D201" s="22" t="s">
        <v>54</v>
      </c>
      <c r="E201" s="23" t="n">
        <v>0</v>
      </c>
      <c r="F201" s="23" t="n">
        <v>3657</v>
      </c>
      <c r="G201" s="24" t="n">
        <v>76102.3</v>
      </c>
    </row>
    <row r="202" ht="14.5" customHeight="1">
      <c r="A202" s="22" t="s">
        <v>43</v>
      </c>
      <c r="B202" s="22" t="s">
        <v>391</v>
      </c>
      <c r="C202" s="22" t="s">
        <v>392</v>
      </c>
      <c r="D202" s="22" t="s">
        <v>53</v>
      </c>
      <c r="E202" s="23" t="n">
        <v>25445</v>
      </c>
      <c r="F202" s="23" t="n">
        <v>83815</v>
      </c>
      <c r="G202" s="24" t="n">
        <v>1107296.05</v>
      </c>
    </row>
    <row r="203" ht="14.5" customHeight="1">
      <c r="A203" s="22" t="s">
        <v>43</v>
      </c>
      <c r="B203" s="22" t="s">
        <v>391</v>
      </c>
      <c r="C203" s="22" t="s">
        <v>392</v>
      </c>
      <c r="D203" s="22" t="s">
        <v>54</v>
      </c>
      <c r="E203" s="23" t="n">
        <v>0</v>
      </c>
      <c r="F203" s="23" t="n">
        <v>2066</v>
      </c>
      <c r="G203" s="24" t="n">
        <v>29573.47</v>
      </c>
    </row>
    <row r="204" ht="14.5" customHeight="1">
      <c r="A204" s="22" t="s">
        <v>43</v>
      </c>
      <c r="B204" s="22" t="s">
        <v>393</v>
      </c>
      <c r="C204" s="22" t="s">
        <v>394</v>
      </c>
      <c r="D204" s="22" t="s">
        <v>53</v>
      </c>
      <c r="E204" s="23" t="n">
        <v>18660</v>
      </c>
      <c r="F204" s="23" t="n">
        <v>55209</v>
      </c>
      <c r="G204" s="24" t="n">
        <v>1024973.04</v>
      </c>
    </row>
    <row r="205" ht="14.5" customHeight="1">
      <c r="A205" s="22" t="s">
        <v>43</v>
      </c>
      <c r="B205" s="22" t="s">
        <v>393</v>
      </c>
      <c r="C205" s="22" t="s">
        <v>394</v>
      </c>
      <c r="D205" s="22" t="s">
        <v>54</v>
      </c>
      <c r="E205" s="23" t="n">
        <v>0</v>
      </c>
      <c r="F205" s="23" t="n">
        <v>1113</v>
      </c>
      <c r="G205" s="24" t="n">
        <v>20889.66</v>
      </c>
    </row>
    <row r="206" ht="14.5" customHeight="1">
      <c r="A206" s="22" t="s">
        <v>43</v>
      </c>
      <c r="B206" s="22" t="s">
        <v>395</v>
      </c>
      <c r="C206" s="22" t="s">
        <v>396</v>
      </c>
      <c r="D206" s="22" t="s">
        <v>53</v>
      </c>
      <c r="E206" s="23" t="n">
        <v>21506</v>
      </c>
      <c r="F206" s="23" t="n">
        <v>66999</v>
      </c>
      <c r="G206" s="24" t="n">
        <v>1172048.31</v>
      </c>
    </row>
    <row r="207" ht="14.5" customHeight="1">
      <c r="A207" s="22" t="s">
        <v>43</v>
      </c>
      <c r="B207" s="22" t="s">
        <v>395</v>
      </c>
      <c r="C207" s="22" t="s">
        <v>396</v>
      </c>
      <c r="D207" s="22" t="s">
        <v>54</v>
      </c>
      <c r="E207" s="23" t="n">
        <v>0</v>
      </c>
      <c r="F207" s="23" t="n">
        <v>1705</v>
      </c>
      <c r="G207" s="24" t="n">
        <v>39522.82</v>
      </c>
    </row>
    <row r="208" ht="14.5" customHeight="1">
      <c r="A208" s="22" t="s">
        <v>43</v>
      </c>
      <c r="B208" s="22" t="s">
        <v>397</v>
      </c>
      <c r="C208" s="22" t="s">
        <v>398</v>
      </c>
      <c r="D208" s="22" t="s">
        <v>53</v>
      </c>
      <c r="E208" s="23" t="n">
        <v>48941</v>
      </c>
      <c r="F208" s="23" t="n">
        <v>152125</v>
      </c>
      <c r="G208" s="24" t="n">
        <v>2489659.7</v>
      </c>
    </row>
    <row r="209" ht="14.5" customHeight="1">
      <c r="A209" s="22" t="s">
        <v>43</v>
      </c>
      <c r="B209" s="22" t="s">
        <v>397</v>
      </c>
      <c r="C209" s="22" t="s">
        <v>398</v>
      </c>
      <c r="D209" s="22" t="s">
        <v>54</v>
      </c>
      <c r="E209" s="23" t="n">
        <v>0</v>
      </c>
      <c r="F209" s="23" t="n">
        <v>3454</v>
      </c>
      <c r="G209" s="24" t="n">
        <v>64742.28</v>
      </c>
    </row>
    <row r="210" ht="14.5" customHeight="1">
      <c r="A210" s="22" t="s">
        <v>43</v>
      </c>
      <c r="B210" s="22" t="s">
        <v>399</v>
      </c>
      <c r="C210" s="22" t="s">
        <v>400</v>
      </c>
      <c r="D210" s="22" t="s">
        <v>53</v>
      </c>
      <c r="E210" s="23" t="n">
        <v>55152</v>
      </c>
      <c r="F210" s="23" t="n">
        <v>164584</v>
      </c>
      <c r="G210" s="24" t="n">
        <v>2825377.15</v>
      </c>
    </row>
    <row r="211" ht="14.5" customHeight="1">
      <c r="A211" s="22" t="s">
        <v>43</v>
      </c>
      <c r="B211" s="22" t="s">
        <v>399</v>
      </c>
      <c r="C211" s="22" t="s">
        <v>400</v>
      </c>
      <c r="D211" s="22" t="s">
        <v>54</v>
      </c>
      <c r="E211" s="23" t="n">
        <v>0</v>
      </c>
      <c r="F211" s="23" t="n">
        <v>2674</v>
      </c>
      <c r="G211" s="24" t="n">
        <v>51101.7</v>
      </c>
    </row>
    <row r="212" ht="14.5" customHeight="1">
      <c r="A212" s="22" t="s">
        <v>43</v>
      </c>
      <c r="B212" s="22" t="s">
        <v>401</v>
      </c>
      <c r="C212" s="22" t="s">
        <v>402</v>
      </c>
      <c r="D212" s="22" t="s">
        <v>53</v>
      </c>
      <c r="E212" s="23" t="n">
        <v>24562</v>
      </c>
      <c r="F212" s="23" t="n">
        <v>73762</v>
      </c>
      <c r="G212" s="24" t="n">
        <v>1178168.72</v>
      </c>
    </row>
    <row r="213" ht="14.5" customHeight="1">
      <c r="A213" s="22" t="s">
        <v>43</v>
      </c>
      <c r="B213" s="22" t="s">
        <v>401</v>
      </c>
      <c r="C213" s="22" t="s">
        <v>402</v>
      </c>
      <c r="D213" s="22" t="s">
        <v>54</v>
      </c>
      <c r="E213" s="23" t="n">
        <v>0</v>
      </c>
      <c r="F213" s="23" t="n">
        <v>2610</v>
      </c>
      <c r="G213" s="24" t="n">
        <v>43344.37</v>
      </c>
    </row>
    <row r="214" ht="14.5" customHeight="1">
      <c r="A214" s="22" t="s">
        <v>43</v>
      </c>
      <c r="B214" s="22" t="s">
        <v>403</v>
      </c>
      <c r="C214" s="22" t="s">
        <v>404</v>
      </c>
      <c r="D214" s="22" t="s">
        <v>53</v>
      </c>
      <c r="E214" s="23" t="n">
        <v>35143</v>
      </c>
      <c r="F214" s="23" t="n">
        <v>101089</v>
      </c>
      <c r="G214" s="24" t="n">
        <v>1921688.18</v>
      </c>
    </row>
    <row r="215" ht="14.5" customHeight="1">
      <c r="A215" s="22" t="s">
        <v>43</v>
      </c>
      <c r="B215" s="22" t="s">
        <v>403</v>
      </c>
      <c r="C215" s="22" t="s">
        <v>404</v>
      </c>
      <c r="D215" s="22" t="s">
        <v>54</v>
      </c>
      <c r="E215" s="23" t="n">
        <v>0</v>
      </c>
      <c r="F215" s="23" t="n">
        <v>2498</v>
      </c>
      <c r="G215" s="24" t="n">
        <v>46699.1</v>
      </c>
    </row>
    <row r="216" ht="14.5" customHeight="1">
      <c r="A216" s="22" t="s">
        <v>43</v>
      </c>
      <c r="B216" s="22" t="s">
        <v>405</v>
      </c>
      <c r="C216" s="22" t="s">
        <v>406</v>
      </c>
      <c r="D216" s="22" t="s">
        <v>53</v>
      </c>
      <c r="E216" s="23" t="n">
        <v>41264</v>
      </c>
      <c r="F216" s="23" t="n">
        <v>135266</v>
      </c>
      <c r="G216" s="24" t="n">
        <v>2308639.91</v>
      </c>
    </row>
    <row r="217" ht="14.5" customHeight="1">
      <c r="A217" s="22" t="s">
        <v>43</v>
      </c>
      <c r="B217" s="22" t="s">
        <v>405</v>
      </c>
      <c r="C217" s="22" t="s">
        <v>406</v>
      </c>
      <c r="D217" s="22" t="s">
        <v>54</v>
      </c>
      <c r="E217" s="23" t="n">
        <v>0</v>
      </c>
      <c r="F217" s="23" t="n">
        <v>3796</v>
      </c>
      <c r="G217" s="24" t="n">
        <v>67896.9</v>
      </c>
    </row>
    <row r="218" ht="14.5" customHeight="1">
      <c r="A218" s="22" t="s">
        <v>43</v>
      </c>
      <c r="B218" s="22" t="s">
        <v>407</v>
      </c>
      <c r="C218" s="22" t="s">
        <v>408</v>
      </c>
      <c r="D218" s="22" t="s">
        <v>53</v>
      </c>
      <c r="E218" s="23" t="n">
        <v>43043</v>
      </c>
      <c r="F218" s="23" t="n">
        <v>140968</v>
      </c>
      <c r="G218" s="24" t="n">
        <v>2228259.12</v>
      </c>
    </row>
    <row r="219" ht="14.5" customHeight="1">
      <c r="A219" s="22" t="s">
        <v>43</v>
      </c>
      <c r="B219" s="22" t="s">
        <v>407</v>
      </c>
      <c r="C219" s="22" t="s">
        <v>408</v>
      </c>
      <c r="D219" s="22" t="s">
        <v>54</v>
      </c>
      <c r="E219" s="23" t="n">
        <v>0</v>
      </c>
      <c r="F219" s="23" t="n">
        <v>5447</v>
      </c>
      <c r="G219" s="24" t="n">
        <v>85334.53</v>
      </c>
    </row>
    <row r="220" ht="14.5" customHeight="1">
      <c r="A220" s="22" t="s">
        <v>43</v>
      </c>
      <c r="B220" s="22" t="s">
        <v>409</v>
      </c>
      <c r="C220" s="22" t="s">
        <v>410</v>
      </c>
      <c r="D220" s="22" t="s">
        <v>53</v>
      </c>
      <c r="E220" s="23" t="n">
        <v>38753</v>
      </c>
      <c r="F220" s="23" t="n">
        <v>125642</v>
      </c>
      <c r="G220" s="24" t="n">
        <v>2094514.47</v>
      </c>
    </row>
    <row r="221" ht="14.5" customHeight="1">
      <c r="A221" s="22" t="s">
        <v>43</v>
      </c>
      <c r="B221" s="22" t="s">
        <v>409</v>
      </c>
      <c r="C221" s="22" t="s">
        <v>410</v>
      </c>
      <c r="D221" s="22" t="s">
        <v>54</v>
      </c>
      <c r="E221" s="23" t="n">
        <v>0</v>
      </c>
      <c r="F221" s="23" t="n">
        <v>2039</v>
      </c>
      <c r="G221" s="24" t="n">
        <v>39108.57</v>
      </c>
    </row>
    <row r="222" ht="14.5" customHeight="1">
      <c r="A222" s="22" t="s">
        <v>43</v>
      </c>
      <c r="B222" s="22" t="s">
        <v>411</v>
      </c>
      <c r="C222" s="22" t="s">
        <v>412</v>
      </c>
      <c r="D222" s="22" t="s">
        <v>53</v>
      </c>
      <c r="E222" s="23" t="n">
        <v>20956</v>
      </c>
      <c r="F222" s="23" t="n">
        <v>65367</v>
      </c>
      <c r="G222" s="24" t="n">
        <v>1032191.58</v>
      </c>
    </row>
    <row r="223" ht="14.5" customHeight="1">
      <c r="A223" s="22" t="s">
        <v>43</v>
      </c>
      <c r="B223" s="22" t="s">
        <v>411</v>
      </c>
      <c r="C223" s="22" t="s">
        <v>412</v>
      </c>
      <c r="D223" s="22" t="s">
        <v>54</v>
      </c>
      <c r="E223" s="23" t="n">
        <v>0</v>
      </c>
      <c r="F223" s="23" t="n">
        <v>2872</v>
      </c>
      <c r="G223" s="24" t="n">
        <v>56660.32</v>
      </c>
    </row>
    <row r="224" ht="14.5" customHeight="1">
      <c r="A224" s="22" t="s">
        <v>43</v>
      </c>
      <c r="B224" s="22" t="s">
        <v>413</v>
      </c>
      <c r="C224" s="22" t="s">
        <v>414</v>
      </c>
      <c r="D224" s="22" t="s">
        <v>53</v>
      </c>
      <c r="E224" s="23" t="n">
        <v>18010</v>
      </c>
      <c r="F224" s="23" t="n">
        <v>61409</v>
      </c>
      <c r="G224" s="24" t="n">
        <v>962597.89</v>
      </c>
    </row>
    <row r="225" ht="14.5" customHeight="1">
      <c r="A225" s="22" t="s">
        <v>43</v>
      </c>
      <c r="B225" s="22" t="s">
        <v>413</v>
      </c>
      <c r="C225" s="22" t="s">
        <v>414</v>
      </c>
      <c r="D225" s="22" t="s">
        <v>54</v>
      </c>
      <c r="E225" s="23" t="n">
        <v>0</v>
      </c>
      <c r="F225" s="23" t="n">
        <v>1590</v>
      </c>
      <c r="G225" s="24" t="n">
        <v>26040.59</v>
      </c>
    </row>
    <row r="226" ht="14.5" customHeight="1">
      <c r="A226" s="22" t="s">
        <v>43</v>
      </c>
      <c r="B226" s="22" t="s">
        <v>415</v>
      </c>
      <c r="C226" s="22" t="s">
        <v>416</v>
      </c>
      <c r="D226" s="22" t="s">
        <v>53</v>
      </c>
      <c r="E226" s="23" t="n">
        <v>26036</v>
      </c>
      <c r="F226" s="23" t="n">
        <v>87259</v>
      </c>
      <c r="G226" s="24" t="n">
        <v>1408087.29</v>
      </c>
    </row>
    <row r="227" ht="14.5" customHeight="1">
      <c r="A227" s="22" t="s">
        <v>43</v>
      </c>
      <c r="B227" s="22" t="s">
        <v>415</v>
      </c>
      <c r="C227" s="22" t="s">
        <v>416</v>
      </c>
      <c r="D227" s="22" t="s">
        <v>54</v>
      </c>
      <c r="E227" s="23" t="n">
        <v>0</v>
      </c>
      <c r="F227" s="23" t="n">
        <v>1940</v>
      </c>
      <c r="G227" s="24" t="n">
        <v>36744.08</v>
      </c>
    </row>
    <row r="228" ht="14.5" customHeight="1">
      <c r="A228" s="22" t="s">
        <v>43</v>
      </c>
      <c r="B228" s="22" t="s">
        <v>417</v>
      </c>
      <c r="C228" s="22" t="s">
        <v>418</v>
      </c>
      <c r="D228" s="22" t="s">
        <v>53</v>
      </c>
      <c r="E228" s="23" t="n">
        <v>31128</v>
      </c>
      <c r="F228" s="23" t="n">
        <v>104740</v>
      </c>
      <c r="G228" s="24" t="n">
        <v>1709663.36</v>
      </c>
    </row>
    <row r="229" ht="14.5" customHeight="1">
      <c r="A229" s="22" t="s">
        <v>43</v>
      </c>
      <c r="B229" s="22" t="s">
        <v>417</v>
      </c>
      <c r="C229" s="22" t="s">
        <v>418</v>
      </c>
      <c r="D229" s="22" t="s">
        <v>54</v>
      </c>
      <c r="E229" s="23" t="n">
        <v>0</v>
      </c>
      <c r="F229" s="23" t="n">
        <v>2098</v>
      </c>
      <c r="G229" s="24" t="n">
        <v>36428.57</v>
      </c>
    </row>
    <row r="230" ht="14.5" customHeight="1">
      <c r="A230" s="22" t="s">
        <v>43</v>
      </c>
      <c r="B230" s="22" t="s">
        <v>419</v>
      </c>
      <c r="C230" s="22" t="s">
        <v>420</v>
      </c>
      <c r="D230" s="22" t="s">
        <v>53</v>
      </c>
      <c r="E230" s="23" t="n">
        <v>21291</v>
      </c>
      <c r="F230" s="23" t="n">
        <v>67668</v>
      </c>
      <c r="G230" s="24" t="n">
        <v>1236964.71</v>
      </c>
    </row>
    <row r="231" ht="14.5" customHeight="1">
      <c r="A231" s="22" t="s">
        <v>43</v>
      </c>
      <c r="B231" s="22" t="s">
        <v>419</v>
      </c>
      <c r="C231" s="22" t="s">
        <v>420</v>
      </c>
      <c r="D231" s="22" t="s">
        <v>54</v>
      </c>
      <c r="E231" s="23" t="n">
        <v>0</v>
      </c>
      <c r="F231" s="23" t="n">
        <v>1306</v>
      </c>
      <c r="G231" s="24" t="n">
        <v>27346.01</v>
      </c>
    </row>
    <row r="232" ht="14.5" customHeight="1">
      <c r="A232" s="22" t="s">
        <v>43</v>
      </c>
      <c r="B232" s="22" t="s">
        <v>421</v>
      </c>
      <c r="C232" s="22" t="s">
        <v>422</v>
      </c>
      <c r="D232" s="22" t="s">
        <v>53</v>
      </c>
      <c r="E232" s="23" t="n">
        <v>62277</v>
      </c>
      <c r="F232" s="23" t="n">
        <v>178271</v>
      </c>
      <c r="G232" s="24" t="n">
        <v>3150354.55</v>
      </c>
    </row>
    <row r="233" ht="14.5" customHeight="1">
      <c r="A233" s="22" t="s">
        <v>43</v>
      </c>
      <c r="B233" s="22" t="s">
        <v>421</v>
      </c>
      <c r="C233" s="22" t="s">
        <v>422</v>
      </c>
      <c r="D233" s="22" t="s">
        <v>54</v>
      </c>
      <c r="E233" s="23" t="n">
        <v>0</v>
      </c>
      <c r="F233" s="23" t="n">
        <v>3740</v>
      </c>
      <c r="G233" s="24" t="n">
        <v>67460.97</v>
      </c>
    </row>
    <row r="234" ht="14.5" customHeight="1">
      <c r="A234" s="22" t="s">
        <v>43</v>
      </c>
      <c r="B234" s="22" t="s">
        <v>423</v>
      </c>
      <c r="C234" s="22" t="s">
        <v>424</v>
      </c>
      <c r="D234" s="22" t="s">
        <v>53</v>
      </c>
      <c r="E234" s="23" t="n">
        <v>17884</v>
      </c>
      <c r="F234" s="23" t="n">
        <v>54474</v>
      </c>
      <c r="G234" s="24" t="n">
        <v>925774.85</v>
      </c>
    </row>
    <row r="235" ht="14.5" customHeight="1">
      <c r="A235" s="22" t="s">
        <v>43</v>
      </c>
      <c r="B235" s="22" t="s">
        <v>423</v>
      </c>
      <c r="C235" s="22" t="s">
        <v>424</v>
      </c>
      <c r="D235" s="22" t="s">
        <v>54</v>
      </c>
      <c r="E235" s="23" t="n">
        <v>0</v>
      </c>
      <c r="F235" s="23" t="n">
        <v>1527</v>
      </c>
      <c r="G235" s="24" t="n">
        <v>30319.4</v>
      </c>
    </row>
    <row r="236" ht="14.5" customHeight="1">
      <c r="A236" s="22" t="s">
        <v>43</v>
      </c>
      <c r="B236" s="22" t="s">
        <v>425</v>
      </c>
      <c r="C236" s="22" t="s">
        <v>426</v>
      </c>
      <c r="D236" s="22" t="s">
        <v>53</v>
      </c>
      <c r="E236" s="23" t="n">
        <v>30254</v>
      </c>
      <c r="F236" s="23" t="n">
        <v>103368</v>
      </c>
      <c r="G236" s="24" t="n">
        <v>1652222.83</v>
      </c>
    </row>
    <row r="237" ht="14.5" customHeight="1">
      <c r="A237" s="22" t="s">
        <v>43</v>
      </c>
      <c r="B237" s="22" t="s">
        <v>425</v>
      </c>
      <c r="C237" s="22" t="s">
        <v>426</v>
      </c>
      <c r="D237" s="22" t="s">
        <v>54</v>
      </c>
      <c r="E237" s="23" t="n">
        <v>0</v>
      </c>
      <c r="F237" s="23" t="n">
        <v>2092</v>
      </c>
      <c r="G237" s="24" t="n">
        <v>36877.7</v>
      </c>
    </row>
    <row r="238" ht="14.5" customHeight="1">
      <c r="A238" s="22" t="s">
        <v>43</v>
      </c>
      <c r="B238" s="22" t="s">
        <v>427</v>
      </c>
      <c r="C238" s="22" t="s">
        <v>428</v>
      </c>
      <c r="D238" s="22" t="s">
        <v>53</v>
      </c>
      <c r="E238" s="23" t="n">
        <v>17937</v>
      </c>
      <c r="F238" s="23" t="n">
        <v>62520</v>
      </c>
      <c r="G238" s="24" t="n">
        <v>924243.55</v>
      </c>
    </row>
    <row r="239" ht="14.5" customHeight="1">
      <c r="A239" s="22" t="s">
        <v>43</v>
      </c>
      <c r="B239" s="22" t="s">
        <v>427</v>
      </c>
      <c r="C239" s="22" t="s">
        <v>428</v>
      </c>
      <c r="D239" s="22" t="s">
        <v>54</v>
      </c>
      <c r="E239" s="23" t="n">
        <v>0</v>
      </c>
      <c r="F239" s="23" t="n">
        <v>1339</v>
      </c>
      <c r="G239" s="24" t="n">
        <v>22712.13</v>
      </c>
    </row>
    <row r="240" ht="14.5" customHeight="1">
      <c r="A240" s="22" t="s">
        <v>43</v>
      </c>
      <c r="B240" s="22" t="s">
        <v>429</v>
      </c>
      <c r="C240" s="22" t="s">
        <v>430</v>
      </c>
      <c r="D240" s="22" t="s">
        <v>53</v>
      </c>
      <c r="E240" s="23" t="n">
        <v>24822</v>
      </c>
      <c r="F240" s="23" t="n">
        <v>71717</v>
      </c>
      <c r="G240" s="24" t="n">
        <v>1334122.03</v>
      </c>
    </row>
    <row r="241" ht="14.5" customHeight="1">
      <c r="A241" s="22" t="s">
        <v>43</v>
      </c>
      <c r="B241" s="22" t="s">
        <v>429</v>
      </c>
      <c r="C241" s="22" t="s">
        <v>430</v>
      </c>
      <c r="D241" s="22" t="s">
        <v>54</v>
      </c>
      <c r="E241" s="23" t="n">
        <v>0</v>
      </c>
      <c r="F241" s="23" t="n">
        <v>3267</v>
      </c>
      <c r="G241" s="24" t="n">
        <v>67774.48</v>
      </c>
    </row>
    <row r="242" ht="14.5" customHeight="1">
      <c r="A242" s="22" t="s">
        <v>43</v>
      </c>
      <c r="B242" s="22" t="s">
        <v>431</v>
      </c>
      <c r="C242" s="22" t="s">
        <v>432</v>
      </c>
      <c r="D242" s="22" t="s">
        <v>53</v>
      </c>
      <c r="E242" s="23" t="n">
        <v>13097</v>
      </c>
      <c r="F242" s="23" t="n">
        <v>35125</v>
      </c>
      <c r="G242" s="24" t="n">
        <v>736698.55</v>
      </c>
    </row>
    <row r="243" ht="14.5" customHeight="1">
      <c r="A243" s="22" t="s">
        <v>43</v>
      </c>
      <c r="B243" s="22" t="s">
        <v>431</v>
      </c>
      <c r="C243" s="22" t="s">
        <v>432</v>
      </c>
      <c r="D243" s="22" t="s">
        <v>54</v>
      </c>
      <c r="E243" s="23" t="n">
        <v>0</v>
      </c>
      <c r="F243" s="23" t="n">
        <v>761</v>
      </c>
      <c r="G243" s="24" t="n">
        <v>19328.29</v>
      </c>
    </row>
    <row r="244" ht="14.5" customHeight="1">
      <c r="A244" s="22" t="s">
        <v>43</v>
      </c>
      <c r="B244" s="22" t="s">
        <v>433</v>
      </c>
      <c r="C244" s="22" t="s">
        <v>434</v>
      </c>
      <c r="D244" s="22" t="s">
        <v>53</v>
      </c>
      <c r="E244" s="23" t="n">
        <v>15140</v>
      </c>
      <c r="F244" s="23" t="n">
        <v>46429</v>
      </c>
      <c r="G244" s="24" t="n">
        <v>740149.25</v>
      </c>
    </row>
    <row r="245" ht="14.5" customHeight="1">
      <c r="A245" s="22" t="s">
        <v>43</v>
      </c>
      <c r="B245" s="22" t="s">
        <v>433</v>
      </c>
      <c r="C245" s="22" t="s">
        <v>434</v>
      </c>
      <c r="D245" s="22" t="s">
        <v>54</v>
      </c>
      <c r="E245" s="23" t="n">
        <v>0</v>
      </c>
      <c r="F245" s="23" t="n">
        <v>1034</v>
      </c>
      <c r="G245" s="24" t="n">
        <v>16315.8</v>
      </c>
    </row>
    <row r="246" ht="14.5" customHeight="1">
      <c r="A246" s="22" t="s">
        <v>43</v>
      </c>
      <c r="B246" s="22" t="s">
        <v>435</v>
      </c>
      <c r="C246" s="22" t="s">
        <v>436</v>
      </c>
      <c r="D246" s="22" t="s">
        <v>53</v>
      </c>
      <c r="E246" s="23" t="n">
        <v>27572</v>
      </c>
      <c r="F246" s="23" t="n">
        <v>82807</v>
      </c>
      <c r="G246" s="24" t="n">
        <v>1453087.75</v>
      </c>
    </row>
    <row r="247" ht="14.5" customHeight="1">
      <c r="A247" s="22" t="s">
        <v>43</v>
      </c>
      <c r="B247" s="22" t="s">
        <v>435</v>
      </c>
      <c r="C247" s="22" t="s">
        <v>436</v>
      </c>
      <c r="D247" s="22" t="s">
        <v>54</v>
      </c>
      <c r="E247" s="23" t="n">
        <v>0</v>
      </c>
      <c r="F247" s="23" t="n">
        <v>2168</v>
      </c>
      <c r="G247" s="24" t="n">
        <v>47917.96</v>
      </c>
    </row>
    <row r="248" ht="14.5" customHeight="1">
      <c r="A248" s="22" t="s">
        <v>43</v>
      </c>
      <c r="B248" s="22" t="s">
        <v>437</v>
      </c>
      <c r="C248" s="22" t="s">
        <v>438</v>
      </c>
      <c r="D248" s="22" t="s">
        <v>53</v>
      </c>
      <c r="E248" s="23" t="n">
        <v>27184</v>
      </c>
      <c r="F248" s="23" t="n">
        <v>84034</v>
      </c>
      <c r="G248" s="24" t="n">
        <v>1559997.66</v>
      </c>
    </row>
    <row r="249" ht="14.5" customHeight="1">
      <c r="A249" s="22" t="s">
        <v>43</v>
      </c>
      <c r="B249" s="22" t="s">
        <v>437</v>
      </c>
      <c r="C249" s="22" t="s">
        <v>438</v>
      </c>
      <c r="D249" s="22" t="s">
        <v>54</v>
      </c>
      <c r="E249" s="23" t="n">
        <v>0</v>
      </c>
      <c r="F249" s="23" t="n">
        <v>1394</v>
      </c>
      <c r="G249" s="24" t="n">
        <v>30253.89</v>
      </c>
    </row>
    <row r="250" ht="14.5" customHeight="1">
      <c r="A250" s="22" t="s">
        <v>43</v>
      </c>
      <c r="B250" s="22" t="s">
        <v>439</v>
      </c>
      <c r="C250" s="22" t="s">
        <v>440</v>
      </c>
      <c r="D250" s="22" t="s">
        <v>53</v>
      </c>
      <c r="E250" s="23" t="n">
        <v>24557</v>
      </c>
      <c r="F250" s="23" t="n">
        <v>75936</v>
      </c>
      <c r="G250" s="24" t="n">
        <v>1342067.86</v>
      </c>
    </row>
    <row r="251" ht="14.5" customHeight="1">
      <c r="A251" s="22" t="s">
        <v>43</v>
      </c>
      <c r="B251" s="22" t="s">
        <v>439</v>
      </c>
      <c r="C251" s="22" t="s">
        <v>440</v>
      </c>
      <c r="D251" s="22" t="s">
        <v>54</v>
      </c>
      <c r="E251" s="23" t="n">
        <v>0</v>
      </c>
      <c r="F251" s="23" t="n">
        <v>1880</v>
      </c>
      <c r="G251" s="24" t="n">
        <v>36523.19</v>
      </c>
    </row>
    <row r="252" ht="14.5" customHeight="1">
      <c r="A252" s="22" t="s">
        <v>43</v>
      </c>
      <c r="B252" s="22" t="s">
        <v>441</v>
      </c>
      <c r="C252" s="22" t="s">
        <v>442</v>
      </c>
      <c r="D252" s="22" t="s">
        <v>53</v>
      </c>
      <c r="E252" s="23" t="n">
        <v>21414</v>
      </c>
      <c r="F252" s="23" t="n">
        <v>67834</v>
      </c>
      <c r="G252" s="24" t="n">
        <v>1010237.3</v>
      </c>
    </row>
    <row r="253" ht="14.5" customHeight="1">
      <c r="A253" s="22" t="s">
        <v>43</v>
      </c>
      <c r="B253" s="22" t="s">
        <v>441</v>
      </c>
      <c r="C253" s="22" t="s">
        <v>442</v>
      </c>
      <c r="D253" s="22" t="s">
        <v>54</v>
      </c>
      <c r="E253" s="23" t="n">
        <v>0</v>
      </c>
      <c r="F253" s="23" t="n">
        <v>1282</v>
      </c>
      <c r="G253" s="24" t="n">
        <v>21393.15</v>
      </c>
    </row>
    <row r="254" ht="14.5" customHeight="1">
      <c r="A254" s="22" t="s">
        <v>43</v>
      </c>
      <c r="B254" s="22" t="s">
        <v>443</v>
      </c>
      <c r="C254" s="22" t="s">
        <v>444</v>
      </c>
      <c r="D254" s="22" t="s">
        <v>53</v>
      </c>
      <c r="E254" s="23" t="n">
        <v>28121</v>
      </c>
      <c r="F254" s="23" t="n">
        <v>98185</v>
      </c>
      <c r="G254" s="24" t="n">
        <v>1471605.51</v>
      </c>
    </row>
    <row r="255" ht="14.5" customHeight="1">
      <c r="A255" s="22" t="s">
        <v>43</v>
      </c>
      <c r="B255" s="22" t="s">
        <v>443</v>
      </c>
      <c r="C255" s="22" t="s">
        <v>444</v>
      </c>
      <c r="D255" s="22" t="s">
        <v>54</v>
      </c>
      <c r="E255" s="23" t="n">
        <v>0</v>
      </c>
      <c r="F255" s="23" t="n">
        <v>2176</v>
      </c>
      <c r="G255" s="24" t="n">
        <v>35202.12</v>
      </c>
    </row>
    <row r="256" ht="14.5" customHeight="1">
      <c r="A256" s="22" t="s">
        <v>43</v>
      </c>
      <c r="B256" s="22" t="s">
        <v>445</v>
      </c>
      <c r="C256" s="22" t="s">
        <v>446</v>
      </c>
      <c r="D256" s="22" t="s">
        <v>53</v>
      </c>
      <c r="E256" s="23" t="n">
        <v>33449</v>
      </c>
      <c r="F256" s="23" t="n">
        <v>101178</v>
      </c>
      <c r="G256" s="24" t="n">
        <v>1927868.83</v>
      </c>
    </row>
    <row r="257" ht="14.5" customHeight="1">
      <c r="A257" s="22" t="s">
        <v>43</v>
      </c>
      <c r="B257" s="22" t="s">
        <v>445</v>
      </c>
      <c r="C257" s="22" t="s">
        <v>446</v>
      </c>
      <c r="D257" s="22" t="s">
        <v>54</v>
      </c>
      <c r="E257" s="23" t="n">
        <v>0</v>
      </c>
      <c r="F257" s="23" t="n">
        <v>1795</v>
      </c>
      <c r="G257" s="24" t="n">
        <v>37300.55</v>
      </c>
    </row>
    <row r="258" ht="14.5" customHeight="1">
      <c r="A258" s="22" t="s">
        <v>43</v>
      </c>
      <c r="B258" s="22" t="s">
        <v>447</v>
      </c>
      <c r="C258" s="22" t="s">
        <v>448</v>
      </c>
      <c r="D258" s="22" t="s">
        <v>53</v>
      </c>
      <c r="E258" s="23" t="n">
        <v>51929</v>
      </c>
      <c r="F258" s="23" t="n">
        <v>160414</v>
      </c>
      <c r="G258" s="24" t="n">
        <v>2860705.73</v>
      </c>
    </row>
    <row r="259" ht="14.5" customHeight="1">
      <c r="A259" s="22" t="s">
        <v>43</v>
      </c>
      <c r="B259" s="22" t="s">
        <v>447</v>
      </c>
      <c r="C259" s="22" t="s">
        <v>448</v>
      </c>
      <c r="D259" s="22" t="s">
        <v>54</v>
      </c>
      <c r="E259" s="23" t="n">
        <v>0</v>
      </c>
      <c r="F259" s="23" t="n">
        <v>2895</v>
      </c>
      <c r="G259" s="24" t="n">
        <v>62712.3</v>
      </c>
    </row>
    <row r="260" ht="14.5" customHeight="1">
      <c r="A260" s="22" t="s">
        <v>43</v>
      </c>
      <c r="B260" s="22" t="s">
        <v>449</v>
      </c>
      <c r="C260" s="22" t="s">
        <v>450</v>
      </c>
      <c r="D260" s="22" t="s">
        <v>53</v>
      </c>
      <c r="E260" s="23" t="n">
        <v>43918</v>
      </c>
      <c r="F260" s="23" t="n">
        <v>120452</v>
      </c>
      <c r="G260" s="24" t="n">
        <v>2447508.54</v>
      </c>
    </row>
    <row r="261" ht="14.5" customHeight="1">
      <c r="A261" s="22" t="s">
        <v>43</v>
      </c>
      <c r="B261" s="22" t="s">
        <v>449</v>
      </c>
      <c r="C261" s="22" t="s">
        <v>450</v>
      </c>
      <c r="D261" s="22" t="s">
        <v>54</v>
      </c>
      <c r="E261" s="23" t="n">
        <v>0</v>
      </c>
      <c r="F261" s="23" t="n">
        <v>3208</v>
      </c>
      <c r="G261" s="24" t="n">
        <v>70971.49</v>
      </c>
    </row>
    <row r="262" ht="14.5" customHeight="1">
      <c r="A262" s="22" t="s">
        <v>43</v>
      </c>
      <c r="B262" s="22" t="s">
        <v>451</v>
      </c>
      <c r="C262" s="22" t="s">
        <v>452</v>
      </c>
      <c r="D262" s="22" t="s">
        <v>53</v>
      </c>
      <c r="E262" s="23" t="n">
        <v>13645</v>
      </c>
      <c r="F262" s="23" t="n">
        <v>30560</v>
      </c>
      <c r="G262" s="24" t="n">
        <v>496419.97</v>
      </c>
    </row>
    <row r="263" ht="14.5" customHeight="1">
      <c r="A263" s="22" t="s">
        <v>43</v>
      </c>
      <c r="B263" s="22" t="s">
        <v>451</v>
      </c>
      <c r="C263" s="22" t="s">
        <v>452</v>
      </c>
      <c r="D263" s="22" t="s">
        <v>54</v>
      </c>
      <c r="E263" s="23" t="n">
        <v>0</v>
      </c>
      <c r="F263" s="23" t="n">
        <v>777</v>
      </c>
      <c r="G263" s="24" t="n">
        <v>16595.34</v>
      </c>
    </row>
    <row r="264" ht="14.5" customHeight="1">
      <c r="A264" s="22" t="s">
        <v>44</v>
      </c>
      <c r="B264" s="22" t="s">
        <v>367</v>
      </c>
      <c r="C264" s="22" t="s">
        <v>368</v>
      </c>
      <c r="D264" s="22" t="s">
        <v>53</v>
      </c>
      <c r="E264" s="23" t="n">
        <v>28692</v>
      </c>
      <c r="F264" s="23" t="n">
        <v>90406</v>
      </c>
      <c r="G264" s="24" t="n">
        <v>1550952.78</v>
      </c>
    </row>
    <row r="265" ht="14.5" customHeight="1">
      <c r="A265" s="22" t="s">
        <v>44</v>
      </c>
      <c r="B265" s="22" t="s">
        <v>367</v>
      </c>
      <c r="C265" s="22" t="s">
        <v>368</v>
      </c>
      <c r="D265" s="22" t="s">
        <v>54</v>
      </c>
      <c r="E265" s="23" t="n">
        <v>0</v>
      </c>
      <c r="F265" s="23" t="n">
        <v>1791</v>
      </c>
      <c r="G265" s="24" t="n">
        <v>36411.91</v>
      </c>
    </row>
    <row r="266" ht="14.5" customHeight="1">
      <c r="A266" s="22" t="s">
        <v>44</v>
      </c>
      <c r="B266" s="22" t="s">
        <v>369</v>
      </c>
      <c r="C266" s="22" t="s">
        <v>370</v>
      </c>
      <c r="D266" s="22" t="s">
        <v>53</v>
      </c>
      <c r="E266" s="23" t="n">
        <v>18234</v>
      </c>
      <c r="F266" s="23" t="n">
        <v>55279</v>
      </c>
      <c r="G266" s="24" t="n">
        <v>953362.07</v>
      </c>
    </row>
    <row r="267" ht="14.5" customHeight="1">
      <c r="A267" s="22" t="s">
        <v>44</v>
      </c>
      <c r="B267" s="22" t="s">
        <v>369</v>
      </c>
      <c r="C267" s="22" t="s">
        <v>370</v>
      </c>
      <c r="D267" s="22" t="s">
        <v>54</v>
      </c>
      <c r="E267" s="23" t="n">
        <v>0</v>
      </c>
      <c r="F267" s="23" t="n">
        <v>1421</v>
      </c>
      <c r="G267" s="24" t="n">
        <v>27852.55</v>
      </c>
    </row>
    <row r="268" ht="14.5" customHeight="1">
      <c r="A268" s="22" t="s">
        <v>44</v>
      </c>
      <c r="B268" s="22" t="s">
        <v>371</v>
      </c>
      <c r="C268" s="22" t="s">
        <v>372</v>
      </c>
      <c r="D268" s="22" t="s">
        <v>53</v>
      </c>
      <c r="E268" s="23" t="n">
        <v>26702</v>
      </c>
      <c r="F268" s="23" t="n">
        <v>77672</v>
      </c>
      <c r="G268" s="24" t="n">
        <v>1497743.06</v>
      </c>
    </row>
    <row r="269" ht="14.5" customHeight="1">
      <c r="A269" s="22" t="s">
        <v>44</v>
      </c>
      <c r="B269" s="22" t="s">
        <v>371</v>
      </c>
      <c r="C269" s="22" t="s">
        <v>372</v>
      </c>
      <c r="D269" s="22" t="s">
        <v>54</v>
      </c>
      <c r="E269" s="23" t="n">
        <v>0</v>
      </c>
      <c r="F269" s="23" t="n">
        <v>2584</v>
      </c>
      <c r="G269" s="24" t="n">
        <v>60439.91</v>
      </c>
    </row>
    <row r="270" ht="14.5" customHeight="1">
      <c r="A270" s="22" t="s">
        <v>44</v>
      </c>
      <c r="B270" s="22" t="s">
        <v>373</v>
      </c>
      <c r="C270" s="22" t="s">
        <v>374</v>
      </c>
      <c r="D270" s="22" t="s">
        <v>53</v>
      </c>
      <c r="E270" s="23" t="n">
        <v>16972</v>
      </c>
      <c r="F270" s="23" t="n">
        <v>52629</v>
      </c>
      <c r="G270" s="24" t="n">
        <v>849374.83</v>
      </c>
    </row>
    <row r="271" ht="14.5" customHeight="1">
      <c r="A271" s="22" t="s">
        <v>44</v>
      </c>
      <c r="B271" s="22" t="s">
        <v>373</v>
      </c>
      <c r="C271" s="22" t="s">
        <v>374</v>
      </c>
      <c r="D271" s="22" t="s">
        <v>54</v>
      </c>
      <c r="E271" s="23" t="n">
        <v>0</v>
      </c>
      <c r="F271" s="23" t="n">
        <v>1426</v>
      </c>
      <c r="G271" s="24" t="n">
        <v>30537.46</v>
      </c>
    </row>
    <row r="272" ht="14.5" customHeight="1">
      <c r="A272" s="22" t="s">
        <v>44</v>
      </c>
      <c r="B272" s="22" t="s">
        <v>375</v>
      </c>
      <c r="C272" s="22" t="s">
        <v>376</v>
      </c>
      <c r="D272" s="22" t="s">
        <v>53</v>
      </c>
      <c r="E272" s="23" t="n">
        <v>26573</v>
      </c>
      <c r="F272" s="23" t="n">
        <v>77256</v>
      </c>
      <c r="G272" s="24" t="n">
        <v>1508636.37</v>
      </c>
    </row>
    <row r="273" ht="14.5" customHeight="1">
      <c r="A273" s="22" t="s">
        <v>44</v>
      </c>
      <c r="B273" s="22" t="s">
        <v>375</v>
      </c>
      <c r="C273" s="22" t="s">
        <v>376</v>
      </c>
      <c r="D273" s="22" t="s">
        <v>54</v>
      </c>
      <c r="E273" s="23" t="n">
        <v>0</v>
      </c>
      <c r="F273" s="23" t="n">
        <v>1044</v>
      </c>
      <c r="G273" s="24" t="n">
        <v>24242.67</v>
      </c>
    </row>
    <row r="274" ht="14.5" customHeight="1">
      <c r="A274" s="22" t="s">
        <v>44</v>
      </c>
      <c r="B274" s="22" t="s">
        <v>377</v>
      </c>
      <c r="C274" s="22" t="s">
        <v>378</v>
      </c>
      <c r="D274" s="22" t="s">
        <v>53</v>
      </c>
      <c r="E274" s="23" t="n">
        <v>52773</v>
      </c>
      <c r="F274" s="23" t="n">
        <v>177122</v>
      </c>
      <c r="G274" s="24" t="n">
        <v>3076800.26</v>
      </c>
    </row>
    <row r="275" ht="14.5" customHeight="1">
      <c r="A275" s="22" t="s">
        <v>44</v>
      </c>
      <c r="B275" s="22" t="s">
        <v>377</v>
      </c>
      <c r="C275" s="22" t="s">
        <v>378</v>
      </c>
      <c r="D275" s="22" t="s">
        <v>54</v>
      </c>
      <c r="E275" s="23" t="n">
        <v>0</v>
      </c>
      <c r="F275" s="23" t="n">
        <v>2313</v>
      </c>
      <c r="G275" s="24" t="n">
        <v>45431.51</v>
      </c>
    </row>
    <row r="276" ht="14.5" customHeight="1">
      <c r="A276" s="22" t="s">
        <v>44</v>
      </c>
      <c r="B276" s="22" t="s">
        <v>379</v>
      </c>
      <c r="C276" s="22" t="s">
        <v>380</v>
      </c>
      <c r="D276" s="22" t="s">
        <v>53</v>
      </c>
      <c r="E276" s="23" t="n">
        <v>21900</v>
      </c>
      <c r="F276" s="23" t="n">
        <v>71947</v>
      </c>
      <c r="G276" s="24" t="n">
        <v>1216807.93</v>
      </c>
    </row>
    <row r="277" ht="14.5" customHeight="1">
      <c r="A277" s="22" t="s">
        <v>44</v>
      </c>
      <c r="B277" s="22" t="s">
        <v>379</v>
      </c>
      <c r="C277" s="22" t="s">
        <v>380</v>
      </c>
      <c r="D277" s="22" t="s">
        <v>54</v>
      </c>
      <c r="E277" s="23" t="n">
        <v>0</v>
      </c>
      <c r="F277" s="23" t="n">
        <v>2872</v>
      </c>
      <c r="G277" s="24" t="n">
        <v>59676.43</v>
      </c>
    </row>
    <row r="278" ht="14.5" customHeight="1">
      <c r="A278" s="22" t="s">
        <v>44</v>
      </c>
      <c r="B278" s="22" t="s">
        <v>381</v>
      </c>
      <c r="C278" s="22" t="s">
        <v>382</v>
      </c>
      <c r="D278" s="22" t="s">
        <v>53</v>
      </c>
      <c r="E278" s="23" t="n">
        <v>65329</v>
      </c>
      <c r="F278" s="23" t="n">
        <v>212824</v>
      </c>
      <c r="G278" s="24" t="n">
        <v>3602106.19</v>
      </c>
    </row>
    <row r="279" ht="14.5" customHeight="1">
      <c r="A279" s="22" t="s">
        <v>44</v>
      </c>
      <c r="B279" s="22" t="s">
        <v>381</v>
      </c>
      <c r="C279" s="22" t="s">
        <v>382</v>
      </c>
      <c r="D279" s="22" t="s">
        <v>54</v>
      </c>
      <c r="E279" s="23" t="n">
        <v>0</v>
      </c>
      <c r="F279" s="23" t="n">
        <v>4180</v>
      </c>
      <c r="G279" s="24" t="n">
        <v>87162.23</v>
      </c>
    </row>
    <row r="280" ht="14.5" customHeight="1">
      <c r="A280" s="22" t="s">
        <v>44</v>
      </c>
      <c r="B280" s="22" t="s">
        <v>383</v>
      </c>
      <c r="C280" s="22" t="s">
        <v>384</v>
      </c>
      <c r="D280" s="22" t="s">
        <v>53</v>
      </c>
      <c r="E280" s="23" t="n">
        <v>20594</v>
      </c>
      <c r="F280" s="23" t="n">
        <v>73257</v>
      </c>
      <c r="G280" s="24" t="n">
        <v>1159445.52</v>
      </c>
    </row>
    <row r="281" ht="14.5" customHeight="1">
      <c r="A281" s="22" t="s">
        <v>44</v>
      </c>
      <c r="B281" s="22" t="s">
        <v>383</v>
      </c>
      <c r="C281" s="22" t="s">
        <v>384</v>
      </c>
      <c r="D281" s="22" t="s">
        <v>54</v>
      </c>
      <c r="E281" s="23" t="n">
        <v>0</v>
      </c>
      <c r="F281" s="23" t="n">
        <v>5822</v>
      </c>
      <c r="G281" s="24" t="n">
        <v>104101.45</v>
      </c>
    </row>
    <row r="282" ht="14.5" customHeight="1">
      <c r="A282" s="22" t="s">
        <v>44</v>
      </c>
      <c r="B282" s="22" t="s">
        <v>385</v>
      </c>
      <c r="C282" s="22" t="s">
        <v>386</v>
      </c>
      <c r="D282" s="22" t="s">
        <v>53</v>
      </c>
      <c r="E282" s="23" t="n">
        <v>23656</v>
      </c>
      <c r="F282" s="23" t="n">
        <v>78299</v>
      </c>
      <c r="G282" s="24" t="n">
        <v>1329106.83</v>
      </c>
    </row>
    <row r="283" ht="14.5" customHeight="1">
      <c r="A283" s="22" t="s">
        <v>44</v>
      </c>
      <c r="B283" s="22" t="s">
        <v>385</v>
      </c>
      <c r="C283" s="22" t="s">
        <v>386</v>
      </c>
      <c r="D283" s="22" t="s">
        <v>54</v>
      </c>
      <c r="E283" s="23" t="n">
        <v>0</v>
      </c>
      <c r="F283" s="23" t="n">
        <v>1666</v>
      </c>
      <c r="G283" s="24" t="n">
        <v>32399.84</v>
      </c>
    </row>
    <row r="284" ht="14.5" customHeight="1">
      <c r="A284" s="22" t="s">
        <v>44</v>
      </c>
      <c r="B284" s="22" t="s">
        <v>387</v>
      </c>
      <c r="C284" s="22" t="s">
        <v>388</v>
      </c>
      <c r="D284" s="22" t="s">
        <v>53</v>
      </c>
      <c r="E284" s="23" t="n">
        <v>29068</v>
      </c>
      <c r="F284" s="23" t="n">
        <v>91792</v>
      </c>
      <c r="G284" s="24" t="n">
        <v>1490039.5</v>
      </c>
    </row>
    <row r="285" ht="14.5" customHeight="1">
      <c r="A285" s="22" t="s">
        <v>44</v>
      </c>
      <c r="B285" s="22" t="s">
        <v>387</v>
      </c>
      <c r="C285" s="22" t="s">
        <v>388</v>
      </c>
      <c r="D285" s="22" t="s">
        <v>54</v>
      </c>
      <c r="E285" s="23" t="n">
        <v>0</v>
      </c>
      <c r="F285" s="23" t="n">
        <v>1730</v>
      </c>
      <c r="G285" s="24" t="n">
        <v>36256.59</v>
      </c>
    </row>
    <row r="286" ht="14.5" customHeight="1">
      <c r="A286" s="22" t="s">
        <v>44</v>
      </c>
      <c r="B286" s="22" t="s">
        <v>389</v>
      </c>
      <c r="C286" s="22" t="s">
        <v>390</v>
      </c>
      <c r="D286" s="22" t="s">
        <v>53</v>
      </c>
      <c r="E286" s="23" t="n">
        <v>42472</v>
      </c>
      <c r="F286" s="23" t="n">
        <v>137406</v>
      </c>
      <c r="G286" s="24" t="n">
        <v>2265614.44</v>
      </c>
    </row>
    <row r="287" ht="14.5" customHeight="1">
      <c r="A287" s="22" t="s">
        <v>44</v>
      </c>
      <c r="B287" s="22" t="s">
        <v>389</v>
      </c>
      <c r="C287" s="22" t="s">
        <v>390</v>
      </c>
      <c r="D287" s="22" t="s">
        <v>54</v>
      </c>
      <c r="E287" s="23" t="n">
        <v>0</v>
      </c>
      <c r="F287" s="23" t="n">
        <v>3429</v>
      </c>
      <c r="G287" s="24" t="n">
        <v>73980.07</v>
      </c>
    </row>
    <row r="288" ht="14.5" customHeight="1">
      <c r="A288" s="22" t="s">
        <v>44</v>
      </c>
      <c r="B288" s="22" t="s">
        <v>391</v>
      </c>
      <c r="C288" s="22" t="s">
        <v>392</v>
      </c>
      <c r="D288" s="22" t="s">
        <v>53</v>
      </c>
      <c r="E288" s="23" t="n">
        <v>27055</v>
      </c>
      <c r="F288" s="23" t="n">
        <v>92937</v>
      </c>
      <c r="G288" s="24" t="n">
        <v>1229477.01</v>
      </c>
    </row>
    <row r="289" ht="14.5" customHeight="1">
      <c r="A289" s="22" t="s">
        <v>44</v>
      </c>
      <c r="B289" s="22" t="s">
        <v>391</v>
      </c>
      <c r="C289" s="22" t="s">
        <v>392</v>
      </c>
      <c r="D289" s="22" t="s">
        <v>54</v>
      </c>
      <c r="E289" s="23" t="n">
        <v>0</v>
      </c>
      <c r="F289" s="23" t="n">
        <v>1818</v>
      </c>
      <c r="G289" s="24" t="n">
        <v>27013.06</v>
      </c>
    </row>
    <row r="290" ht="14.5" customHeight="1">
      <c r="A290" s="22" t="s">
        <v>44</v>
      </c>
      <c r="B290" s="22" t="s">
        <v>393</v>
      </c>
      <c r="C290" s="22" t="s">
        <v>394</v>
      </c>
      <c r="D290" s="22" t="s">
        <v>53</v>
      </c>
      <c r="E290" s="23" t="n">
        <v>20190</v>
      </c>
      <c r="F290" s="23" t="n">
        <v>61648</v>
      </c>
      <c r="G290" s="24" t="n">
        <v>1153918.02</v>
      </c>
    </row>
    <row r="291" ht="14.5" customHeight="1">
      <c r="A291" s="22" t="s">
        <v>44</v>
      </c>
      <c r="B291" s="22" t="s">
        <v>393</v>
      </c>
      <c r="C291" s="22" t="s">
        <v>394</v>
      </c>
      <c r="D291" s="22" t="s">
        <v>54</v>
      </c>
      <c r="E291" s="23" t="n">
        <v>0</v>
      </c>
      <c r="F291" s="23" t="n">
        <v>1482</v>
      </c>
      <c r="G291" s="24" t="n">
        <v>30851.48</v>
      </c>
    </row>
    <row r="292" ht="14.5" customHeight="1">
      <c r="A292" s="22" t="s">
        <v>44</v>
      </c>
      <c r="B292" s="22" t="s">
        <v>395</v>
      </c>
      <c r="C292" s="22" t="s">
        <v>396</v>
      </c>
      <c r="D292" s="22" t="s">
        <v>53</v>
      </c>
      <c r="E292" s="23" t="n">
        <v>23080</v>
      </c>
      <c r="F292" s="23" t="n">
        <v>75252</v>
      </c>
      <c r="G292" s="24" t="n">
        <v>1304330.74</v>
      </c>
    </row>
    <row r="293" ht="14.5" customHeight="1">
      <c r="A293" s="22" t="s">
        <v>44</v>
      </c>
      <c r="B293" s="22" t="s">
        <v>395</v>
      </c>
      <c r="C293" s="22" t="s">
        <v>396</v>
      </c>
      <c r="D293" s="22" t="s">
        <v>54</v>
      </c>
      <c r="E293" s="23" t="n">
        <v>0</v>
      </c>
      <c r="F293" s="23" t="n">
        <v>1666</v>
      </c>
      <c r="G293" s="24" t="n">
        <v>41050.26</v>
      </c>
    </row>
    <row r="294" ht="14.5" customHeight="1">
      <c r="A294" s="22" t="s">
        <v>44</v>
      </c>
      <c r="B294" s="22" t="s">
        <v>397</v>
      </c>
      <c r="C294" s="22" t="s">
        <v>398</v>
      </c>
      <c r="D294" s="22" t="s">
        <v>53</v>
      </c>
      <c r="E294" s="23" t="n">
        <v>53012</v>
      </c>
      <c r="F294" s="23" t="n">
        <v>170787</v>
      </c>
      <c r="G294" s="24" t="n">
        <v>2828411.95</v>
      </c>
    </row>
    <row r="295" ht="14.5" customHeight="1">
      <c r="A295" s="22" t="s">
        <v>44</v>
      </c>
      <c r="B295" s="22" t="s">
        <v>397</v>
      </c>
      <c r="C295" s="22" t="s">
        <v>398</v>
      </c>
      <c r="D295" s="22" t="s">
        <v>54</v>
      </c>
      <c r="E295" s="23" t="n">
        <v>0</v>
      </c>
      <c r="F295" s="23" t="n">
        <v>3569</v>
      </c>
      <c r="G295" s="24" t="n">
        <v>70712.79</v>
      </c>
    </row>
    <row r="296" ht="14.5" customHeight="1">
      <c r="A296" s="22" t="s">
        <v>44</v>
      </c>
      <c r="B296" s="22" t="s">
        <v>399</v>
      </c>
      <c r="C296" s="22" t="s">
        <v>400</v>
      </c>
      <c r="D296" s="22" t="s">
        <v>53</v>
      </c>
      <c r="E296" s="23" t="n">
        <v>59256</v>
      </c>
      <c r="F296" s="23" t="n">
        <v>183360</v>
      </c>
      <c r="G296" s="24" t="n">
        <v>3136849.2</v>
      </c>
    </row>
    <row r="297" ht="14.5" customHeight="1">
      <c r="A297" s="22" t="s">
        <v>44</v>
      </c>
      <c r="B297" s="22" t="s">
        <v>399</v>
      </c>
      <c r="C297" s="22" t="s">
        <v>400</v>
      </c>
      <c r="D297" s="22" t="s">
        <v>54</v>
      </c>
      <c r="E297" s="23" t="n">
        <v>0</v>
      </c>
      <c r="F297" s="23" t="n">
        <v>2258</v>
      </c>
      <c r="G297" s="24" t="n">
        <v>44325.31</v>
      </c>
    </row>
    <row r="298" ht="14.5" customHeight="1">
      <c r="A298" s="22" t="s">
        <v>44</v>
      </c>
      <c r="B298" s="22" t="s">
        <v>401</v>
      </c>
      <c r="C298" s="22" t="s">
        <v>402</v>
      </c>
      <c r="D298" s="22" t="s">
        <v>53</v>
      </c>
      <c r="E298" s="23" t="n">
        <v>27566</v>
      </c>
      <c r="F298" s="23" t="n">
        <v>85795</v>
      </c>
      <c r="G298" s="24" t="n">
        <v>1383028.56</v>
      </c>
    </row>
    <row r="299" ht="14.5" customHeight="1">
      <c r="A299" s="22" t="s">
        <v>44</v>
      </c>
      <c r="B299" s="22" t="s">
        <v>401</v>
      </c>
      <c r="C299" s="22" t="s">
        <v>402</v>
      </c>
      <c r="D299" s="22" t="s">
        <v>54</v>
      </c>
      <c r="E299" s="23" t="n">
        <v>0</v>
      </c>
      <c r="F299" s="23" t="n">
        <v>3131</v>
      </c>
      <c r="G299" s="24" t="n">
        <v>68317.88</v>
      </c>
    </row>
    <row r="300" ht="14.5" customHeight="1">
      <c r="A300" s="22" t="s">
        <v>44</v>
      </c>
      <c r="B300" s="22" t="s">
        <v>403</v>
      </c>
      <c r="C300" s="22" t="s">
        <v>404</v>
      </c>
      <c r="D300" s="22" t="s">
        <v>53</v>
      </c>
      <c r="E300" s="23" t="n">
        <v>37430</v>
      </c>
      <c r="F300" s="23" t="n">
        <v>113449</v>
      </c>
      <c r="G300" s="24" t="n">
        <v>2158075.61</v>
      </c>
    </row>
    <row r="301" ht="14.5" customHeight="1">
      <c r="A301" s="22" t="s">
        <v>44</v>
      </c>
      <c r="B301" s="22" t="s">
        <v>403</v>
      </c>
      <c r="C301" s="22" t="s">
        <v>404</v>
      </c>
      <c r="D301" s="22" t="s">
        <v>54</v>
      </c>
      <c r="E301" s="23" t="n">
        <v>0</v>
      </c>
      <c r="F301" s="23" t="n">
        <v>2288</v>
      </c>
      <c r="G301" s="24" t="n">
        <v>47348.88</v>
      </c>
    </row>
    <row r="302" ht="14.5" customHeight="1">
      <c r="A302" s="22" t="s">
        <v>44</v>
      </c>
      <c r="B302" s="22" t="s">
        <v>405</v>
      </c>
      <c r="C302" s="22" t="s">
        <v>406</v>
      </c>
      <c r="D302" s="22" t="s">
        <v>53</v>
      </c>
      <c r="E302" s="23" t="n">
        <v>45158</v>
      </c>
      <c r="F302" s="23" t="n">
        <v>156201</v>
      </c>
      <c r="G302" s="24" t="n">
        <v>2575599.92</v>
      </c>
    </row>
    <row r="303" ht="14.5" customHeight="1">
      <c r="A303" s="22" t="s">
        <v>44</v>
      </c>
      <c r="B303" s="22" t="s">
        <v>405</v>
      </c>
      <c r="C303" s="22" t="s">
        <v>406</v>
      </c>
      <c r="D303" s="22" t="s">
        <v>54</v>
      </c>
      <c r="E303" s="23" t="n">
        <v>0</v>
      </c>
      <c r="F303" s="23" t="n">
        <v>3839</v>
      </c>
      <c r="G303" s="24" t="n">
        <v>68421.57</v>
      </c>
    </row>
    <row r="304" ht="14.5" customHeight="1">
      <c r="A304" s="22" t="s">
        <v>44</v>
      </c>
      <c r="B304" s="22" t="s">
        <v>407</v>
      </c>
      <c r="C304" s="22" t="s">
        <v>408</v>
      </c>
      <c r="D304" s="22" t="s">
        <v>53</v>
      </c>
      <c r="E304" s="23" t="n">
        <v>46527</v>
      </c>
      <c r="F304" s="23" t="n">
        <v>160371</v>
      </c>
      <c r="G304" s="24" t="n">
        <v>2534849.99</v>
      </c>
    </row>
    <row r="305" ht="14.5" customHeight="1">
      <c r="A305" s="22" t="s">
        <v>44</v>
      </c>
      <c r="B305" s="22" t="s">
        <v>407</v>
      </c>
      <c r="C305" s="22" t="s">
        <v>408</v>
      </c>
      <c r="D305" s="22" t="s">
        <v>54</v>
      </c>
      <c r="E305" s="23" t="n">
        <v>0</v>
      </c>
      <c r="F305" s="23" t="n">
        <v>6126</v>
      </c>
      <c r="G305" s="24" t="n">
        <v>96977.28</v>
      </c>
    </row>
    <row r="306" ht="14.5" customHeight="1">
      <c r="A306" s="22" t="s">
        <v>44</v>
      </c>
      <c r="B306" s="22" t="s">
        <v>409</v>
      </c>
      <c r="C306" s="22" t="s">
        <v>410</v>
      </c>
      <c r="D306" s="22" t="s">
        <v>53</v>
      </c>
      <c r="E306" s="23" t="n">
        <v>41322</v>
      </c>
      <c r="F306" s="23" t="n">
        <v>138046</v>
      </c>
      <c r="G306" s="24" t="n">
        <v>2231622.27</v>
      </c>
    </row>
    <row r="307" ht="14.5" customHeight="1">
      <c r="A307" s="22" t="s">
        <v>44</v>
      </c>
      <c r="B307" s="22" t="s">
        <v>409</v>
      </c>
      <c r="C307" s="22" t="s">
        <v>410</v>
      </c>
      <c r="D307" s="22" t="s">
        <v>54</v>
      </c>
      <c r="E307" s="23" t="n">
        <v>0</v>
      </c>
      <c r="F307" s="23" t="n">
        <v>1810</v>
      </c>
      <c r="G307" s="24" t="n">
        <v>35893.8</v>
      </c>
    </row>
    <row r="308" ht="14.5" customHeight="1">
      <c r="A308" s="22" t="s">
        <v>44</v>
      </c>
      <c r="B308" s="22" t="s">
        <v>411</v>
      </c>
      <c r="C308" s="22" t="s">
        <v>412</v>
      </c>
      <c r="D308" s="22" t="s">
        <v>53</v>
      </c>
      <c r="E308" s="23" t="n">
        <v>22592</v>
      </c>
      <c r="F308" s="23" t="n">
        <v>73908</v>
      </c>
      <c r="G308" s="24" t="n">
        <v>1164210.22</v>
      </c>
    </row>
    <row r="309" ht="14.5" customHeight="1">
      <c r="A309" s="22" t="s">
        <v>44</v>
      </c>
      <c r="B309" s="22" t="s">
        <v>411</v>
      </c>
      <c r="C309" s="22" t="s">
        <v>412</v>
      </c>
      <c r="D309" s="22" t="s">
        <v>54</v>
      </c>
      <c r="E309" s="23" t="n">
        <v>0</v>
      </c>
      <c r="F309" s="23" t="n">
        <v>3098</v>
      </c>
      <c r="G309" s="24" t="n">
        <v>60173.61</v>
      </c>
    </row>
    <row r="310" ht="14.5" customHeight="1">
      <c r="A310" s="22" t="s">
        <v>44</v>
      </c>
      <c r="B310" s="22" t="s">
        <v>413</v>
      </c>
      <c r="C310" s="22" t="s">
        <v>414</v>
      </c>
      <c r="D310" s="22" t="s">
        <v>53</v>
      </c>
      <c r="E310" s="23" t="n">
        <v>19840</v>
      </c>
      <c r="F310" s="23" t="n">
        <v>70395</v>
      </c>
      <c r="G310" s="24" t="n">
        <v>1091876.59</v>
      </c>
    </row>
    <row r="311" ht="14.5" customHeight="1">
      <c r="A311" s="22" t="s">
        <v>44</v>
      </c>
      <c r="B311" s="22" t="s">
        <v>413</v>
      </c>
      <c r="C311" s="22" t="s">
        <v>414</v>
      </c>
      <c r="D311" s="22" t="s">
        <v>54</v>
      </c>
      <c r="E311" s="23" t="n">
        <v>0</v>
      </c>
      <c r="F311" s="23" t="n">
        <v>1869</v>
      </c>
      <c r="G311" s="24" t="n">
        <v>32804.99</v>
      </c>
    </row>
    <row r="312" ht="14.5" customHeight="1">
      <c r="A312" s="22" t="s">
        <v>44</v>
      </c>
      <c r="B312" s="22" t="s">
        <v>415</v>
      </c>
      <c r="C312" s="22" t="s">
        <v>416</v>
      </c>
      <c r="D312" s="22" t="s">
        <v>53</v>
      </c>
      <c r="E312" s="23" t="n">
        <v>27681</v>
      </c>
      <c r="F312" s="23" t="n">
        <v>96539</v>
      </c>
      <c r="G312" s="24" t="n">
        <v>1562322.71</v>
      </c>
    </row>
    <row r="313" ht="14.5" customHeight="1">
      <c r="A313" s="22" t="s">
        <v>44</v>
      </c>
      <c r="B313" s="22" t="s">
        <v>415</v>
      </c>
      <c r="C313" s="22" t="s">
        <v>416</v>
      </c>
      <c r="D313" s="22" t="s">
        <v>54</v>
      </c>
      <c r="E313" s="23" t="n">
        <v>0</v>
      </c>
      <c r="F313" s="23" t="n">
        <v>2307</v>
      </c>
      <c r="G313" s="24" t="n">
        <v>45874.97</v>
      </c>
    </row>
    <row r="314" ht="14.5" customHeight="1">
      <c r="A314" s="22" t="s">
        <v>44</v>
      </c>
      <c r="B314" s="22" t="s">
        <v>417</v>
      </c>
      <c r="C314" s="22" t="s">
        <v>418</v>
      </c>
      <c r="D314" s="22" t="s">
        <v>53</v>
      </c>
      <c r="E314" s="23" t="n">
        <v>33215</v>
      </c>
      <c r="F314" s="23" t="n">
        <v>115733</v>
      </c>
      <c r="G314" s="24" t="n">
        <v>1838959.84</v>
      </c>
    </row>
    <row r="315" ht="14.5" customHeight="1">
      <c r="A315" s="22" t="s">
        <v>44</v>
      </c>
      <c r="B315" s="22" t="s">
        <v>417</v>
      </c>
      <c r="C315" s="22" t="s">
        <v>418</v>
      </c>
      <c r="D315" s="22" t="s">
        <v>54</v>
      </c>
      <c r="E315" s="23" t="n">
        <v>0</v>
      </c>
      <c r="F315" s="23" t="n">
        <v>2421</v>
      </c>
      <c r="G315" s="24" t="n">
        <v>38540.78</v>
      </c>
    </row>
    <row r="316" ht="14.5" customHeight="1">
      <c r="A316" s="22" t="s">
        <v>44</v>
      </c>
      <c r="B316" s="22" t="s">
        <v>419</v>
      </c>
      <c r="C316" s="22" t="s">
        <v>420</v>
      </c>
      <c r="D316" s="22" t="s">
        <v>53</v>
      </c>
      <c r="E316" s="23" t="n">
        <v>23073</v>
      </c>
      <c r="F316" s="23" t="n">
        <v>78840</v>
      </c>
      <c r="G316" s="24" t="n">
        <v>1407973.77</v>
      </c>
    </row>
    <row r="317" ht="14.5" customHeight="1">
      <c r="A317" s="22" t="s">
        <v>44</v>
      </c>
      <c r="B317" s="22" t="s">
        <v>419</v>
      </c>
      <c r="C317" s="22" t="s">
        <v>420</v>
      </c>
      <c r="D317" s="22" t="s">
        <v>54</v>
      </c>
      <c r="E317" s="23" t="n">
        <v>0</v>
      </c>
      <c r="F317" s="23" t="n">
        <v>1120</v>
      </c>
      <c r="G317" s="24" t="n">
        <v>27485.33</v>
      </c>
    </row>
    <row r="318" ht="14.5" customHeight="1">
      <c r="A318" s="22" t="s">
        <v>44</v>
      </c>
      <c r="B318" s="22" t="s">
        <v>421</v>
      </c>
      <c r="C318" s="22" t="s">
        <v>422</v>
      </c>
      <c r="D318" s="22" t="s">
        <v>53</v>
      </c>
      <c r="E318" s="23" t="n">
        <v>66071</v>
      </c>
      <c r="F318" s="23" t="n">
        <v>196570</v>
      </c>
      <c r="G318" s="24" t="n">
        <v>3467341.03</v>
      </c>
    </row>
    <row r="319" ht="14.5" customHeight="1">
      <c r="A319" s="22" t="s">
        <v>44</v>
      </c>
      <c r="B319" s="22" t="s">
        <v>421</v>
      </c>
      <c r="C319" s="22" t="s">
        <v>422</v>
      </c>
      <c r="D319" s="22" t="s">
        <v>54</v>
      </c>
      <c r="E319" s="23" t="n">
        <v>0</v>
      </c>
      <c r="F319" s="23" t="n">
        <v>3588</v>
      </c>
      <c r="G319" s="24" t="n">
        <v>70024.27</v>
      </c>
    </row>
    <row r="320" ht="14.5" customHeight="1">
      <c r="A320" s="22" t="s">
        <v>44</v>
      </c>
      <c r="B320" s="22" t="s">
        <v>423</v>
      </c>
      <c r="C320" s="22" t="s">
        <v>424</v>
      </c>
      <c r="D320" s="22" t="s">
        <v>53</v>
      </c>
      <c r="E320" s="23" t="n">
        <v>19452</v>
      </c>
      <c r="F320" s="23" t="n">
        <v>62692</v>
      </c>
      <c r="G320" s="24" t="n">
        <v>1079927.66</v>
      </c>
    </row>
    <row r="321" ht="14.5" customHeight="1">
      <c r="A321" s="22" t="s">
        <v>44</v>
      </c>
      <c r="B321" s="22" t="s">
        <v>423</v>
      </c>
      <c r="C321" s="22" t="s">
        <v>424</v>
      </c>
      <c r="D321" s="22" t="s">
        <v>54</v>
      </c>
      <c r="E321" s="23" t="n">
        <v>0</v>
      </c>
      <c r="F321" s="23" t="n">
        <v>1514</v>
      </c>
      <c r="G321" s="24" t="n">
        <v>32740.03</v>
      </c>
    </row>
    <row r="322" ht="14.5" customHeight="1">
      <c r="A322" s="22" t="s">
        <v>44</v>
      </c>
      <c r="B322" s="22" t="s">
        <v>425</v>
      </c>
      <c r="C322" s="22" t="s">
        <v>426</v>
      </c>
      <c r="D322" s="22" t="s">
        <v>53</v>
      </c>
      <c r="E322" s="23" t="n">
        <v>32374</v>
      </c>
      <c r="F322" s="23" t="n">
        <v>114002</v>
      </c>
      <c r="G322" s="24" t="n">
        <v>1828767.61</v>
      </c>
    </row>
    <row r="323" ht="14.5" customHeight="1">
      <c r="A323" s="22" t="s">
        <v>44</v>
      </c>
      <c r="B323" s="22" t="s">
        <v>425</v>
      </c>
      <c r="C323" s="22" t="s">
        <v>426</v>
      </c>
      <c r="D323" s="22" t="s">
        <v>54</v>
      </c>
      <c r="E323" s="23" t="n">
        <v>0</v>
      </c>
      <c r="F323" s="23" t="n">
        <v>2006</v>
      </c>
      <c r="G323" s="24" t="n">
        <v>37377.2</v>
      </c>
    </row>
    <row r="324" ht="14.5" customHeight="1">
      <c r="A324" s="22" t="s">
        <v>44</v>
      </c>
      <c r="B324" s="22" t="s">
        <v>427</v>
      </c>
      <c r="C324" s="22" t="s">
        <v>428</v>
      </c>
      <c r="D324" s="22" t="s">
        <v>53</v>
      </c>
      <c r="E324" s="23" t="n">
        <v>19170</v>
      </c>
      <c r="F324" s="23" t="n">
        <v>70258</v>
      </c>
      <c r="G324" s="24" t="n">
        <v>1009663.12</v>
      </c>
    </row>
    <row r="325" ht="14.5" customHeight="1">
      <c r="A325" s="22" t="s">
        <v>44</v>
      </c>
      <c r="B325" s="22" t="s">
        <v>427</v>
      </c>
      <c r="C325" s="22" t="s">
        <v>428</v>
      </c>
      <c r="D325" s="22" t="s">
        <v>54</v>
      </c>
      <c r="E325" s="23" t="n">
        <v>0</v>
      </c>
      <c r="F325" s="23" t="n">
        <v>1044</v>
      </c>
      <c r="G325" s="24" t="n">
        <v>20164.32</v>
      </c>
    </row>
    <row r="326" ht="14.5" customHeight="1">
      <c r="A326" s="22" t="s">
        <v>44</v>
      </c>
      <c r="B326" s="22" t="s">
        <v>429</v>
      </c>
      <c r="C326" s="22" t="s">
        <v>430</v>
      </c>
      <c r="D326" s="22" t="s">
        <v>53</v>
      </c>
      <c r="E326" s="23" t="n">
        <v>27677</v>
      </c>
      <c r="F326" s="23" t="n">
        <v>83468</v>
      </c>
      <c r="G326" s="24" t="n">
        <v>1552232.64</v>
      </c>
    </row>
    <row r="327" ht="14.5" customHeight="1">
      <c r="A327" s="22" t="s">
        <v>44</v>
      </c>
      <c r="B327" s="22" t="s">
        <v>429</v>
      </c>
      <c r="C327" s="22" t="s">
        <v>430</v>
      </c>
      <c r="D327" s="22" t="s">
        <v>54</v>
      </c>
      <c r="E327" s="23" t="n">
        <v>0</v>
      </c>
      <c r="F327" s="23" t="n">
        <v>3470</v>
      </c>
      <c r="G327" s="24" t="n">
        <v>76116.48</v>
      </c>
    </row>
    <row r="328" ht="14.5" customHeight="1">
      <c r="A328" s="22" t="s">
        <v>44</v>
      </c>
      <c r="B328" s="22" t="s">
        <v>431</v>
      </c>
      <c r="C328" s="22" t="s">
        <v>432</v>
      </c>
      <c r="D328" s="22" t="s">
        <v>53</v>
      </c>
      <c r="E328" s="23" t="n">
        <v>13911</v>
      </c>
      <c r="F328" s="23" t="n">
        <v>38952</v>
      </c>
      <c r="G328" s="24" t="n">
        <v>814132.51</v>
      </c>
    </row>
    <row r="329" ht="14.5" customHeight="1">
      <c r="A329" s="22" t="s">
        <v>44</v>
      </c>
      <c r="B329" s="22" t="s">
        <v>431</v>
      </c>
      <c r="C329" s="22" t="s">
        <v>432</v>
      </c>
      <c r="D329" s="22" t="s">
        <v>54</v>
      </c>
      <c r="E329" s="23" t="n">
        <v>0</v>
      </c>
      <c r="F329" s="23" t="n">
        <v>734</v>
      </c>
      <c r="G329" s="24" t="n">
        <v>16160.5</v>
      </c>
    </row>
    <row r="330" ht="14.5" customHeight="1">
      <c r="A330" s="22" t="s">
        <v>44</v>
      </c>
      <c r="B330" s="22" t="s">
        <v>433</v>
      </c>
      <c r="C330" s="22" t="s">
        <v>434</v>
      </c>
      <c r="D330" s="22" t="s">
        <v>53</v>
      </c>
      <c r="E330" s="23" t="n">
        <v>16391</v>
      </c>
      <c r="F330" s="23" t="n">
        <v>53168</v>
      </c>
      <c r="G330" s="24" t="n">
        <v>835970.6</v>
      </c>
    </row>
    <row r="331" ht="14.5" customHeight="1">
      <c r="A331" s="22" t="s">
        <v>44</v>
      </c>
      <c r="B331" s="22" t="s">
        <v>433</v>
      </c>
      <c r="C331" s="22" t="s">
        <v>434</v>
      </c>
      <c r="D331" s="22" t="s">
        <v>54</v>
      </c>
      <c r="E331" s="23" t="n">
        <v>0</v>
      </c>
      <c r="F331" s="23" t="n">
        <v>915</v>
      </c>
      <c r="G331" s="24" t="n">
        <v>16390.1</v>
      </c>
    </row>
    <row r="332" ht="14.5" customHeight="1">
      <c r="A332" s="22" t="s">
        <v>44</v>
      </c>
      <c r="B332" s="22" t="s">
        <v>435</v>
      </c>
      <c r="C332" s="22" t="s">
        <v>436</v>
      </c>
      <c r="D332" s="22" t="s">
        <v>53</v>
      </c>
      <c r="E332" s="23" t="n">
        <v>29813</v>
      </c>
      <c r="F332" s="23" t="n">
        <v>95959</v>
      </c>
      <c r="G332" s="24" t="n">
        <v>1662514.49</v>
      </c>
    </row>
    <row r="333" ht="14.5" customHeight="1">
      <c r="A333" s="22" t="s">
        <v>44</v>
      </c>
      <c r="B333" s="22" t="s">
        <v>435</v>
      </c>
      <c r="C333" s="22" t="s">
        <v>436</v>
      </c>
      <c r="D333" s="22" t="s">
        <v>54</v>
      </c>
      <c r="E333" s="23" t="n">
        <v>0</v>
      </c>
      <c r="F333" s="23" t="n">
        <v>1961</v>
      </c>
      <c r="G333" s="24" t="n">
        <v>43095.46</v>
      </c>
    </row>
    <row r="334" ht="14.5" customHeight="1">
      <c r="A334" s="22" t="s">
        <v>44</v>
      </c>
      <c r="B334" s="22" t="s">
        <v>437</v>
      </c>
      <c r="C334" s="22" t="s">
        <v>438</v>
      </c>
      <c r="D334" s="22" t="s">
        <v>53</v>
      </c>
      <c r="E334" s="23" t="n">
        <v>29689</v>
      </c>
      <c r="F334" s="23" t="n">
        <v>98910</v>
      </c>
      <c r="G334" s="24" t="n">
        <v>1813565.57</v>
      </c>
    </row>
    <row r="335" ht="14.5" customHeight="1">
      <c r="A335" s="22" t="s">
        <v>44</v>
      </c>
      <c r="B335" s="22" t="s">
        <v>437</v>
      </c>
      <c r="C335" s="22" t="s">
        <v>438</v>
      </c>
      <c r="D335" s="22" t="s">
        <v>54</v>
      </c>
      <c r="E335" s="23" t="n">
        <v>0</v>
      </c>
      <c r="F335" s="23" t="n">
        <v>1413</v>
      </c>
      <c r="G335" s="24" t="n">
        <v>35580.89</v>
      </c>
    </row>
    <row r="336" ht="14.5" customHeight="1">
      <c r="A336" s="22" t="s">
        <v>44</v>
      </c>
      <c r="B336" s="22" t="s">
        <v>439</v>
      </c>
      <c r="C336" s="22" t="s">
        <v>440</v>
      </c>
      <c r="D336" s="22" t="s">
        <v>53</v>
      </c>
      <c r="E336" s="23" t="n">
        <v>26520</v>
      </c>
      <c r="F336" s="23" t="n">
        <v>86232</v>
      </c>
      <c r="G336" s="24" t="n">
        <v>1492036.8</v>
      </c>
    </row>
    <row r="337" ht="14.5" customHeight="1">
      <c r="A337" s="22" t="s">
        <v>44</v>
      </c>
      <c r="B337" s="22" t="s">
        <v>439</v>
      </c>
      <c r="C337" s="22" t="s">
        <v>440</v>
      </c>
      <c r="D337" s="22" t="s">
        <v>54</v>
      </c>
      <c r="E337" s="23" t="n">
        <v>0</v>
      </c>
      <c r="F337" s="23" t="n">
        <v>2413</v>
      </c>
      <c r="G337" s="24" t="n">
        <v>48865.49</v>
      </c>
    </row>
    <row r="338" ht="14.5" customHeight="1">
      <c r="A338" s="22" t="s">
        <v>44</v>
      </c>
      <c r="B338" s="22" t="s">
        <v>441</v>
      </c>
      <c r="C338" s="22" t="s">
        <v>442</v>
      </c>
      <c r="D338" s="22" t="s">
        <v>53</v>
      </c>
      <c r="E338" s="23" t="n">
        <v>23042</v>
      </c>
      <c r="F338" s="23" t="n">
        <v>75435</v>
      </c>
      <c r="G338" s="24" t="n">
        <v>1165130.65</v>
      </c>
    </row>
    <row r="339" ht="14.5" customHeight="1">
      <c r="A339" s="22" t="s">
        <v>44</v>
      </c>
      <c r="B339" s="22" t="s">
        <v>441</v>
      </c>
      <c r="C339" s="22" t="s">
        <v>442</v>
      </c>
      <c r="D339" s="22" t="s">
        <v>54</v>
      </c>
      <c r="E339" s="23" t="n">
        <v>0</v>
      </c>
      <c r="F339" s="23" t="n">
        <v>1293</v>
      </c>
      <c r="G339" s="24" t="n">
        <v>21093.79</v>
      </c>
    </row>
    <row r="340" ht="14.5" customHeight="1">
      <c r="A340" s="22" t="s">
        <v>44</v>
      </c>
      <c r="B340" s="22" t="s">
        <v>443</v>
      </c>
      <c r="C340" s="22" t="s">
        <v>444</v>
      </c>
      <c r="D340" s="22" t="s">
        <v>53</v>
      </c>
      <c r="E340" s="23" t="n">
        <v>29701</v>
      </c>
      <c r="F340" s="23" t="n">
        <v>108936</v>
      </c>
      <c r="G340" s="24" t="n">
        <v>1612322.16</v>
      </c>
    </row>
    <row r="341" ht="14.5" customHeight="1">
      <c r="A341" s="22" t="s">
        <v>44</v>
      </c>
      <c r="B341" s="22" t="s">
        <v>443</v>
      </c>
      <c r="C341" s="22" t="s">
        <v>444</v>
      </c>
      <c r="D341" s="22" t="s">
        <v>54</v>
      </c>
      <c r="E341" s="23" t="n">
        <v>0</v>
      </c>
      <c r="F341" s="23" t="n">
        <v>1739</v>
      </c>
      <c r="G341" s="24" t="n">
        <v>29912.13</v>
      </c>
    </row>
    <row r="342" ht="14.5" customHeight="1">
      <c r="A342" s="22" t="s">
        <v>44</v>
      </c>
      <c r="B342" s="22" t="s">
        <v>445</v>
      </c>
      <c r="C342" s="22" t="s">
        <v>446</v>
      </c>
      <c r="D342" s="22" t="s">
        <v>53</v>
      </c>
      <c r="E342" s="23" t="n">
        <v>36306</v>
      </c>
      <c r="F342" s="23" t="n">
        <v>116661</v>
      </c>
      <c r="G342" s="24" t="n">
        <v>2200750.5</v>
      </c>
    </row>
    <row r="343" ht="14.5" customHeight="1">
      <c r="A343" s="22" t="s">
        <v>44</v>
      </c>
      <c r="B343" s="22" t="s">
        <v>445</v>
      </c>
      <c r="C343" s="22" t="s">
        <v>446</v>
      </c>
      <c r="D343" s="22" t="s">
        <v>54</v>
      </c>
      <c r="E343" s="23" t="n">
        <v>0</v>
      </c>
      <c r="F343" s="23" t="n">
        <v>1823</v>
      </c>
      <c r="G343" s="24" t="n">
        <v>47206.5</v>
      </c>
    </row>
    <row r="344" ht="14.5" customHeight="1">
      <c r="A344" s="22" t="s">
        <v>44</v>
      </c>
      <c r="B344" s="22" t="s">
        <v>447</v>
      </c>
      <c r="C344" s="22" t="s">
        <v>448</v>
      </c>
      <c r="D344" s="22" t="s">
        <v>53</v>
      </c>
      <c r="E344" s="23" t="n">
        <v>56588</v>
      </c>
      <c r="F344" s="23" t="n">
        <v>182010</v>
      </c>
      <c r="G344" s="24" t="n">
        <v>3239910.62</v>
      </c>
    </row>
    <row r="345" ht="14.5" customHeight="1">
      <c r="A345" s="22" t="s">
        <v>44</v>
      </c>
      <c r="B345" s="22" t="s">
        <v>447</v>
      </c>
      <c r="C345" s="22" t="s">
        <v>448</v>
      </c>
      <c r="D345" s="22" t="s">
        <v>54</v>
      </c>
      <c r="E345" s="23" t="n">
        <v>0</v>
      </c>
      <c r="F345" s="23" t="n">
        <v>3117</v>
      </c>
      <c r="G345" s="24" t="n">
        <v>65449.58</v>
      </c>
    </row>
    <row r="346" ht="14.5" customHeight="1">
      <c r="A346" s="22" t="s">
        <v>44</v>
      </c>
      <c r="B346" s="22" t="s">
        <v>449</v>
      </c>
      <c r="C346" s="22" t="s">
        <v>450</v>
      </c>
      <c r="D346" s="22" t="s">
        <v>53</v>
      </c>
      <c r="E346" s="23" t="n">
        <v>48246</v>
      </c>
      <c r="F346" s="23" t="n">
        <v>139260</v>
      </c>
      <c r="G346" s="24" t="n">
        <v>2801082.94</v>
      </c>
    </row>
    <row r="347" ht="14.5" customHeight="1">
      <c r="A347" s="22" t="s">
        <v>44</v>
      </c>
      <c r="B347" s="22" t="s">
        <v>449</v>
      </c>
      <c r="C347" s="22" t="s">
        <v>450</v>
      </c>
      <c r="D347" s="22" t="s">
        <v>54</v>
      </c>
      <c r="E347" s="23" t="n">
        <v>0</v>
      </c>
      <c r="F347" s="23" t="n">
        <v>3496</v>
      </c>
      <c r="G347" s="24" t="n">
        <v>86373.95</v>
      </c>
    </row>
    <row r="348" ht="14.5" customHeight="1">
      <c r="A348" s="22" t="s">
        <v>44</v>
      </c>
      <c r="B348" s="22" t="s">
        <v>451</v>
      </c>
      <c r="C348" s="22" t="s">
        <v>452</v>
      </c>
      <c r="D348" s="22" t="s">
        <v>53</v>
      </c>
      <c r="E348" s="23" t="n">
        <v>3565</v>
      </c>
      <c r="F348" s="23" t="n">
        <v>5729</v>
      </c>
      <c r="G348" s="24" t="n">
        <v>89093.41</v>
      </c>
    </row>
    <row r="349" ht="14.5" customHeight="1">
      <c r="A349" s="22" t="s">
        <v>44</v>
      </c>
      <c r="B349" s="22" t="s">
        <v>451</v>
      </c>
      <c r="C349" s="22" t="s">
        <v>452</v>
      </c>
      <c r="D349" s="22" t="s">
        <v>54</v>
      </c>
      <c r="E349" s="23" t="n">
        <v>0</v>
      </c>
      <c r="F349" s="23" t="n">
        <v>329</v>
      </c>
      <c r="G349" s="24" t="n">
        <v>6235.05</v>
      </c>
    </row>
    <row r="350" ht="14.5" customHeight="1">
      <c r="A350" s="22" t="s">
        <v>45</v>
      </c>
      <c r="B350" s="22" t="s">
        <v>367</v>
      </c>
      <c r="C350" s="22" t="s">
        <v>368</v>
      </c>
      <c r="D350" s="22" t="s">
        <v>53</v>
      </c>
      <c r="E350" s="23" t="n">
        <v>31344</v>
      </c>
      <c r="F350" s="23" t="n">
        <v>108287</v>
      </c>
      <c r="G350" s="24" t="n">
        <v>1768190.76</v>
      </c>
    </row>
    <row r="351" ht="14.5" customHeight="1">
      <c r="A351" s="22" t="s">
        <v>45</v>
      </c>
      <c r="B351" s="22" t="s">
        <v>367</v>
      </c>
      <c r="C351" s="22" t="s">
        <v>368</v>
      </c>
      <c r="D351" s="22" t="s">
        <v>54</v>
      </c>
      <c r="E351" s="23" t="n">
        <v>0</v>
      </c>
      <c r="F351" s="23" t="n">
        <v>2043</v>
      </c>
      <c r="G351" s="24" t="n">
        <v>41328.83</v>
      </c>
    </row>
    <row r="352" ht="14.5" customHeight="1">
      <c r="A352" s="22" t="s">
        <v>45</v>
      </c>
      <c r="B352" s="22" t="s">
        <v>369</v>
      </c>
      <c r="C352" s="22" t="s">
        <v>370</v>
      </c>
      <c r="D352" s="22" t="s">
        <v>53</v>
      </c>
      <c r="E352" s="23" t="n">
        <v>20061</v>
      </c>
      <c r="F352" s="23" t="n">
        <v>65472</v>
      </c>
      <c r="G352" s="24" t="n">
        <v>1095188.28</v>
      </c>
    </row>
    <row r="353" ht="14.5" customHeight="1">
      <c r="A353" s="22" t="s">
        <v>45</v>
      </c>
      <c r="B353" s="22" t="s">
        <v>369</v>
      </c>
      <c r="C353" s="22" t="s">
        <v>370</v>
      </c>
      <c r="D353" s="22" t="s">
        <v>54</v>
      </c>
      <c r="E353" s="23" t="n">
        <v>0</v>
      </c>
      <c r="F353" s="23" t="n">
        <v>1413</v>
      </c>
      <c r="G353" s="24" t="n">
        <v>29108.01</v>
      </c>
    </row>
    <row r="354" ht="14.5" customHeight="1">
      <c r="A354" s="22" t="s">
        <v>45</v>
      </c>
      <c r="B354" s="22" t="s">
        <v>371</v>
      </c>
      <c r="C354" s="22" t="s">
        <v>372</v>
      </c>
      <c r="D354" s="22" t="s">
        <v>53</v>
      </c>
      <c r="E354" s="23" t="n">
        <v>28297</v>
      </c>
      <c r="F354" s="23" t="n">
        <v>91859</v>
      </c>
      <c r="G354" s="24" t="n">
        <v>1656941.67</v>
      </c>
    </row>
    <row r="355" ht="14.5" customHeight="1">
      <c r="A355" s="22" t="s">
        <v>45</v>
      </c>
      <c r="B355" s="22" t="s">
        <v>371</v>
      </c>
      <c r="C355" s="22" t="s">
        <v>372</v>
      </c>
      <c r="D355" s="22" t="s">
        <v>54</v>
      </c>
      <c r="E355" s="23" t="n">
        <v>0</v>
      </c>
      <c r="F355" s="23" t="n">
        <v>2740</v>
      </c>
      <c r="G355" s="24" t="n">
        <v>58841.9</v>
      </c>
    </row>
    <row r="356" ht="14.5" customHeight="1">
      <c r="A356" s="22" t="s">
        <v>45</v>
      </c>
      <c r="B356" s="22" t="s">
        <v>373</v>
      </c>
      <c r="C356" s="22" t="s">
        <v>374</v>
      </c>
      <c r="D356" s="22" t="s">
        <v>53</v>
      </c>
      <c r="E356" s="23" t="n">
        <v>18172</v>
      </c>
      <c r="F356" s="23" t="n">
        <v>61471</v>
      </c>
      <c r="G356" s="24" t="n">
        <v>968591.61</v>
      </c>
    </row>
    <row r="357" ht="14.5" customHeight="1">
      <c r="A357" s="22" t="s">
        <v>45</v>
      </c>
      <c r="B357" s="22" t="s">
        <v>373</v>
      </c>
      <c r="C357" s="22" t="s">
        <v>374</v>
      </c>
      <c r="D357" s="22" t="s">
        <v>54</v>
      </c>
      <c r="E357" s="23" t="n">
        <v>0</v>
      </c>
      <c r="F357" s="23" t="n">
        <v>1662</v>
      </c>
      <c r="G357" s="24" t="n">
        <v>33832.09</v>
      </c>
    </row>
    <row r="358" ht="14.5" customHeight="1">
      <c r="A358" s="22" t="s">
        <v>45</v>
      </c>
      <c r="B358" s="22" t="s">
        <v>375</v>
      </c>
      <c r="C358" s="22" t="s">
        <v>376</v>
      </c>
      <c r="D358" s="22" t="s">
        <v>53</v>
      </c>
      <c r="E358" s="23" t="n">
        <v>28820</v>
      </c>
      <c r="F358" s="23" t="n">
        <v>91634</v>
      </c>
      <c r="G358" s="24" t="n">
        <v>1709384.25</v>
      </c>
    </row>
    <row r="359" ht="14.5" customHeight="1">
      <c r="A359" s="22" t="s">
        <v>45</v>
      </c>
      <c r="B359" s="22" t="s">
        <v>375</v>
      </c>
      <c r="C359" s="22" t="s">
        <v>376</v>
      </c>
      <c r="D359" s="22" t="s">
        <v>54</v>
      </c>
      <c r="E359" s="23" t="n">
        <v>0</v>
      </c>
      <c r="F359" s="23" t="n">
        <v>1043</v>
      </c>
      <c r="G359" s="24" t="n">
        <v>24281.55</v>
      </c>
    </row>
    <row r="360" ht="14.5" customHeight="1">
      <c r="A360" s="22" t="s">
        <v>45</v>
      </c>
      <c r="B360" s="22" t="s">
        <v>377</v>
      </c>
      <c r="C360" s="22" t="s">
        <v>378</v>
      </c>
      <c r="D360" s="22" t="s">
        <v>53</v>
      </c>
      <c r="E360" s="23" t="n">
        <v>57255</v>
      </c>
      <c r="F360" s="23" t="n">
        <v>213094</v>
      </c>
      <c r="G360" s="24" t="n">
        <v>3529591.09</v>
      </c>
    </row>
    <row r="361" ht="14.5" customHeight="1">
      <c r="A361" s="22" t="s">
        <v>45</v>
      </c>
      <c r="B361" s="22" t="s">
        <v>377</v>
      </c>
      <c r="C361" s="22" t="s">
        <v>378</v>
      </c>
      <c r="D361" s="22" t="s">
        <v>54</v>
      </c>
      <c r="E361" s="23" t="n">
        <v>0</v>
      </c>
      <c r="F361" s="23" t="n">
        <v>3118</v>
      </c>
      <c r="G361" s="24" t="n">
        <v>62212.61</v>
      </c>
    </row>
    <row r="362" ht="14.5" customHeight="1">
      <c r="A362" s="22" t="s">
        <v>45</v>
      </c>
      <c r="B362" s="22" t="s">
        <v>379</v>
      </c>
      <c r="C362" s="22" t="s">
        <v>380</v>
      </c>
      <c r="D362" s="22" t="s">
        <v>53</v>
      </c>
      <c r="E362" s="23" t="n">
        <v>24018</v>
      </c>
      <c r="F362" s="23" t="n">
        <v>86528</v>
      </c>
      <c r="G362" s="24" t="n">
        <v>1388012.03</v>
      </c>
    </row>
    <row r="363" ht="14.5" customHeight="1">
      <c r="A363" s="22" t="s">
        <v>45</v>
      </c>
      <c r="B363" s="22" t="s">
        <v>379</v>
      </c>
      <c r="C363" s="22" t="s">
        <v>380</v>
      </c>
      <c r="D363" s="22" t="s">
        <v>54</v>
      </c>
      <c r="E363" s="23" t="n">
        <v>0</v>
      </c>
      <c r="F363" s="23" t="n">
        <v>3165</v>
      </c>
      <c r="G363" s="24" t="n">
        <v>58624.04</v>
      </c>
    </row>
    <row r="364" ht="14.5" customHeight="1">
      <c r="A364" s="22" t="s">
        <v>45</v>
      </c>
      <c r="B364" s="22" t="s">
        <v>381</v>
      </c>
      <c r="C364" s="22" t="s">
        <v>382</v>
      </c>
      <c r="D364" s="22" t="s">
        <v>53</v>
      </c>
      <c r="E364" s="23" t="n">
        <v>71448</v>
      </c>
      <c r="F364" s="23" t="n">
        <v>255877</v>
      </c>
      <c r="G364" s="24" t="n">
        <v>4126567.7</v>
      </c>
    </row>
    <row r="365" ht="14.5" customHeight="1">
      <c r="A365" s="22" t="s">
        <v>45</v>
      </c>
      <c r="B365" s="22" t="s">
        <v>381</v>
      </c>
      <c r="C365" s="22" t="s">
        <v>382</v>
      </c>
      <c r="D365" s="22" t="s">
        <v>54</v>
      </c>
      <c r="E365" s="23" t="n">
        <v>0</v>
      </c>
      <c r="F365" s="23" t="n">
        <v>4635</v>
      </c>
      <c r="G365" s="24" t="n">
        <v>96588.36</v>
      </c>
    </row>
    <row r="366" ht="14.5" customHeight="1">
      <c r="A366" s="22" t="s">
        <v>45</v>
      </c>
      <c r="B366" s="22" t="s">
        <v>383</v>
      </c>
      <c r="C366" s="22" t="s">
        <v>384</v>
      </c>
      <c r="D366" s="22" t="s">
        <v>53</v>
      </c>
      <c r="E366" s="23" t="n">
        <v>22482</v>
      </c>
      <c r="F366" s="23" t="n">
        <v>87295</v>
      </c>
      <c r="G366" s="24" t="n">
        <v>1342403.12</v>
      </c>
    </row>
    <row r="367" ht="14.5" customHeight="1">
      <c r="A367" s="22" t="s">
        <v>45</v>
      </c>
      <c r="B367" s="22" t="s">
        <v>383</v>
      </c>
      <c r="C367" s="22" t="s">
        <v>384</v>
      </c>
      <c r="D367" s="22" t="s">
        <v>54</v>
      </c>
      <c r="E367" s="23" t="n">
        <v>0</v>
      </c>
      <c r="F367" s="23" t="n">
        <v>4337</v>
      </c>
      <c r="G367" s="24" t="n">
        <v>80731.73</v>
      </c>
    </row>
    <row r="368" ht="14.5" customHeight="1">
      <c r="A368" s="22" t="s">
        <v>45</v>
      </c>
      <c r="B368" s="22" t="s">
        <v>385</v>
      </c>
      <c r="C368" s="22" t="s">
        <v>386</v>
      </c>
      <c r="D368" s="22" t="s">
        <v>53</v>
      </c>
      <c r="E368" s="23" t="n">
        <v>26026</v>
      </c>
      <c r="F368" s="23" t="n">
        <v>97342</v>
      </c>
      <c r="G368" s="24" t="n">
        <v>1547530.45</v>
      </c>
    </row>
    <row r="369" ht="14.5" customHeight="1">
      <c r="A369" s="22" t="s">
        <v>45</v>
      </c>
      <c r="B369" s="22" t="s">
        <v>385</v>
      </c>
      <c r="C369" s="22" t="s">
        <v>386</v>
      </c>
      <c r="D369" s="22" t="s">
        <v>54</v>
      </c>
      <c r="E369" s="23" t="n">
        <v>0</v>
      </c>
      <c r="F369" s="23" t="n">
        <v>2592</v>
      </c>
      <c r="G369" s="24" t="n">
        <v>45886.87</v>
      </c>
    </row>
    <row r="370" ht="14.5" customHeight="1">
      <c r="A370" s="22" t="s">
        <v>45</v>
      </c>
      <c r="B370" s="22" t="s">
        <v>387</v>
      </c>
      <c r="C370" s="22" t="s">
        <v>388</v>
      </c>
      <c r="D370" s="22" t="s">
        <v>53</v>
      </c>
      <c r="E370" s="23" t="n">
        <v>31338</v>
      </c>
      <c r="F370" s="23" t="n">
        <v>107107</v>
      </c>
      <c r="G370" s="24" t="n">
        <v>1640314.61</v>
      </c>
    </row>
    <row r="371" ht="14.5" customHeight="1">
      <c r="A371" s="22" t="s">
        <v>45</v>
      </c>
      <c r="B371" s="22" t="s">
        <v>387</v>
      </c>
      <c r="C371" s="22" t="s">
        <v>388</v>
      </c>
      <c r="D371" s="22" t="s">
        <v>54</v>
      </c>
      <c r="E371" s="23" t="n">
        <v>0</v>
      </c>
      <c r="F371" s="23" t="n">
        <v>1789</v>
      </c>
      <c r="G371" s="24" t="n">
        <v>35695.86</v>
      </c>
    </row>
    <row r="372" ht="14.5" customHeight="1">
      <c r="A372" s="22" t="s">
        <v>45</v>
      </c>
      <c r="B372" s="22" t="s">
        <v>389</v>
      </c>
      <c r="C372" s="22" t="s">
        <v>390</v>
      </c>
      <c r="D372" s="22" t="s">
        <v>53</v>
      </c>
      <c r="E372" s="23" t="n">
        <v>45369</v>
      </c>
      <c r="F372" s="23" t="n">
        <v>157183</v>
      </c>
      <c r="G372" s="24" t="n">
        <v>2528473.55</v>
      </c>
    </row>
    <row r="373" ht="14.5" customHeight="1">
      <c r="A373" s="22" t="s">
        <v>45</v>
      </c>
      <c r="B373" s="22" t="s">
        <v>389</v>
      </c>
      <c r="C373" s="22" t="s">
        <v>390</v>
      </c>
      <c r="D373" s="22" t="s">
        <v>54</v>
      </c>
      <c r="E373" s="23" t="n">
        <v>0</v>
      </c>
      <c r="F373" s="23" t="n">
        <v>4004</v>
      </c>
      <c r="G373" s="24" t="n">
        <v>79433.92</v>
      </c>
    </row>
    <row r="374" ht="14.5" customHeight="1">
      <c r="A374" s="22" t="s">
        <v>45</v>
      </c>
      <c r="B374" s="22" t="s">
        <v>391</v>
      </c>
      <c r="C374" s="22" t="s">
        <v>392</v>
      </c>
      <c r="D374" s="22" t="s">
        <v>53</v>
      </c>
      <c r="E374" s="23" t="n">
        <v>29070</v>
      </c>
      <c r="F374" s="23" t="n">
        <v>106908</v>
      </c>
      <c r="G374" s="24" t="n">
        <v>1411683.93</v>
      </c>
    </row>
    <row r="375" ht="14.5" customHeight="1">
      <c r="A375" s="22" t="s">
        <v>45</v>
      </c>
      <c r="B375" s="22" t="s">
        <v>391</v>
      </c>
      <c r="C375" s="22" t="s">
        <v>392</v>
      </c>
      <c r="D375" s="22" t="s">
        <v>54</v>
      </c>
      <c r="E375" s="23" t="n">
        <v>0</v>
      </c>
      <c r="F375" s="23" t="n">
        <v>1648</v>
      </c>
      <c r="G375" s="24" t="n">
        <v>23762.32</v>
      </c>
    </row>
    <row r="376" ht="14.5" customHeight="1">
      <c r="A376" s="22" t="s">
        <v>45</v>
      </c>
      <c r="B376" s="22" t="s">
        <v>393</v>
      </c>
      <c r="C376" s="22" t="s">
        <v>394</v>
      </c>
      <c r="D376" s="22" t="s">
        <v>53</v>
      </c>
      <c r="E376" s="23" t="n">
        <v>21769</v>
      </c>
      <c r="F376" s="23" t="n">
        <v>74206</v>
      </c>
      <c r="G376" s="24" t="n">
        <v>1297829.53</v>
      </c>
    </row>
    <row r="377" ht="14.5" customHeight="1">
      <c r="A377" s="22" t="s">
        <v>45</v>
      </c>
      <c r="B377" s="22" t="s">
        <v>393</v>
      </c>
      <c r="C377" s="22" t="s">
        <v>394</v>
      </c>
      <c r="D377" s="22" t="s">
        <v>54</v>
      </c>
      <c r="E377" s="23" t="n">
        <v>0</v>
      </c>
      <c r="F377" s="23" t="n">
        <v>1447</v>
      </c>
      <c r="G377" s="24" t="n">
        <v>32855.42</v>
      </c>
    </row>
    <row r="378" ht="14.5" customHeight="1">
      <c r="A378" s="22" t="s">
        <v>45</v>
      </c>
      <c r="B378" s="22" t="s">
        <v>395</v>
      </c>
      <c r="C378" s="22" t="s">
        <v>396</v>
      </c>
      <c r="D378" s="22" t="s">
        <v>53</v>
      </c>
      <c r="E378" s="23" t="n">
        <v>25295</v>
      </c>
      <c r="F378" s="23" t="n">
        <v>90965</v>
      </c>
      <c r="G378" s="24" t="n">
        <v>1490054.75</v>
      </c>
    </row>
    <row r="379" ht="14.5" customHeight="1">
      <c r="A379" s="22" t="s">
        <v>45</v>
      </c>
      <c r="B379" s="22" t="s">
        <v>395</v>
      </c>
      <c r="C379" s="22" t="s">
        <v>396</v>
      </c>
      <c r="D379" s="22" t="s">
        <v>54</v>
      </c>
      <c r="E379" s="23" t="n">
        <v>0</v>
      </c>
      <c r="F379" s="23" t="n">
        <v>1497</v>
      </c>
      <c r="G379" s="24" t="n">
        <v>36730.34</v>
      </c>
    </row>
    <row r="380" ht="14.5" customHeight="1">
      <c r="A380" s="22" t="s">
        <v>45</v>
      </c>
      <c r="B380" s="22" t="s">
        <v>397</v>
      </c>
      <c r="C380" s="22" t="s">
        <v>398</v>
      </c>
      <c r="D380" s="22" t="s">
        <v>53</v>
      </c>
      <c r="E380" s="23" t="n">
        <v>57432</v>
      </c>
      <c r="F380" s="23" t="n">
        <v>200119</v>
      </c>
      <c r="G380" s="24" t="n">
        <v>3257376.07</v>
      </c>
    </row>
    <row r="381" ht="14.5" customHeight="1">
      <c r="A381" s="22" t="s">
        <v>45</v>
      </c>
      <c r="B381" s="22" t="s">
        <v>397</v>
      </c>
      <c r="C381" s="22" t="s">
        <v>398</v>
      </c>
      <c r="D381" s="22" t="s">
        <v>54</v>
      </c>
      <c r="E381" s="23" t="n">
        <v>0</v>
      </c>
      <c r="F381" s="23" t="n">
        <v>3524</v>
      </c>
      <c r="G381" s="24" t="n">
        <v>69968.09</v>
      </c>
    </row>
    <row r="382" ht="14.5" customHeight="1">
      <c r="A382" s="22" t="s">
        <v>45</v>
      </c>
      <c r="B382" s="22" t="s">
        <v>399</v>
      </c>
      <c r="C382" s="22" t="s">
        <v>400</v>
      </c>
      <c r="D382" s="22" t="s">
        <v>53</v>
      </c>
      <c r="E382" s="23" t="n">
        <v>63549</v>
      </c>
      <c r="F382" s="23" t="n">
        <v>213881</v>
      </c>
      <c r="G382" s="24" t="n">
        <v>3508246.68</v>
      </c>
    </row>
    <row r="383" ht="14.5" customHeight="1">
      <c r="A383" s="22" t="s">
        <v>45</v>
      </c>
      <c r="B383" s="22" t="s">
        <v>399</v>
      </c>
      <c r="C383" s="22" t="s">
        <v>400</v>
      </c>
      <c r="D383" s="22" t="s">
        <v>54</v>
      </c>
      <c r="E383" s="23" t="n">
        <v>0</v>
      </c>
      <c r="F383" s="23" t="n">
        <v>2309</v>
      </c>
      <c r="G383" s="24" t="n">
        <v>47458.77</v>
      </c>
    </row>
    <row r="384" ht="14.5" customHeight="1">
      <c r="A384" s="22" t="s">
        <v>45</v>
      </c>
      <c r="B384" s="22" t="s">
        <v>401</v>
      </c>
      <c r="C384" s="22" t="s">
        <v>402</v>
      </c>
      <c r="D384" s="22" t="s">
        <v>53</v>
      </c>
      <c r="E384" s="23" t="n">
        <v>29872</v>
      </c>
      <c r="F384" s="23" t="n">
        <v>103008</v>
      </c>
      <c r="G384" s="24" t="n">
        <v>1594877</v>
      </c>
    </row>
    <row r="385" ht="14.5" customHeight="1">
      <c r="A385" s="22" t="s">
        <v>45</v>
      </c>
      <c r="B385" s="22" t="s">
        <v>401</v>
      </c>
      <c r="C385" s="22" t="s">
        <v>402</v>
      </c>
      <c r="D385" s="22" t="s">
        <v>54</v>
      </c>
      <c r="E385" s="23" t="n">
        <v>0</v>
      </c>
      <c r="F385" s="23" t="n">
        <v>3215</v>
      </c>
      <c r="G385" s="24" t="n">
        <v>74097.43</v>
      </c>
    </row>
    <row r="386" ht="14.5" customHeight="1">
      <c r="A386" s="22" t="s">
        <v>45</v>
      </c>
      <c r="B386" s="22" t="s">
        <v>403</v>
      </c>
      <c r="C386" s="22" t="s">
        <v>404</v>
      </c>
      <c r="D386" s="22" t="s">
        <v>53</v>
      </c>
      <c r="E386" s="23" t="n">
        <v>40700</v>
      </c>
      <c r="F386" s="23" t="n">
        <v>135767</v>
      </c>
      <c r="G386" s="24" t="n">
        <v>2468080.31</v>
      </c>
    </row>
    <row r="387" ht="14.5" customHeight="1">
      <c r="A387" s="22" t="s">
        <v>45</v>
      </c>
      <c r="B387" s="22" t="s">
        <v>403</v>
      </c>
      <c r="C387" s="22" t="s">
        <v>404</v>
      </c>
      <c r="D387" s="22" t="s">
        <v>54</v>
      </c>
      <c r="E387" s="23" t="n">
        <v>0</v>
      </c>
      <c r="F387" s="23" t="n">
        <v>2575</v>
      </c>
      <c r="G387" s="24" t="n">
        <v>54063.71</v>
      </c>
    </row>
    <row r="388" ht="14.5" customHeight="1">
      <c r="A388" s="22" t="s">
        <v>45</v>
      </c>
      <c r="B388" s="22" t="s">
        <v>405</v>
      </c>
      <c r="C388" s="22" t="s">
        <v>406</v>
      </c>
      <c r="D388" s="22" t="s">
        <v>53</v>
      </c>
      <c r="E388" s="23" t="n">
        <v>48954</v>
      </c>
      <c r="F388" s="23" t="n">
        <v>184732</v>
      </c>
      <c r="G388" s="24" t="n">
        <v>2840184.23</v>
      </c>
    </row>
    <row r="389" ht="14.5" customHeight="1">
      <c r="A389" s="22" t="s">
        <v>45</v>
      </c>
      <c r="B389" s="22" t="s">
        <v>405</v>
      </c>
      <c r="C389" s="22" t="s">
        <v>406</v>
      </c>
      <c r="D389" s="22" t="s">
        <v>54</v>
      </c>
      <c r="E389" s="23" t="n">
        <v>0</v>
      </c>
      <c r="F389" s="23" t="n">
        <v>4850</v>
      </c>
      <c r="G389" s="24" t="n">
        <v>82420.29</v>
      </c>
    </row>
    <row r="390" ht="14.5" customHeight="1">
      <c r="A390" s="22" t="s">
        <v>45</v>
      </c>
      <c r="B390" s="22" t="s">
        <v>407</v>
      </c>
      <c r="C390" s="22" t="s">
        <v>408</v>
      </c>
      <c r="D390" s="22" t="s">
        <v>53</v>
      </c>
      <c r="E390" s="23" t="n">
        <v>50830</v>
      </c>
      <c r="F390" s="23" t="n">
        <v>192053</v>
      </c>
      <c r="G390" s="24" t="n">
        <v>2899338.12</v>
      </c>
    </row>
    <row r="391" ht="14.5" customHeight="1">
      <c r="A391" s="22" t="s">
        <v>45</v>
      </c>
      <c r="B391" s="22" t="s">
        <v>407</v>
      </c>
      <c r="C391" s="22" t="s">
        <v>408</v>
      </c>
      <c r="D391" s="22" t="s">
        <v>54</v>
      </c>
      <c r="E391" s="23" t="n">
        <v>0</v>
      </c>
      <c r="F391" s="23" t="n">
        <v>5646</v>
      </c>
      <c r="G391" s="24" t="n">
        <v>95332.79</v>
      </c>
    </row>
    <row r="392" ht="14.5" customHeight="1">
      <c r="A392" s="22" t="s">
        <v>45</v>
      </c>
      <c r="B392" s="22" t="s">
        <v>409</v>
      </c>
      <c r="C392" s="22" t="s">
        <v>410</v>
      </c>
      <c r="D392" s="22" t="s">
        <v>53</v>
      </c>
      <c r="E392" s="23" t="n">
        <v>44090</v>
      </c>
      <c r="F392" s="23" t="n">
        <v>160126</v>
      </c>
      <c r="G392" s="24" t="n">
        <v>2448448.11</v>
      </c>
    </row>
    <row r="393" ht="14.5" customHeight="1">
      <c r="A393" s="22" t="s">
        <v>45</v>
      </c>
      <c r="B393" s="22" t="s">
        <v>409</v>
      </c>
      <c r="C393" s="22" t="s">
        <v>410</v>
      </c>
      <c r="D393" s="22" t="s">
        <v>54</v>
      </c>
      <c r="E393" s="23" t="n">
        <v>0</v>
      </c>
      <c r="F393" s="23" t="n">
        <v>2065</v>
      </c>
      <c r="G393" s="24" t="n">
        <v>38153.86</v>
      </c>
    </row>
    <row r="394" ht="14.5" customHeight="1">
      <c r="A394" s="22" t="s">
        <v>45</v>
      </c>
      <c r="B394" s="22" t="s">
        <v>411</v>
      </c>
      <c r="C394" s="22" t="s">
        <v>412</v>
      </c>
      <c r="D394" s="22" t="s">
        <v>53</v>
      </c>
      <c r="E394" s="23" t="n">
        <v>24660</v>
      </c>
      <c r="F394" s="23" t="n">
        <v>88357</v>
      </c>
      <c r="G394" s="24" t="n">
        <v>1350930.99</v>
      </c>
    </row>
    <row r="395" ht="14.5" customHeight="1">
      <c r="A395" s="22" t="s">
        <v>45</v>
      </c>
      <c r="B395" s="22" t="s">
        <v>411</v>
      </c>
      <c r="C395" s="22" t="s">
        <v>412</v>
      </c>
      <c r="D395" s="22" t="s">
        <v>54</v>
      </c>
      <c r="E395" s="23" t="n">
        <v>0</v>
      </c>
      <c r="F395" s="23" t="n">
        <v>3420</v>
      </c>
      <c r="G395" s="24" t="n">
        <v>65815.53</v>
      </c>
    </row>
    <row r="396" ht="14.5" customHeight="1">
      <c r="A396" s="22" t="s">
        <v>45</v>
      </c>
      <c r="B396" s="22" t="s">
        <v>413</v>
      </c>
      <c r="C396" s="22" t="s">
        <v>414</v>
      </c>
      <c r="D396" s="22" t="s">
        <v>53</v>
      </c>
      <c r="E396" s="23" t="n">
        <v>21128</v>
      </c>
      <c r="F396" s="23" t="n">
        <v>80603</v>
      </c>
      <c r="G396" s="24" t="n">
        <v>1191868.85</v>
      </c>
    </row>
    <row r="397" ht="14.5" customHeight="1">
      <c r="A397" s="22" t="s">
        <v>45</v>
      </c>
      <c r="B397" s="22" t="s">
        <v>413</v>
      </c>
      <c r="C397" s="22" t="s">
        <v>414</v>
      </c>
      <c r="D397" s="22" t="s">
        <v>54</v>
      </c>
      <c r="E397" s="23" t="n">
        <v>0</v>
      </c>
      <c r="F397" s="23" t="n">
        <v>2419</v>
      </c>
      <c r="G397" s="24" t="n">
        <v>40861.2</v>
      </c>
    </row>
    <row r="398" ht="14.5" customHeight="1">
      <c r="A398" s="22" t="s">
        <v>45</v>
      </c>
      <c r="B398" s="22" t="s">
        <v>415</v>
      </c>
      <c r="C398" s="22" t="s">
        <v>416</v>
      </c>
      <c r="D398" s="22" t="s">
        <v>53</v>
      </c>
      <c r="E398" s="23" t="n">
        <v>29279</v>
      </c>
      <c r="F398" s="23" t="n">
        <v>109702</v>
      </c>
      <c r="G398" s="24" t="n">
        <v>1725423.14</v>
      </c>
    </row>
    <row r="399" ht="14.5" customHeight="1">
      <c r="A399" s="22" t="s">
        <v>45</v>
      </c>
      <c r="B399" s="22" t="s">
        <v>415</v>
      </c>
      <c r="C399" s="22" t="s">
        <v>416</v>
      </c>
      <c r="D399" s="22" t="s">
        <v>54</v>
      </c>
      <c r="E399" s="23" t="n">
        <v>0</v>
      </c>
      <c r="F399" s="23" t="n">
        <v>2475</v>
      </c>
      <c r="G399" s="24" t="n">
        <v>49188.58</v>
      </c>
    </row>
    <row r="400" ht="14.5" customHeight="1">
      <c r="A400" s="22" t="s">
        <v>45</v>
      </c>
      <c r="B400" s="22" t="s">
        <v>417</v>
      </c>
      <c r="C400" s="22" t="s">
        <v>418</v>
      </c>
      <c r="D400" s="22" t="s">
        <v>53</v>
      </c>
      <c r="E400" s="23" t="n">
        <v>35420</v>
      </c>
      <c r="F400" s="23" t="n">
        <v>133695</v>
      </c>
      <c r="G400" s="24" t="n">
        <v>2044459.57</v>
      </c>
    </row>
    <row r="401" ht="14.5" customHeight="1">
      <c r="A401" s="22" t="s">
        <v>45</v>
      </c>
      <c r="B401" s="22" t="s">
        <v>417</v>
      </c>
      <c r="C401" s="22" t="s">
        <v>418</v>
      </c>
      <c r="D401" s="22" t="s">
        <v>54</v>
      </c>
      <c r="E401" s="23" t="n">
        <v>0</v>
      </c>
      <c r="F401" s="23" t="n">
        <v>2267</v>
      </c>
      <c r="G401" s="24" t="n">
        <v>34659.27</v>
      </c>
    </row>
    <row r="402" ht="14.5" customHeight="1">
      <c r="A402" s="22" t="s">
        <v>45</v>
      </c>
      <c r="B402" s="22" t="s">
        <v>419</v>
      </c>
      <c r="C402" s="22" t="s">
        <v>420</v>
      </c>
      <c r="D402" s="22" t="s">
        <v>53</v>
      </c>
      <c r="E402" s="23" t="n">
        <v>25187</v>
      </c>
      <c r="F402" s="23" t="n">
        <v>93578</v>
      </c>
      <c r="G402" s="24" t="n">
        <v>1604806.09</v>
      </c>
    </row>
    <row r="403" ht="14.5" customHeight="1">
      <c r="A403" s="22" t="s">
        <v>45</v>
      </c>
      <c r="B403" s="22" t="s">
        <v>419</v>
      </c>
      <c r="C403" s="22" t="s">
        <v>420</v>
      </c>
      <c r="D403" s="22" t="s">
        <v>54</v>
      </c>
      <c r="E403" s="23" t="n">
        <v>0</v>
      </c>
      <c r="F403" s="23" t="n">
        <v>1133</v>
      </c>
      <c r="G403" s="24" t="n">
        <v>25207.43</v>
      </c>
    </row>
    <row r="404" ht="14.5" customHeight="1">
      <c r="A404" s="22" t="s">
        <v>45</v>
      </c>
      <c r="B404" s="22" t="s">
        <v>421</v>
      </c>
      <c r="C404" s="22" t="s">
        <v>422</v>
      </c>
      <c r="D404" s="22" t="s">
        <v>53</v>
      </c>
      <c r="E404" s="23" t="n">
        <v>71017</v>
      </c>
      <c r="F404" s="23" t="n">
        <v>224223</v>
      </c>
      <c r="G404" s="24" t="n">
        <v>3872995.55</v>
      </c>
    </row>
    <row r="405" ht="14.5" customHeight="1">
      <c r="A405" s="22" t="s">
        <v>45</v>
      </c>
      <c r="B405" s="22" t="s">
        <v>421</v>
      </c>
      <c r="C405" s="22" t="s">
        <v>422</v>
      </c>
      <c r="D405" s="22" t="s">
        <v>54</v>
      </c>
      <c r="E405" s="23" t="n">
        <v>0</v>
      </c>
      <c r="F405" s="23" t="n">
        <v>4275</v>
      </c>
      <c r="G405" s="24" t="n">
        <v>82691.59</v>
      </c>
    </row>
    <row r="406" ht="14.5" customHeight="1">
      <c r="A406" s="22" t="s">
        <v>45</v>
      </c>
      <c r="B406" s="22" t="s">
        <v>423</v>
      </c>
      <c r="C406" s="22" t="s">
        <v>424</v>
      </c>
      <c r="D406" s="22" t="s">
        <v>53</v>
      </c>
      <c r="E406" s="23" t="n">
        <v>20999</v>
      </c>
      <c r="F406" s="23" t="n">
        <v>73705</v>
      </c>
      <c r="G406" s="24" t="n">
        <v>1218183.34</v>
      </c>
    </row>
    <row r="407" ht="14.5" customHeight="1">
      <c r="A407" s="22" t="s">
        <v>45</v>
      </c>
      <c r="B407" s="22" t="s">
        <v>423</v>
      </c>
      <c r="C407" s="22" t="s">
        <v>424</v>
      </c>
      <c r="D407" s="22" t="s">
        <v>54</v>
      </c>
      <c r="E407" s="23" t="n">
        <v>0</v>
      </c>
      <c r="F407" s="23" t="n">
        <v>1277</v>
      </c>
      <c r="G407" s="24" t="n">
        <v>27879.36</v>
      </c>
    </row>
    <row r="408" ht="14.5" customHeight="1">
      <c r="A408" s="22" t="s">
        <v>45</v>
      </c>
      <c r="B408" s="22" t="s">
        <v>425</v>
      </c>
      <c r="C408" s="22" t="s">
        <v>426</v>
      </c>
      <c r="D408" s="22" t="s">
        <v>53</v>
      </c>
      <c r="E408" s="23" t="n">
        <v>34069</v>
      </c>
      <c r="F408" s="23" t="n">
        <v>132684</v>
      </c>
      <c r="G408" s="24" t="n">
        <v>2042457.1</v>
      </c>
    </row>
    <row r="409" ht="14.5" customHeight="1">
      <c r="A409" s="22" t="s">
        <v>45</v>
      </c>
      <c r="B409" s="22" t="s">
        <v>425</v>
      </c>
      <c r="C409" s="22" t="s">
        <v>426</v>
      </c>
      <c r="D409" s="22" t="s">
        <v>54</v>
      </c>
      <c r="E409" s="23" t="n">
        <v>0</v>
      </c>
      <c r="F409" s="23" t="n">
        <v>1990</v>
      </c>
      <c r="G409" s="24" t="n">
        <v>35634.01</v>
      </c>
    </row>
    <row r="410" ht="14.5" customHeight="1">
      <c r="A410" s="22" t="s">
        <v>45</v>
      </c>
      <c r="B410" s="22" t="s">
        <v>427</v>
      </c>
      <c r="C410" s="22" t="s">
        <v>428</v>
      </c>
      <c r="D410" s="22" t="s">
        <v>53</v>
      </c>
      <c r="E410" s="23" t="n">
        <v>20535</v>
      </c>
      <c r="F410" s="23" t="n">
        <v>79223</v>
      </c>
      <c r="G410" s="24" t="n">
        <v>1101399.23</v>
      </c>
    </row>
    <row r="411" ht="14.5" customHeight="1">
      <c r="A411" s="22" t="s">
        <v>45</v>
      </c>
      <c r="B411" s="22" t="s">
        <v>427</v>
      </c>
      <c r="C411" s="22" t="s">
        <v>428</v>
      </c>
      <c r="D411" s="22" t="s">
        <v>54</v>
      </c>
      <c r="E411" s="23" t="n">
        <v>0</v>
      </c>
      <c r="F411" s="23" t="n">
        <v>1156</v>
      </c>
      <c r="G411" s="24" t="n">
        <v>20825.22</v>
      </c>
    </row>
    <row r="412" ht="14.5" customHeight="1">
      <c r="A412" s="22" t="s">
        <v>45</v>
      </c>
      <c r="B412" s="22" t="s">
        <v>429</v>
      </c>
      <c r="C412" s="22" t="s">
        <v>430</v>
      </c>
      <c r="D412" s="22" t="s">
        <v>53</v>
      </c>
      <c r="E412" s="23" t="n">
        <v>29749</v>
      </c>
      <c r="F412" s="23" t="n">
        <v>96150</v>
      </c>
      <c r="G412" s="24" t="n">
        <v>1691059.18</v>
      </c>
    </row>
    <row r="413" ht="14.5" customHeight="1">
      <c r="A413" s="22" t="s">
        <v>45</v>
      </c>
      <c r="B413" s="22" t="s">
        <v>429</v>
      </c>
      <c r="C413" s="22" t="s">
        <v>430</v>
      </c>
      <c r="D413" s="22" t="s">
        <v>54</v>
      </c>
      <c r="E413" s="23" t="n">
        <v>0</v>
      </c>
      <c r="F413" s="23" t="n">
        <v>5492</v>
      </c>
      <c r="G413" s="24" t="n">
        <v>122636.23</v>
      </c>
    </row>
    <row r="414" ht="14.5" customHeight="1">
      <c r="A414" s="22" t="s">
        <v>45</v>
      </c>
      <c r="B414" s="22" t="s">
        <v>431</v>
      </c>
      <c r="C414" s="22" t="s">
        <v>432</v>
      </c>
      <c r="D414" s="22" t="s">
        <v>53</v>
      </c>
      <c r="E414" s="23" t="n">
        <v>14867</v>
      </c>
      <c r="F414" s="23" t="n">
        <v>46390</v>
      </c>
      <c r="G414" s="24" t="n">
        <v>890537.26</v>
      </c>
    </row>
    <row r="415" ht="14.5" customHeight="1">
      <c r="A415" s="22" t="s">
        <v>45</v>
      </c>
      <c r="B415" s="22" t="s">
        <v>431</v>
      </c>
      <c r="C415" s="22" t="s">
        <v>432</v>
      </c>
      <c r="D415" s="22" t="s">
        <v>54</v>
      </c>
      <c r="E415" s="23" t="n">
        <v>0</v>
      </c>
      <c r="F415" s="23" t="n">
        <v>981</v>
      </c>
      <c r="G415" s="24" t="n">
        <v>24809.84</v>
      </c>
    </row>
    <row r="416" ht="14.5" customHeight="1">
      <c r="A416" s="22" t="s">
        <v>45</v>
      </c>
      <c r="B416" s="22" t="s">
        <v>433</v>
      </c>
      <c r="C416" s="22" t="s">
        <v>434</v>
      </c>
      <c r="D416" s="22" t="s">
        <v>53</v>
      </c>
      <c r="E416" s="23" t="n">
        <v>18072</v>
      </c>
      <c r="F416" s="23" t="n">
        <v>62658</v>
      </c>
      <c r="G416" s="24" t="n">
        <v>990920.09</v>
      </c>
    </row>
    <row r="417" ht="14.5" customHeight="1">
      <c r="A417" s="22" t="s">
        <v>45</v>
      </c>
      <c r="B417" s="22" t="s">
        <v>433</v>
      </c>
      <c r="C417" s="22" t="s">
        <v>434</v>
      </c>
      <c r="D417" s="22" t="s">
        <v>54</v>
      </c>
      <c r="E417" s="23" t="n">
        <v>0</v>
      </c>
      <c r="F417" s="23" t="n">
        <v>1192</v>
      </c>
      <c r="G417" s="24" t="n">
        <v>19047.77</v>
      </c>
    </row>
    <row r="418" ht="14.5" customHeight="1">
      <c r="A418" s="22" t="s">
        <v>45</v>
      </c>
      <c r="B418" s="22" t="s">
        <v>435</v>
      </c>
      <c r="C418" s="22" t="s">
        <v>436</v>
      </c>
      <c r="D418" s="22" t="s">
        <v>53</v>
      </c>
      <c r="E418" s="23" t="n">
        <v>32209</v>
      </c>
      <c r="F418" s="23" t="n">
        <v>114255</v>
      </c>
      <c r="G418" s="24" t="n">
        <v>1899395.47</v>
      </c>
    </row>
    <row r="419" ht="14.5" customHeight="1">
      <c r="A419" s="22" t="s">
        <v>45</v>
      </c>
      <c r="B419" s="22" t="s">
        <v>435</v>
      </c>
      <c r="C419" s="22" t="s">
        <v>436</v>
      </c>
      <c r="D419" s="22" t="s">
        <v>54</v>
      </c>
      <c r="E419" s="23" t="n">
        <v>0</v>
      </c>
      <c r="F419" s="23" t="n">
        <v>1910</v>
      </c>
      <c r="G419" s="24" t="n">
        <v>37383.23</v>
      </c>
    </row>
    <row r="420" ht="14.5" customHeight="1">
      <c r="A420" s="22" t="s">
        <v>45</v>
      </c>
      <c r="B420" s="22" t="s">
        <v>437</v>
      </c>
      <c r="C420" s="22" t="s">
        <v>438</v>
      </c>
      <c r="D420" s="22" t="s">
        <v>53</v>
      </c>
      <c r="E420" s="23" t="n">
        <v>32583</v>
      </c>
      <c r="F420" s="23" t="n">
        <v>119615</v>
      </c>
      <c r="G420" s="24" t="n">
        <v>2082472.02</v>
      </c>
    </row>
    <row r="421" ht="14.5" customHeight="1">
      <c r="A421" s="22" t="s">
        <v>45</v>
      </c>
      <c r="B421" s="22" t="s">
        <v>437</v>
      </c>
      <c r="C421" s="22" t="s">
        <v>438</v>
      </c>
      <c r="D421" s="22" t="s">
        <v>54</v>
      </c>
      <c r="E421" s="23" t="n">
        <v>0</v>
      </c>
      <c r="F421" s="23" t="n">
        <v>1405</v>
      </c>
      <c r="G421" s="24" t="n">
        <v>32514.61</v>
      </c>
    </row>
    <row r="422" ht="14.5" customHeight="1">
      <c r="A422" s="22" t="s">
        <v>45</v>
      </c>
      <c r="B422" s="22" t="s">
        <v>439</v>
      </c>
      <c r="C422" s="22" t="s">
        <v>440</v>
      </c>
      <c r="D422" s="22" t="s">
        <v>53</v>
      </c>
      <c r="E422" s="23" t="n">
        <v>28628</v>
      </c>
      <c r="F422" s="23" t="n">
        <v>102155</v>
      </c>
      <c r="G422" s="24" t="n">
        <v>1654675.6</v>
      </c>
    </row>
    <row r="423" ht="14.5" customHeight="1">
      <c r="A423" s="22" t="s">
        <v>45</v>
      </c>
      <c r="B423" s="22" t="s">
        <v>439</v>
      </c>
      <c r="C423" s="22" t="s">
        <v>440</v>
      </c>
      <c r="D423" s="22" t="s">
        <v>54</v>
      </c>
      <c r="E423" s="23" t="n">
        <v>0</v>
      </c>
      <c r="F423" s="23" t="n">
        <v>2376</v>
      </c>
      <c r="G423" s="24" t="n">
        <v>51743.26</v>
      </c>
    </row>
    <row r="424" ht="14.5" customHeight="1">
      <c r="A424" s="22" t="s">
        <v>45</v>
      </c>
      <c r="B424" s="22" t="s">
        <v>441</v>
      </c>
      <c r="C424" s="22" t="s">
        <v>442</v>
      </c>
      <c r="D424" s="22" t="s">
        <v>53</v>
      </c>
      <c r="E424" s="23" t="n">
        <v>25351</v>
      </c>
      <c r="F424" s="23" t="n">
        <v>89719</v>
      </c>
      <c r="G424" s="24" t="n">
        <v>1349569.97</v>
      </c>
    </row>
    <row r="425" ht="14.5" customHeight="1">
      <c r="A425" s="22" t="s">
        <v>45</v>
      </c>
      <c r="B425" s="22" t="s">
        <v>441</v>
      </c>
      <c r="C425" s="22" t="s">
        <v>442</v>
      </c>
      <c r="D425" s="22" t="s">
        <v>54</v>
      </c>
      <c r="E425" s="23" t="n">
        <v>0</v>
      </c>
      <c r="F425" s="23" t="n">
        <v>1376</v>
      </c>
      <c r="G425" s="24" t="n">
        <v>23834.69</v>
      </c>
    </row>
    <row r="426" ht="14.5" customHeight="1">
      <c r="A426" s="22" t="s">
        <v>45</v>
      </c>
      <c r="B426" s="22" t="s">
        <v>443</v>
      </c>
      <c r="C426" s="22" t="s">
        <v>444</v>
      </c>
      <c r="D426" s="22" t="s">
        <v>53</v>
      </c>
      <c r="E426" s="23" t="n">
        <v>31868</v>
      </c>
      <c r="F426" s="23" t="n">
        <v>126907</v>
      </c>
      <c r="G426" s="24" t="n">
        <v>1811410.66</v>
      </c>
    </row>
    <row r="427" ht="14.5" customHeight="1">
      <c r="A427" s="22" t="s">
        <v>45</v>
      </c>
      <c r="B427" s="22" t="s">
        <v>443</v>
      </c>
      <c r="C427" s="22" t="s">
        <v>444</v>
      </c>
      <c r="D427" s="22" t="s">
        <v>54</v>
      </c>
      <c r="E427" s="23" t="n">
        <v>0</v>
      </c>
      <c r="F427" s="23" t="n">
        <v>1857</v>
      </c>
      <c r="G427" s="24" t="n">
        <v>29727.71</v>
      </c>
    </row>
    <row r="428" ht="14.5" customHeight="1">
      <c r="A428" s="22" t="s">
        <v>45</v>
      </c>
      <c r="B428" s="22" t="s">
        <v>445</v>
      </c>
      <c r="C428" s="22" t="s">
        <v>446</v>
      </c>
      <c r="D428" s="22" t="s">
        <v>53</v>
      </c>
      <c r="E428" s="23" t="n">
        <v>39283</v>
      </c>
      <c r="F428" s="23" t="n">
        <v>140193</v>
      </c>
      <c r="G428" s="24" t="n">
        <v>2490722.45</v>
      </c>
    </row>
    <row r="429" ht="14.5" customHeight="1">
      <c r="A429" s="22" t="s">
        <v>45</v>
      </c>
      <c r="B429" s="22" t="s">
        <v>445</v>
      </c>
      <c r="C429" s="22" t="s">
        <v>446</v>
      </c>
      <c r="D429" s="22" t="s">
        <v>54</v>
      </c>
      <c r="E429" s="23" t="n">
        <v>0</v>
      </c>
      <c r="F429" s="23" t="n">
        <v>1941</v>
      </c>
      <c r="G429" s="24" t="n">
        <v>44306.03</v>
      </c>
    </row>
    <row r="430" ht="14.5" customHeight="1">
      <c r="A430" s="22" t="s">
        <v>45</v>
      </c>
      <c r="B430" s="22" t="s">
        <v>447</v>
      </c>
      <c r="C430" s="22" t="s">
        <v>448</v>
      </c>
      <c r="D430" s="22" t="s">
        <v>53</v>
      </c>
      <c r="E430" s="23" t="n">
        <v>61773</v>
      </c>
      <c r="F430" s="23" t="n">
        <v>218885</v>
      </c>
      <c r="G430" s="24" t="n">
        <v>3671946.55</v>
      </c>
    </row>
    <row r="431" ht="14.5" customHeight="1">
      <c r="A431" s="22" t="s">
        <v>45</v>
      </c>
      <c r="B431" s="22" t="s">
        <v>447</v>
      </c>
      <c r="C431" s="22" t="s">
        <v>448</v>
      </c>
      <c r="D431" s="22" t="s">
        <v>54</v>
      </c>
      <c r="E431" s="23" t="n">
        <v>0</v>
      </c>
      <c r="F431" s="23" t="n">
        <v>4843</v>
      </c>
      <c r="G431" s="24" t="n">
        <v>93985.91</v>
      </c>
    </row>
    <row r="432" ht="14.5" customHeight="1">
      <c r="A432" s="22" t="s">
        <v>45</v>
      </c>
      <c r="B432" s="22" t="s">
        <v>449</v>
      </c>
      <c r="C432" s="22" t="s">
        <v>450</v>
      </c>
      <c r="D432" s="22" t="s">
        <v>53</v>
      </c>
      <c r="E432" s="23" t="n">
        <v>53636</v>
      </c>
      <c r="F432" s="23" t="n">
        <v>169385</v>
      </c>
      <c r="G432" s="24" t="n">
        <v>3193421.14</v>
      </c>
    </row>
    <row r="433" ht="14.5" customHeight="1">
      <c r="A433" s="22" t="s">
        <v>45</v>
      </c>
      <c r="B433" s="22" t="s">
        <v>449</v>
      </c>
      <c r="C433" s="22" t="s">
        <v>450</v>
      </c>
      <c r="D433" s="22" t="s">
        <v>54</v>
      </c>
      <c r="E433" s="23" t="n">
        <v>0</v>
      </c>
      <c r="F433" s="23" t="n">
        <v>4141</v>
      </c>
      <c r="G433" s="24" t="n">
        <v>99643.04</v>
      </c>
    </row>
    <row r="434" ht="14.5" customHeight="1">
      <c r="A434" s="22" t="s">
        <v>45</v>
      </c>
      <c r="B434" s="22" t="s">
        <v>451</v>
      </c>
      <c r="C434" s="22" t="s">
        <v>452</v>
      </c>
      <c r="D434" s="22" t="s">
        <v>53</v>
      </c>
      <c r="E434" s="23" t="n">
        <v>811</v>
      </c>
      <c r="F434" s="23" t="n">
        <v>974</v>
      </c>
      <c r="G434" s="24" t="n">
        <v>15777.23</v>
      </c>
    </row>
    <row r="435" ht="14.5" customHeight="1">
      <c r="A435" s="22" t="s">
        <v>45</v>
      </c>
      <c r="B435" s="22" t="s">
        <v>451</v>
      </c>
      <c r="C435" s="22" t="s">
        <v>452</v>
      </c>
      <c r="D435" s="22" t="s">
        <v>54</v>
      </c>
      <c r="E435" s="23" t="n">
        <v>0</v>
      </c>
      <c r="F435" s="23" t="n">
        <v>216</v>
      </c>
      <c r="G435" s="24" t="n">
        <v>3621.98</v>
      </c>
    </row>
    <row r="436" ht="14.5" customHeight="1">
      <c r="A436" s="22" t="s">
        <v>46</v>
      </c>
      <c r="B436" s="22" t="s">
        <v>367</v>
      </c>
      <c r="C436" s="22" t="s">
        <v>368</v>
      </c>
      <c r="D436" s="22" t="s">
        <v>53</v>
      </c>
      <c r="E436" s="23" t="n">
        <v>30809</v>
      </c>
      <c r="F436" s="23" t="n">
        <v>116198</v>
      </c>
      <c r="G436" s="24" t="n">
        <v>1780843.03</v>
      </c>
    </row>
    <row r="437" ht="14.5" customHeight="1">
      <c r="A437" s="22" t="s">
        <v>46</v>
      </c>
      <c r="B437" s="22" t="s">
        <v>367</v>
      </c>
      <c r="C437" s="22" t="s">
        <v>368</v>
      </c>
      <c r="D437" s="22" t="s">
        <v>54</v>
      </c>
      <c r="E437" s="23" t="n">
        <v>0</v>
      </c>
      <c r="F437" s="23" t="n">
        <v>869</v>
      </c>
      <c r="G437" s="24" t="n">
        <v>19443.89</v>
      </c>
    </row>
    <row r="438" ht="14.5" customHeight="1">
      <c r="A438" s="22" t="s">
        <v>46</v>
      </c>
      <c r="B438" s="22" t="s">
        <v>369</v>
      </c>
      <c r="C438" s="22" t="s">
        <v>370</v>
      </c>
      <c r="D438" s="22" t="s">
        <v>53</v>
      </c>
      <c r="E438" s="23" t="n">
        <v>18639</v>
      </c>
      <c r="F438" s="23" t="n">
        <v>67971</v>
      </c>
      <c r="G438" s="24" t="n">
        <v>1053537.57</v>
      </c>
    </row>
    <row r="439" ht="14.5" customHeight="1">
      <c r="A439" s="22" t="s">
        <v>46</v>
      </c>
      <c r="B439" s="22" t="s">
        <v>369</v>
      </c>
      <c r="C439" s="22" t="s">
        <v>370</v>
      </c>
      <c r="D439" s="22" t="s">
        <v>54</v>
      </c>
      <c r="E439" s="23" t="n">
        <v>0</v>
      </c>
      <c r="F439" s="23" t="n">
        <v>686</v>
      </c>
      <c r="G439" s="24" t="n">
        <v>16641.02</v>
      </c>
    </row>
    <row r="440" ht="14.5" customHeight="1">
      <c r="A440" s="22" t="s">
        <v>46</v>
      </c>
      <c r="B440" s="22" t="s">
        <v>371</v>
      </c>
      <c r="C440" s="22" t="s">
        <v>372</v>
      </c>
      <c r="D440" s="22" t="s">
        <v>53</v>
      </c>
      <c r="E440" s="23" t="n">
        <v>25656</v>
      </c>
      <c r="F440" s="23" t="n">
        <v>93532</v>
      </c>
      <c r="G440" s="24" t="n">
        <v>1556486.41</v>
      </c>
    </row>
    <row r="441" ht="14.5" customHeight="1">
      <c r="A441" s="22" t="s">
        <v>46</v>
      </c>
      <c r="B441" s="22" t="s">
        <v>371</v>
      </c>
      <c r="C441" s="22" t="s">
        <v>372</v>
      </c>
      <c r="D441" s="22" t="s">
        <v>54</v>
      </c>
      <c r="E441" s="23" t="n">
        <v>0</v>
      </c>
      <c r="F441" s="23" t="n">
        <v>415</v>
      </c>
      <c r="G441" s="24" t="n">
        <v>14330.27</v>
      </c>
    </row>
    <row r="442" ht="14.5" customHeight="1">
      <c r="A442" s="22" t="s">
        <v>46</v>
      </c>
      <c r="B442" s="22" t="s">
        <v>373</v>
      </c>
      <c r="C442" s="22" t="s">
        <v>374</v>
      </c>
      <c r="D442" s="22" t="s">
        <v>53</v>
      </c>
      <c r="E442" s="23" t="n">
        <v>16791</v>
      </c>
      <c r="F442" s="23" t="n">
        <v>62796</v>
      </c>
      <c r="G442" s="24" t="n">
        <v>933127.57</v>
      </c>
    </row>
    <row r="443" ht="14.5" customHeight="1">
      <c r="A443" s="22" t="s">
        <v>46</v>
      </c>
      <c r="B443" s="22" t="s">
        <v>373</v>
      </c>
      <c r="C443" s="22" t="s">
        <v>374</v>
      </c>
      <c r="D443" s="22" t="s">
        <v>54</v>
      </c>
      <c r="E443" s="23" t="n">
        <v>0</v>
      </c>
      <c r="F443" s="23" t="n">
        <v>527</v>
      </c>
      <c r="G443" s="24" t="n">
        <v>12740.07</v>
      </c>
    </row>
    <row r="444" ht="14.5" customHeight="1">
      <c r="A444" s="22" t="s">
        <v>46</v>
      </c>
      <c r="B444" s="22" t="s">
        <v>375</v>
      </c>
      <c r="C444" s="22" t="s">
        <v>376</v>
      </c>
      <c r="D444" s="22" t="s">
        <v>53</v>
      </c>
      <c r="E444" s="23" t="n">
        <v>27474</v>
      </c>
      <c r="F444" s="23" t="n">
        <v>95562</v>
      </c>
      <c r="G444" s="24" t="n">
        <v>1633172.79</v>
      </c>
    </row>
    <row r="445" ht="14.5" customHeight="1">
      <c r="A445" s="22" t="s">
        <v>46</v>
      </c>
      <c r="B445" s="22" t="s">
        <v>375</v>
      </c>
      <c r="C445" s="22" t="s">
        <v>376</v>
      </c>
      <c r="D445" s="22" t="s">
        <v>54</v>
      </c>
      <c r="E445" s="23" t="n">
        <v>0</v>
      </c>
      <c r="F445" s="23" t="n">
        <v>376</v>
      </c>
      <c r="G445" s="24" t="n">
        <v>12279.15</v>
      </c>
    </row>
    <row r="446" ht="14.5" customHeight="1">
      <c r="A446" s="22" t="s">
        <v>46</v>
      </c>
      <c r="B446" s="22" t="s">
        <v>377</v>
      </c>
      <c r="C446" s="22" t="s">
        <v>378</v>
      </c>
      <c r="D446" s="22" t="s">
        <v>53</v>
      </c>
      <c r="E446" s="23" t="n">
        <v>54183</v>
      </c>
      <c r="F446" s="23" t="n">
        <v>223507</v>
      </c>
      <c r="G446" s="24" t="n">
        <v>3441533.26</v>
      </c>
    </row>
    <row r="447" ht="14.5" customHeight="1">
      <c r="A447" s="22" t="s">
        <v>46</v>
      </c>
      <c r="B447" s="22" t="s">
        <v>377</v>
      </c>
      <c r="C447" s="22" t="s">
        <v>378</v>
      </c>
      <c r="D447" s="22" t="s">
        <v>54</v>
      </c>
      <c r="E447" s="23" t="n">
        <v>0</v>
      </c>
      <c r="F447" s="23" t="n">
        <v>1909</v>
      </c>
      <c r="G447" s="24" t="n">
        <v>36986.97</v>
      </c>
    </row>
    <row r="448" ht="14.5" customHeight="1">
      <c r="A448" s="22" t="s">
        <v>46</v>
      </c>
      <c r="B448" s="22" t="s">
        <v>379</v>
      </c>
      <c r="C448" s="22" t="s">
        <v>380</v>
      </c>
      <c r="D448" s="22" t="s">
        <v>53</v>
      </c>
      <c r="E448" s="23" t="n">
        <v>22884</v>
      </c>
      <c r="F448" s="23" t="n">
        <v>90048</v>
      </c>
      <c r="G448" s="24" t="n">
        <v>1338880.18</v>
      </c>
    </row>
    <row r="449" ht="14.5" customHeight="1">
      <c r="A449" s="22" t="s">
        <v>46</v>
      </c>
      <c r="B449" s="22" t="s">
        <v>379</v>
      </c>
      <c r="C449" s="22" t="s">
        <v>380</v>
      </c>
      <c r="D449" s="22" t="s">
        <v>54</v>
      </c>
      <c r="E449" s="23" t="n">
        <v>0</v>
      </c>
      <c r="F449" s="23" t="n">
        <v>2233</v>
      </c>
      <c r="G449" s="24" t="n">
        <v>36494.34</v>
      </c>
    </row>
    <row r="450" ht="14.5" customHeight="1">
      <c r="A450" s="22" t="s">
        <v>46</v>
      </c>
      <c r="B450" s="22" t="s">
        <v>381</v>
      </c>
      <c r="C450" s="22" t="s">
        <v>382</v>
      </c>
      <c r="D450" s="22" t="s">
        <v>53</v>
      </c>
      <c r="E450" s="23" t="n">
        <v>68320</v>
      </c>
      <c r="F450" s="23" t="n">
        <v>266360</v>
      </c>
      <c r="G450" s="24" t="n">
        <v>4033341.09</v>
      </c>
    </row>
    <row r="451" ht="14.5" customHeight="1">
      <c r="A451" s="22" t="s">
        <v>46</v>
      </c>
      <c r="B451" s="22" t="s">
        <v>381</v>
      </c>
      <c r="C451" s="22" t="s">
        <v>382</v>
      </c>
      <c r="D451" s="22" t="s">
        <v>54</v>
      </c>
      <c r="E451" s="23" t="n">
        <v>0</v>
      </c>
      <c r="F451" s="23" t="n">
        <v>1972</v>
      </c>
      <c r="G451" s="24" t="n">
        <v>36986.23</v>
      </c>
    </row>
    <row r="452" ht="14.5" customHeight="1">
      <c r="A452" s="22" t="s">
        <v>46</v>
      </c>
      <c r="B452" s="22" t="s">
        <v>383</v>
      </c>
      <c r="C452" s="22" t="s">
        <v>384</v>
      </c>
      <c r="D452" s="22" t="s">
        <v>53</v>
      </c>
      <c r="E452" s="23" t="n">
        <v>21919</v>
      </c>
      <c r="F452" s="23" t="n">
        <v>93592</v>
      </c>
      <c r="G452" s="24" t="n">
        <v>1328399.83</v>
      </c>
    </row>
    <row r="453" ht="14.5" customHeight="1">
      <c r="A453" s="22" t="s">
        <v>46</v>
      </c>
      <c r="B453" s="22" t="s">
        <v>383</v>
      </c>
      <c r="C453" s="22" t="s">
        <v>384</v>
      </c>
      <c r="D453" s="22" t="s">
        <v>54</v>
      </c>
      <c r="E453" s="23" t="n">
        <v>0</v>
      </c>
      <c r="F453" s="23" t="n">
        <v>1955</v>
      </c>
      <c r="G453" s="24" t="n">
        <v>29305.16</v>
      </c>
    </row>
    <row r="454" ht="14.5" customHeight="1">
      <c r="A454" s="22" t="s">
        <v>46</v>
      </c>
      <c r="B454" s="22" t="s">
        <v>385</v>
      </c>
      <c r="C454" s="22" t="s">
        <v>386</v>
      </c>
      <c r="D454" s="22" t="s">
        <v>53</v>
      </c>
      <c r="E454" s="23" t="n">
        <v>24809</v>
      </c>
      <c r="F454" s="23" t="n">
        <v>102065</v>
      </c>
      <c r="G454" s="24" t="n">
        <v>1522395.73</v>
      </c>
    </row>
    <row r="455" ht="14.5" customHeight="1">
      <c r="A455" s="22" t="s">
        <v>46</v>
      </c>
      <c r="B455" s="22" t="s">
        <v>385</v>
      </c>
      <c r="C455" s="22" t="s">
        <v>386</v>
      </c>
      <c r="D455" s="22" t="s">
        <v>54</v>
      </c>
      <c r="E455" s="23" t="n">
        <v>0</v>
      </c>
      <c r="F455" s="23" t="n">
        <v>2071</v>
      </c>
      <c r="G455" s="24" t="n">
        <v>39955.35</v>
      </c>
    </row>
    <row r="456" ht="14.5" customHeight="1">
      <c r="A456" s="22" t="s">
        <v>46</v>
      </c>
      <c r="B456" s="22" t="s">
        <v>387</v>
      </c>
      <c r="C456" s="22" t="s">
        <v>388</v>
      </c>
      <c r="D456" s="22" t="s">
        <v>53</v>
      </c>
      <c r="E456" s="23" t="n">
        <v>29656</v>
      </c>
      <c r="F456" s="23" t="n">
        <v>107635</v>
      </c>
      <c r="G456" s="24" t="n">
        <v>1544249.16</v>
      </c>
    </row>
    <row r="457" ht="14.5" customHeight="1">
      <c r="A457" s="22" t="s">
        <v>46</v>
      </c>
      <c r="B457" s="22" t="s">
        <v>387</v>
      </c>
      <c r="C457" s="22" t="s">
        <v>388</v>
      </c>
      <c r="D457" s="22" t="s">
        <v>54</v>
      </c>
      <c r="E457" s="23" t="n">
        <v>0</v>
      </c>
      <c r="F457" s="23" t="n">
        <v>618</v>
      </c>
      <c r="G457" s="24" t="n">
        <v>16157.46</v>
      </c>
    </row>
    <row r="458" ht="14.5" customHeight="1">
      <c r="A458" s="22" t="s">
        <v>46</v>
      </c>
      <c r="B458" s="22" t="s">
        <v>389</v>
      </c>
      <c r="C458" s="22" t="s">
        <v>390</v>
      </c>
      <c r="D458" s="22" t="s">
        <v>53</v>
      </c>
      <c r="E458" s="23" t="n">
        <v>44489</v>
      </c>
      <c r="F458" s="23" t="n">
        <v>163809</v>
      </c>
      <c r="G458" s="24" t="n">
        <v>2526464.84</v>
      </c>
    </row>
    <row r="459" ht="14.5" customHeight="1">
      <c r="A459" s="22" t="s">
        <v>46</v>
      </c>
      <c r="B459" s="22" t="s">
        <v>389</v>
      </c>
      <c r="C459" s="22" t="s">
        <v>390</v>
      </c>
      <c r="D459" s="22" t="s">
        <v>54</v>
      </c>
      <c r="E459" s="23" t="n">
        <v>0</v>
      </c>
      <c r="F459" s="23" t="n">
        <v>1880</v>
      </c>
      <c r="G459" s="24" t="n">
        <v>44090.34</v>
      </c>
    </row>
    <row r="460" ht="14.5" customHeight="1">
      <c r="A460" s="22" t="s">
        <v>46</v>
      </c>
      <c r="B460" s="22" t="s">
        <v>391</v>
      </c>
      <c r="C460" s="22" t="s">
        <v>392</v>
      </c>
      <c r="D460" s="22" t="s">
        <v>53</v>
      </c>
      <c r="E460" s="23" t="n">
        <v>28788</v>
      </c>
      <c r="F460" s="23" t="n">
        <v>112376</v>
      </c>
      <c r="G460" s="24" t="n">
        <v>1479500.22</v>
      </c>
    </row>
    <row r="461" ht="14.5" customHeight="1">
      <c r="A461" s="22" t="s">
        <v>46</v>
      </c>
      <c r="B461" s="22" t="s">
        <v>391</v>
      </c>
      <c r="C461" s="22" t="s">
        <v>392</v>
      </c>
      <c r="D461" s="22" t="s">
        <v>54</v>
      </c>
      <c r="E461" s="23" t="n">
        <v>0</v>
      </c>
      <c r="F461" s="23" t="n">
        <v>488</v>
      </c>
      <c r="G461" s="24" t="n">
        <v>5898.7</v>
      </c>
    </row>
    <row r="462" ht="14.5" customHeight="1">
      <c r="A462" s="22" t="s">
        <v>46</v>
      </c>
      <c r="B462" s="22" t="s">
        <v>393</v>
      </c>
      <c r="C462" s="22" t="s">
        <v>394</v>
      </c>
      <c r="D462" s="22" t="s">
        <v>53</v>
      </c>
      <c r="E462" s="23" t="n">
        <v>20493</v>
      </c>
      <c r="F462" s="23" t="n">
        <v>77113</v>
      </c>
      <c r="G462" s="24" t="n">
        <v>1250074.17</v>
      </c>
    </row>
    <row r="463" ht="14.5" customHeight="1">
      <c r="A463" s="22" t="s">
        <v>46</v>
      </c>
      <c r="B463" s="22" t="s">
        <v>393</v>
      </c>
      <c r="C463" s="22" t="s">
        <v>394</v>
      </c>
      <c r="D463" s="22" t="s">
        <v>54</v>
      </c>
      <c r="E463" s="23" t="n">
        <v>0</v>
      </c>
      <c r="F463" s="23" t="n">
        <v>500</v>
      </c>
      <c r="G463" s="24" t="n">
        <v>11570.48</v>
      </c>
    </row>
    <row r="464" ht="14.5" customHeight="1">
      <c r="A464" s="22" t="s">
        <v>46</v>
      </c>
      <c r="B464" s="22" t="s">
        <v>395</v>
      </c>
      <c r="C464" s="22" t="s">
        <v>396</v>
      </c>
      <c r="D464" s="22" t="s">
        <v>53</v>
      </c>
      <c r="E464" s="23" t="n">
        <v>24411</v>
      </c>
      <c r="F464" s="23" t="n">
        <v>96319</v>
      </c>
      <c r="G464" s="24" t="n">
        <v>1454358.81</v>
      </c>
    </row>
    <row r="465" ht="14.5" customHeight="1">
      <c r="A465" s="22" t="s">
        <v>46</v>
      </c>
      <c r="B465" s="22" t="s">
        <v>395</v>
      </c>
      <c r="C465" s="22" t="s">
        <v>396</v>
      </c>
      <c r="D465" s="22" t="s">
        <v>54</v>
      </c>
      <c r="E465" s="23" t="n">
        <v>0</v>
      </c>
      <c r="F465" s="23" t="n">
        <v>680</v>
      </c>
      <c r="G465" s="24" t="n">
        <v>18649.8</v>
      </c>
    </row>
    <row r="466" ht="14.5" customHeight="1">
      <c r="A466" s="22" t="s">
        <v>46</v>
      </c>
      <c r="B466" s="22" t="s">
        <v>397</v>
      </c>
      <c r="C466" s="22" t="s">
        <v>398</v>
      </c>
      <c r="D466" s="22" t="s">
        <v>53</v>
      </c>
      <c r="E466" s="23" t="n">
        <v>53589</v>
      </c>
      <c r="F466" s="23" t="n">
        <v>206063</v>
      </c>
      <c r="G466" s="24" t="n">
        <v>3134801.14</v>
      </c>
    </row>
    <row r="467" ht="14.5" customHeight="1">
      <c r="A467" s="22" t="s">
        <v>46</v>
      </c>
      <c r="B467" s="22" t="s">
        <v>397</v>
      </c>
      <c r="C467" s="22" t="s">
        <v>398</v>
      </c>
      <c r="D467" s="22" t="s">
        <v>54</v>
      </c>
      <c r="E467" s="23" t="n">
        <v>0</v>
      </c>
      <c r="F467" s="23" t="n">
        <v>897</v>
      </c>
      <c r="G467" s="24" t="n">
        <v>21459.49</v>
      </c>
    </row>
    <row r="468" ht="14.5" customHeight="1">
      <c r="A468" s="22" t="s">
        <v>46</v>
      </c>
      <c r="B468" s="22" t="s">
        <v>399</v>
      </c>
      <c r="C468" s="22" t="s">
        <v>400</v>
      </c>
      <c r="D468" s="22" t="s">
        <v>53</v>
      </c>
      <c r="E468" s="23" t="n">
        <v>60000</v>
      </c>
      <c r="F468" s="23" t="n">
        <v>216795</v>
      </c>
      <c r="G468" s="24" t="n">
        <v>3385017.23</v>
      </c>
    </row>
    <row r="469" ht="14.5" customHeight="1">
      <c r="A469" s="22" t="s">
        <v>46</v>
      </c>
      <c r="B469" s="22" t="s">
        <v>399</v>
      </c>
      <c r="C469" s="22" t="s">
        <v>400</v>
      </c>
      <c r="D469" s="22" t="s">
        <v>54</v>
      </c>
      <c r="E469" s="23" t="n">
        <v>0</v>
      </c>
      <c r="F469" s="23" t="n">
        <v>968</v>
      </c>
      <c r="G469" s="24" t="n">
        <v>18875.59</v>
      </c>
    </row>
    <row r="470" ht="14.5" customHeight="1">
      <c r="A470" s="22" t="s">
        <v>46</v>
      </c>
      <c r="B470" s="22" t="s">
        <v>401</v>
      </c>
      <c r="C470" s="22" t="s">
        <v>402</v>
      </c>
      <c r="D470" s="22" t="s">
        <v>53</v>
      </c>
      <c r="E470" s="23" t="n">
        <v>27944</v>
      </c>
      <c r="F470" s="23" t="n">
        <v>105745</v>
      </c>
      <c r="G470" s="24" t="n">
        <v>1543469.77</v>
      </c>
    </row>
    <row r="471" ht="14.5" customHeight="1">
      <c r="A471" s="22" t="s">
        <v>46</v>
      </c>
      <c r="B471" s="22" t="s">
        <v>401</v>
      </c>
      <c r="C471" s="22" t="s">
        <v>402</v>
      </c>
      <c r="D471" s="22" t="s">
        <v>54</v>
      </c>
      <c r="E471" s="23" t="n">
        <v>0</v>
      </c>
      <c r="F471" s="23" t="n">
        <v>1354</v>
      </c>
      <c r="G471" s="24" t="n">
        <v>23309.89</v>
      </c>
    </row>
    <row r="472" ht="14.5" customHeight="1">
      <c r="A472" s="22" t="s">
        <v>46</v>
      </c>
      <c r="B472" s="22" t="s">
        <v>403</v>
      </c>
      <c r="C472" s="22" t="s">
        <v>404</v>
      </c>
      <c r="D472" s="22" t="s">
        <v>53</v>
      </c>
      <c r="E472" s="23" t="n">
        <v>38469</v>
      </c>
      <c r="F472" s="23" t="n">
        <v>140915</v>
      </c>
      <c r="G472" s="24" t="n">
        <v>2384769.19</v>
      </c>
    </row>
    <row r="473" ht="14.5" customHeight="1">
      <c r="A473" s="22" t="s">
        <v>46</v>
      </c>
      <c r="B473" s="22" t="s">
        <v>403</v>
      </c>
      <c r="C473" s="22" t="s">
        <v>404</v>
      </c>
      <c r="D473" s="22" t="s">
        <v>54</v>
      </c>
      <c r="E473" s="23" t="n">
        <v>0</v>
      </c>
      <c r="F473" s="23" t="n">
        <v>1011</v>
      </c>
      <c r="G473" s="24" t="n">
        <v>20085.51</v>
      </c>
    </row>
    <row r="474" ht="14.5" customHeight="1">
      <c r="A474" s="22" t="s">
        <v>46</v>
      </c>
      <c r="B474" s="22" t="s">
        <v>405</v>
      </c>
      <c r="C474" s="22" t="s">
        <v>406</v>
      </c>
      <c r="D474" s="22" t="s">
        <v>53</v>
      </c>
      <c r="E474" s="23" t="n">
        <v>46889</v>
      </c>
      <c r="F474" s="23" t="n">
        <v>191604</v>
      </c>
      <c r="G474" s="24" t="n">
        <v>2700168.8</v>
      </c>
    </row>
    <row r="475" ht="14.5" customHeight="1">
      <c r="A475" s="22" t="s">
        <v>46</v>
      </c>
      <c r="B475" s="22" t="s">
        <v>405</v>
      </c>
      <c r="C475" s="22" t="s">
        <v>406</v>
      </c>
      <c r="D475" s="22" t="s">
        <v>54</v>
      </c>
      <c r="E475" s="23" t="n">
        <v>0</v>
      </c>
      <c r="F475" s="23" t="n">
        <v>2983</v>
      </c>
      <c r="G475" s="24" t="n">
        <v>48175.04</v>
      </c>
    </row>
    <row r="476" ht="14.5" customHeight="1">
      <c r="A476" s="22" t="s">
        <v>46</v>
      </c>
      <c r="B476" s="22" t="s">
        <v>407</v>
      </c>
      <c r="C476" s="22" t="s">
        <v>408</v>
      </c>
      <c r="D476" s="22" t="s">
        <v>53</v>
      </c>
      <c r="E476" s="23" t="n">
        <v>47477</v>
      </c>
      <c r="F476" s="23" t="n">
        <v>199184</v>
      </c>
      <c r="G476" s="24" t="n">
        <v>2792789.38</v>
      </c>
    </row>
    <row r="477" ht="14.5" customHeight="1">
      <c r="A477" s="22" t="s">
        <v>46</v>
      </c>
      <c r="B477" s="22" t="s">
        <v>407</v>
      </c>
      <c r="C477" s="22" t="s">
        <v>408</v>
      </c>
      <c r="D477" s="22" t="s">
        <v>54</v>
      </c>
      <c r="E477" s="23" t="n">
        <v>0</v>
      </c>
      <c r="F477" s="23" t="n">
        <v>2484</v>
      </c>
      <c r="G477" s="24" t="n">
        <v>40630.98</v>
      </c>
    </row>
    <row r="478" ht="14.5" customHeight="1">
      <c r="A478" s="22" t="s">
        <v>46</v>
      </c>
      <c r="B478" s="22" t="s">
        <v>409</v>
      </c>
      <c r="C478" s="22" t="s">
        <v>410</v>
      </c>
      <c r="D478" s="22" t="s">
        <v>53</v>
      </c>
      <c r="E478" s="23" t="n">
        <v>42127</v>
      </c>
      <c r="F478" s="23" t="n">
        <v>160797</v>
      </c>
      <c r="G478" s="24" t="n">
        <v>2349705.75</v>
      </c>
    </row>
    <row r="479" ht="14.5" customHeight="1">
      <c r="A479" s="22" t="s">
        <v>46</v>
      </c>
      <c r="B479" s="22" t="s">
        <v>409</v>
      </c>
      <c r="C479" s="22" t="s">
        <v>410</v>
      </c>
      <c r="D479" s="22" t="s">
        <v>54</v>
      </c>
      <c r="E479" s="23" t="n">
        <v>0</v>
      </c>
      <c r="F479" s="23" t="n">
        <v>938</v>
      </c>
      <c r="G479" s="24" t="n">
        <v>15032.9</v>
      </c>
    </row>
    <row r="480" ht="14.5" customHeight="1">
      <c r="A480" s="22" t="s">
        <v>46</v>
      </c>
      <c r="B480" s="22" t="s">
        <v>411</v>
      </c>
      <c r="C480" s="22" t="s">
        <v>412</v>
      </c>
      <c r="D480" s="22" t="s">
        <v>53</v>
      </c>
      <c r="E480" s="23" t="n">
        <v>24033</v>
      </c>
      <c r="F480" s="23" t="n">
        <v>94227</v>
      </c>
      <c r="G480" s="24" t="n">
        <v>1353159.97</v>
      </c>
    </row>
    <row r="481" ht="14.5" customHeight="1">
      <c r="A481" s="22" t="s">
        <v>46</v>
      </c>
      <c r="B481" s="22" t="s">
        <v>411</v>
      </c>
      <c r="C481" s="22" t="s">
        <v>412</v>
      </c>
      <c r="D481" s="22" t="s">
        <v>54</v>
      </c>
      <c r="E481" s="23" t="n">
        <v>0</v>
      </c>
      <c r="F481" s="23" t="n">
        <v>1006</v>
      </c>
      <c r="G481" s="24" t="n">
        <v>22215</v>
      </c>
    </row>
    <row r="482" ht="14.5" customHeight="1">
      <c r="A482" s="22" t="s">
        <v>46</v>
      </c>
      <c r="B482" s="22" t="s">
        <v>413</v>
      </c>
      <c r="C482" s="22" t="s">
        <v>414</v>
      </c>
      <c r="D482" s="22" t="s">
        <v>53</v>
      </c>
      <c r="E482" s="23" t="n">
        <v>19693</v>
      </c>
      <c r="F482" s="23" t="n">
        <v>81423</v>
      </c>
      <c r="G482" s="24" t="n">
        <v>1105957.18</v>
      </c>
    </row>
    <row r="483" ht="14.5" customHeight="1">
      <c r="A483" s="22" t="s">
        <v>46</v>
      </c>
      <c r="B483" s="22" t="s">
        <v>413</v>
      </c>
      <c r="C483" s="22" t="s">
        <v>414</v>
      </c>
      <c r="D483" s="22" t="s">
        <v>54</v>
      </c>
      <c r="E483" s="23" t="n">
        <v>0</v>
      </c>
      <c r="F483" s="23" t="n">
        <v>1650</v>
      </c>
      <c r="G483" s="24" t="n">
        <v>22573.17</v>
      </c>
    </row>
    <row r="484" ht="14.5" customHeight="1">
      <c r="A484" s="22" t="s">
        <v>46</v>
      </c>
      <c r="B484" s="22" t="s">
        <v>415</v>
      </c>
      <c r="C484" s="22" t="s">
        <v>416</v>
      </c>
      <c r="D484" s="22" t="s">
        <v>53</v>
      </c>
      <c r="E484" s="23" t="n">
        <v>27478</v>
      </c>
      <c r="F484" s="23" t="n">
        <v>110265</v>
      </c>
      <c r="G484" s="24" t="n">
        <v>1620219.3</v>
      </c>
    </row>
    <row r="485" ht="14.5" customHeight="1">
      <c r="A485" s="22" t="s">
        <v>46</v>
      </c>
      <c r="B485" s="22" t="s">
        <v>415</v>
      </c>
      <c r="C485" s="22" t="s">
        <v>416</v>
      </c>
      <c r="D485" s="22" t="s">
        <v>54</v>
      </c>
      <c r="E485" s="23" t="n">
        <v>0</v>
      </c>
      <c r="F485" s="23" t="n">
        <v>1205</v>
      </c>
      <c r="G485" s="24" t="n">
        <v>24003.13</v>
      </c>
    </row>
    <row r="486" ht="14.5" customHeight="1">
      <c r="A486" s="22" t="s">
        <v>46</v>
      </c>
      <c r="B486" s="22" t="s">
        <v>417</v>
      </c>
      <c r="C486" s="22" t="s">
        <v>418</v>
      </c>
      <c r="D486" s="22" t="s">
        <v>53</v>
      </c>
      <c r="E486" s="23" t="n">
        <v>34008</v>
      </c>
      <c r="F486" s="23" t="n">
        <v>135595</v>
      </c>
      <c r="G486" s="24" t="n">
        <v>1965326.92</v>
      </c>
    </row>
    <row r="487" ht="14.5" customHeight="1">
      <c r="A487" s="22" t="s">
        <v>46</v>
      </c>
      <c r="B487" s="22" t="s">
        <v>417</v>
      </c>
      <c r="C487" s="22" t="s">
        <v>418</v>
      </c>
      <c r="D487" s="22" t="s">
        <v>54</v>
      </c>
      <c r="E487" s="23" t="n">
        <v>0</v>
      </c>
      <c r="F487" s="23" t="n">
        <v>2450</v>
      </c>
      <c r="G487" s="24" t="n">
        <v>33138.22</v>
      </c>
    </row>
    <row r="488" ht="14.5" customHeight="1">
      <c r="A488" s="22" t="s">
        <v>46</v>
      </c>
      <c r="B488" s="22" t="s">
        <v>419</v>
      </c>
      <c r="C488" s="22" t="s">
        <v>420</v>
      </c>
      <c r="D488" s="22" t="s">
        <v>53</v>
      </c>
      <c r="E488" s="23" t="n">
        <v>24077</v>
      </c>
      <c r="F488" s="23" t="n">
        <v>97705</v>
      </c>
      <c r="G488" s="24" t="n">
        <v>1570181.85</v>
      </c>
    </row>
    <row r="489" ht="14.5" customHeight="1">
      <c r="A489" s="22" t="s">
        <v>46</v>
      </c>
      <c r="B489" s="22" t="s">
        <v>419</v>
      </c>
      <c r="C489" s="22" t="s">
        <v>420</v>
      </c>
      <c r="D489" s="22" t="s">
        <v>54</v>
      </c>
      <c r="E489" s="23" t="n">
        <v>0</v>
      </c>
      <c r="F489" s="23" t="n">
        <v>302</v>
      </c>
      <c r="G489" s="24" t="n">
        <v>8266</v>
      </c>
    </row>
    <row r="490" ht="14.5" customHeight="1">
      <c r="A490" s="22" t="s">
        <v>46</v>
      </c>
      <c r="B490" s="22" t="s">
        <v>421</v>
      </c>
      <c r="C490" s="22" t="s">
        <v>422</v>
      </c>
      <c r="D490" s="22" t="s">
        <v>53</v>
      </c>
      <c r="E490" s="23" t="n">
        <v>67041</v>
      </c>
      <c r="F490" s="23" t="n">
        <v>229106</v>
      </c>
      <c r="G490" s="24" t="n">
        <v>3724219.38</v>
      </c>
    </row>
    <row r="491" ht="14.5" customHeight="1">
      <c r="A491" s="22" t="s">
        <v>46</v>
      </c>
      <c r="B491" s="22" t="s">
        <v>421</v>
      </c>
      <c r="C491" s="22" t="s">
        <v>422</v>
      </c>
      <c r="D491" s="22" t="s">
        <v>54</v>
      </c>
      <c r="E491" s="23" t="n">
        <v>0</v>
      </c>
      <c r="F491" s="23" t="n">
        <v>1326</v>
      </c>
      <c r="G491" s="24" t="n">
        <v>34506.09</v>
      </c>
    </row>
    <row r="492" ht="14.5" customHeight="1">
      <c r="A492" s="22" t="s">
        <v>46</v>
      </c>
      <c r="B492" s="22" t="s">
        <v>423</v>
      </c>
      <c r="C492" s="22" t="s">
        <v>424</v>
      </c>
      <c r="D492" s="22" t="s">
        <v>53</v>
      </c>
      <c r="E492" s="23" t="n">
        <v>19015</v>
      </c>
      <c r="F492" s="23" t="n">
        <v>73893</v>
      </c>
      <c r="G492" s="24" t="n">
        <v>1139701.33</v>
      </c>
    </row>
    <row r="493" ht="14.5" customHeight="1">
      <c r="A493" s="22" t="s">
        <v>46</v>
      </c>
      <c r="B493" s="22" t="s">
        <v>423</v>
      </c>
      <c r="C493" s="22" t="s">
        <v>424</v>
      </c>
      <c r="D493" s="22" t="s">
        <v>54</v>
      </c>
      <c r="E493" s="23" t="n">
        <v>0</v>
      </c>
      <c r="F493" s="23" t="n">
        <v>419</v>
      </c>
      <c r="G493" s="24" t="n">
        <v>9366.3</v>
      </c>
    </row>
    <row r="494" ht="14.5" customHeight="1">
      <c r="A494" s="22" t="s">
        <v>46</v>
      </c>
      <c r="B494" s="22" t="s">
        <v>425</v>
      </c>
      <c r="C494" s="22" t="s">
        <v>426</v>
      </c>
      <c r="D494" s="22" t="s">
        <v>53</v>
      </c>
      <c r="E494" s="23" t="n">
        <v>32023</v>
      </c>
      <c r="F494" s="23" t="n">
        <v>135053</v>
      </c>
      <c r="G494" s="24" t="n">
        <v>1972210.89</v>
      </c>
    </row>
    <row r="495" ht="14.5" customHeight="1">
      <c r="A495" s="22" t="s">
        <v>46</v>
      </c>
      <c r="B495" s="22" t="s">
        <v>425</v>
      </c>
      <c r="C495" s="22" t="s">
        <v>426</v>
      </c>
      <c r="D495" s="22" t="s">
        <v>54</v>
      </c>
      <c r="E495" s="23" t="n">
        <v>0</v>
      </c>
      <c r="F495" s="23" t="n">
        <v>406</v>
      </c>
      <c r="G495" s="24" t="n">
        <v>8587.52</v>
      </c>
    </row>
    <row r="496" ht="14.5" customHeight="1">
      <c r="A496" s="22" t="s">
        <v>46</v>
      </c>
      <c r="B496" s="22" t="s">
        <v>427</v>
      </c>
      <c r="C496" s="22" t="s">
        <v>428</v>
      </c>
      <c r="D496" s="22" t="s">
        <v>53</v>
      </c>
      <c r="E496" s="23" t="n">
        <v>19118</v>
      </c>
      <c r="F496" s="23" t="n">
        <v>81451</v>
      </c>
      <c r="G496" s="24" t="n">
        <v>1046376.79</v>
      </c>
    </row>
    <row r="497" ht="14.5" customHeight="1">
      <c r="A497" s="22" t="s">
        <v>46</v>
      </c>
      <c r="B497" s="22" t="s">
        <v>427</v>
      </c>
      <c r="C497" s="22" t="s">
        <v>428</v>
      </c>
      <c r="D497" s="22" t="s">
        <v>54</v>
      </c>
      <c r="E497" s="23" t="n">
        <v>0</v>
      </c>
      <c r="F497" s="23" t="n">
        <v>538</v>
      </c>
      <c r="G497" s="24" t="n">
        <v>9062.95</v>
      </c>
    </row>
    <row r="498" ht="14.5" customHeight="1">
      <c r="A498" s="22" t="s">
        <v>46</v>
      </c>
      <c r="B498" s="22" t="s">
        <v>429</v>
      </c>
      <c r="C498" s="22" t="s">
        <v>430</v>
      </c>
      <c r="D498" s="22" t="s">
        <v>53</v>
      </c>
      <c r="E498" s="23" t="n">
        <v>28781</v>
      </c>
      <c r="F498" s="23" t="n">
        <v>102657</v>
      </c>
      <c r="G498" s="24" t="n">
        <v>1670245.17</v>
      </c>
    </row>
    <row r="499" ht="14.5" customHeight="1">
      <c r="A499" s="22" t="s">
        <v>46</v>
      </c>
      <c r="B499" s="22" t="s">
        <v>429</v>
      </c>
      <c r="C499" s="22" t="s">
        <v>430</v>
      </c>
      <c r="D499" s="22" t="s">
        <v>54</v>
      </c>
      <c r="E499" s="23" t="n">
        <v>0</v>
      </c>
      <c r="F499" s="23" t="n">
        <v>2165</v>
      </c>
      <c r="G499" s="24" t="n">
        <v>49951.08</v>
      </c>
    </row>
    <row r="500" ht="14.5" customHeight="1">
      <c r="A500" s="22" t="s">
        <v>46</v>
      </c>
      <c r="B500" s="22" t="s">
        <v>431</v>
      </c>
      <c r="C500" s="22" t="s">
        <v>432</v>
      </c>
      <c r="D500" s="22" t="s">
        <v>53</v>
      </c>
      <c r="E500" s="23" t="n">
        <v>14083</v>
      </c>
      <c r="F500" s="23" t="n">
        <v>48259</v>
      </c>
      <c r="G500" s="24" t="n">
        <v>859089.88</v>
      </c>
    </row>
    <row r="501" ht="14.5" customHeight="1">
      <c r="A501" s="22" t="s">
        <v>46</v>
      </c>
      <c r="B501" s="22" t="s">
        <v>431</v>
      </c>
      <c r="C501" s="22" t="s">
        <v>432</v>
      </c>
      <c r="D501" s="22" t="s">
        <v>54</v>
      </c>
      <c r="E501" s="23" t="n">
        <v>0</v>
      </c>
      <c r="F501" s="23" t="n">
        <v>639</v>
      </c>
      <c r="G501" s="24" t="n">
        <v>10953.82</v>
      </c>
    </row>
    <row r="502" ht="14.5" customHeight="1">
      <c r="A502" s="22" t="s">
        <v>46</v>
      </c>
      <c r="B502" s="22" t="s">
        <v>433</v>
      </c>
      <c r="C502" s="22" t="s">
        <v>434</v>
      </c>
      <c r="D502" s="22" t="s">
        <v>53</v>
      </c>
      <c r="E502" s="23" t="n">
        <v>17599</v>
      </c>
      <c r="F502" s="23" t="n">
        <v>65821</v>
      </c>
      <c r="G502" s="24" t="n">
        <v>990462.39</v>
      </c>
    </row>
    <row r="503" ht="14.5" customHeight="1">
      <c r="A503" s="22" t="s">
        <v>46</v>
      </c>
      <c r="B503" s="22" t="s">
        <v>433</v>
      </c>
      <c r="C503" s="22" t="s">
        <v>434</v>
      </c>
      <c r="D503" s="22" t="s">
        <v>54</v>
      </c>
      <c r="E503" s="23" t="n">
        <v>0</v>
      </c>
      <c r="F503" s="23" t="n">
        <v>794</v>
      </c>
      <c r="G503" s="24" t="n">
        <v>11200.83</v>
      </c>
    </row>
    <row r="504" ht="14.5" customHeight="1">
      <c r="A504" s="22" t="s">
        <v>46</v>
      </c>
      <c r="B504" s="22" t="s">
        <v>435</v>
      </c>
      <c r="C504" s="22" t="s">
        <v>436</v>
      </c>
      <c r="D504" s="22" t="s">
        <v>53</v>
      </c>
      <c r="E504" s="23" t="n">
        <v>30489</v>
      </c>
      <c r="F504" s="23" t="n">
        <v>117991</v>
      </c>
      <c r="G504" s="24" t="n">
        <v>1837427.12</v>
      </c>
    </row>
    <row r="505" ht="14.5" customHeight="1">
      <c r="A505" s="22" t="s">
        <v>46</v>
      </c>
      <c r="B505" s="22" t="s">
        <v>435</v>
      </c>
      <c r="C505" s="22" t="s">
        <v>436</v>
      </c>
      <c r="D505" s="22" t="s">
        <v>54</v>
      </c>
      <c r="E505" s="23" t="n">
        <v>0</v>
      </c>
      <c r="F505" s="23" t="n">
        <v>384</v>
      </c>
      <c r="G505" s="24" t="n">
        <v>9869.54</v>
      </c>
    </row>
    <row r="506" ht="14.5" customHeight="1">
      <c r="A506" s="22" t="s">
        <v>46</v>
      </c>
      <c r="B506" s="22" t="s">
        <v>437</v>
      </c>
      <c r="C506" s="22" t="s">
        <v>438</v>
      </c>
      <c r="D506" s="22" t="s">
        <v>53</v>
      </c>
      <c r="E506" s="23" t="n">
        <v>30857</v>
      </c>
      <c r="F506" s="23" t="n">
        <v>123471</v>
      </c>
      <c r="G506" s="24" t="n">
        <v>2003224.1</v>
      </c>
    </row>
    <row r="507" ht="14.5" customHeight="1">
      <c r="A507" s="22" t="s">
        <v>46</v>
      </c>
      <c r="B507" s="22" t="s">
        <v>437</v>
      </c>
      <c r="C507" s="22" t="s">
        <v>438</v>
      </c>
      <c r="D507" s="22" t="s">
        <v>54</v>
      </c>
      <c r="E507" s="23" t="n">
        <v>0</v>
      </c>
      <c r="F507" s="23" t="n">
        <v>322</v>
      </c>
      <c r="G507" s="24" t="n">
        <v>11028.14</v>
      </c>
    </row>
    <row r="508" ht="14.5" customHeight="1">
      <c r="A508" s="22" t="s">
        <v>46</v>
      </c>
      <c r="B508" s="22" t="s">
        <v>439</v>
      </c>
      <c r="C508" s="22" t="s">
        <v>440</v>
      </c>
      <c r="D508" s="22" t="s">
        <v>53</v>
      </c>
      <c r="E508" s="23" t="n">
        <v>26836</v>
      </c>
      <c r="F508" s="23" t="n">
        <v>107473</v>
      </c>
      <c r="G508" s="24" t="n">
        <v>1601044.21</v>
      </c>
    </row>
    <row r="509" ht="14.5" customHeight="1">
      <c r="A509" s="22" t="s">
        <v>46</v>
      </c>
      <c r="B509" s="22" t="s">
        <v>439</v>
      </c>
      <c r="C509" s="22" t="s">
        <v>440</v>
      </c>
      <c r="D509" s="22" t="s">
        <v>54</v>
      </c>
      <c r="E509" s="23" t="n">
        <v>0</v>
      </c>
      <c r="F509" s="23" t="n">
        <v>1046</v>
      </c>
      <c r="G509" s="24" t="n">
        <v>23917.29</v>
      </c>
    </row>
    <row r="510" ht="14.5" customHeight="1">
      <c r="A510" s="22" t="s">
        <v>46</v>
      </c>
      <c r="B510" s="22" t="s">
        <v>441</v>
      </c>
      <c r="C510" s="22" t="s">
        <v>442</v>
      </c>
      <c r="D510" s="22" t="s">
        <v>53</v>
      </c>
      <c r="E510" s="23" t="n">
        <v>24403</v>
      </c>
      <c r="F510" s="23" t="n">
        <v>92985</v>
      </c>
      <c r="G510" s="24" t="n">
        <v>1368880.34</v>
      </c>
    </row>
    <row r="511" ht="14.5" customHeight="1">
      <c r="A511" s="22" t="s">
        <v>46</v>
      </c>
      <c r="B511" s="22" t="s">
        <v>441</v>
      </c>
      <c r="C511" s="22" t="s">
        <v>442</v>
      </c>
      <c r="D511" s="22" t="s">
        <v>54</v>
      </c>
      <c r="E511" s="23" t="n">
        <v>0</v>
      </c>
      <c r="F511" s="23" t="n">
        <v>444</v>
      </c>
      <c r="G511" s="24" t="n">
        <v>7230.86</v>
      </c>
    </row>
    <row r="512" ht="14.5" customHeight="1">
      <c r="A512" s="22" t="s">
        <v>46</v>
      </c>
      <c r="B512" s="22" t="s">
        <v>443</v>
      </c>
      <c r="C512" s="22" t="s">
        <v>444</v>
      </c>
      <c r="D512" s="22" t="s">
        <v>53</v>
      </c>
      <c r="E512" s="23" t="n">
        <v>30805</v>
      </c>
      <c r="F512" s="23" t="n">
        <v>135458</v>
      </c>
      <c r="G512" s="24" t="n">
        <v>1778916.18</v>
      </c>
    </row>
    <row r="513" ht="14.5" customHeight="1">
      <c r="A513" s="22" t="s">
        <v>46</v>
      </c>
      <c r="B513" s="22" t="s">
        <v>443</v>
      </c>
      <c r="C513" s="22" t="s">
        <v>444</v>
      </c>
      <c r="D513" s="22" t="s">
        <v>54</v>
      </c>
      <c r="E513" s="23" t="n">
        <v>0</v>
      </c>
      <c r="F513" s="23" t="n">
        <v>1178</v>
      </c>
      <c r="G513" s="24" t="n">
        <v>19337</v>
      </c>
    </row>
    <row r="514" ht="14.5" customHeight="1">
      <c r="A514" s="22" t="s">
        <v>46</v>
      </c>
      <c r="B514" s="22" t="s">
        <v>445</v>
      </c>
      <c r="C514" s="22" t="s">
        <v>446</v>
      </c>
      <c r="D514" s="22" t="s">
        <v>53</v>
      </c>
      <c r="E514" s="23" t="n">
        <v>37595</v>
      </c>
      <c r="F514" s="23" t="n">
        <v>146644</v>
      </c>
      <c r="G514" s="24" t="n">
        <v>2408199.28</v>
      </c>
    </row>
    <row r="515" ht="14.5" customHeight="1">
      <c r="A515" s="22" t="s">
        <v>46</v>
      </c>
      <c r="B515" s="22" t="s">
        <v>445</v>
      </c>
      <c r="C515" s="22" t="s">
        <v>446</v>
      </c>
      <c r="D515" s="22" t="s">
        <v>54</v>
      </c>
      <c r="E515" s="23" t="n">
        <v>0</v>
      </c>
      <c r="F515" s="23" t="n">
        <v>942</v>
      </c>
      <c r="G515" s="24" t="n">
        <v>24781.22</v>
      </c>
    </row>
    <row r="516" ht="14.5" customHeight="1">
      <c r="A516" s="22" t="s">
        <v>46</v>
      </c>
      <c r="B516" s="22" t="s">
        <v>447</v>
      </c>
      <c r="C516" s="22" t="s">
        <v>448</v>
      </c>
      <c r="D516" s="22" t="s">
        <v>53</v>
      </c>
      <c r="E516" s="23" t="n">
        <v>59651</v>
      </c>
      <c r="F516" s="23" t="n">
        <v>228217</v>
      </c>
      <c r="G516" s="24" t="n">
        <v>3578691.64</v>
      </c>
    </row>
    <row r="517" ht="14.5" customHeight="1">
      <c r="A517" s="22" t="s">
        <v>46</v>
      </c>
      <c r="B517" s="22" t="s">
        <v>447</v>
      </c>
      <c r="C517" s="22" t="s">
        <v>448</v>
      </c>
      <c r="D517" s="22" t="s">
        <v>54</v>
      </c>
      <c r="E517" s="23" t="n">
        <v>0</v>
      </c>
      <c r="F517" s="23" t="n">
        <v>2849</v>
      </c>
      <c r="G517" s="24" t="n">
        <v>58557.1</v>
      </c>
    </row>
    <row r="518" ht="14.5" customHeight="1">
      <c r="A518" s="22" t="s">
        <v>46</v>
      </c>
      <c r="B518" s="22" t="s">
        <v>449</v>
      </c>
      <c r="C518" s="22" t="s">
        <v>450</v>
      </c>
      <c r="D518" s="22" t="s">
        <v>53</v>
      </c>
      <c r="E518" s="23" t="n">
        <v>50421</v>
      </c>
      <c r="F518" s="23" t="n">
        <v>174149</v>
      </c>
      <c r="G518" s="24" t="n">
        <v>3044294.21</v>
      </c>
    </row>
    <row r="519" ht="14.5" customHeight="1">
      <c r="A519" s="22" t="s">
        <v>46</v>
      </c>
      <c r="B519" s="22" t="s">
        <v>449</v>
      </c>
      <c r="C519" s="22" t="s">
        <v>450</v>
      </c>
      <c r="D519" s="22" t="s">
        <v>54</v>
      </c>
      <c r="E519" s="23" t="n">
        <v>0</v>
      </c>
      <c r="F519" s="23" t="n">
        <v>897</v>
      </c>
      <c r="G519" s="24" t="n">
        <v>32404.2</v>
      </c>
    </row>
    <row r="520" ht="14.5" customHeight="1">
      <c r="A520" s="22" t="s">
        <v>46</v>
      </c>
      <c r="B520" s="22" t="s">
        <v>451</v>
      </c>
      <c r="C520" s="22" t="s">
        <v>452</v>
      </c>
      <c r="D520" s="22" t="s">
        <v>53</v>
      </c>
      <c r="E520" s="23" t="n">
        <v>133</v>
      </c>
      <c r="F520" s="23" t="n">
        <v>142</v>
      </c>
      <c r="G520" s="24" t="n">
        <v>2959.39</v>
      </c>
    </row>
    <row r="521" ht="14.5" customHeight="1">
      <c r="A521" s="22" t="s">
        <v>46</v>
      </c>
      <c r="B521" s="22" t="s">
        <v>451</v>
      </c>
      <c r="C521" s="22" t="s">
        <v>452</v>
      </c>
      <c r="D521" s="22" t="s">
        <v>54</v>
      </c>
      <c r="E521" s="23" t="n">
        <v>0</v>
      </c>
      <c r="F521" s="23" t="n">
        <v>66</v>
      </c>
      <c r="G521" s="24" t="n">
        <v>1421.04</v>
      </c>
    </row>
    <row r="522" ht="14.5" customHeight="1">
      <c r="A522" s="22" t="s">
        <v>47</v>
      </c>
      <c r="B522" s="22" t="s">
        <v>367</v>
      </c>
      <c r="C522" s="22" t="s">
        <v>368</v>
      </c>
      <c r="D522" s="22" t="s">
        <v>53</v>
      </c>
      <c r="E522" s="23" t="n">
        <v>40040</v>
      </c>
      <c r="F522" s="23" t="n">
        <v>163804</v>
      </c>
      <c r="G522" s="24" t="n">
        <v>2472904.46</v>
      </c>
    </row>
    <row r="523" ht="14.5" customHeight="1">
      <c r="A523" s="22" t="s">
        <v>47</v>
      </c>
      <c r="B523" s="22" t="s">
        <v>367</v>
      </c>
      <c r="C523" s="22" t="s">
        <v>368</v>
      </c>
      <c r="D523" s="22" t="s">
        <v>54</v>
      </c>
      <c r="E523" s="23" t="n">
        <v>0</v>
      </c>
      <c r="F523" s="23" t="n">
        <v>976</v>
      </c>
      <c r="G523" s="24" t="n">
        <v>23505.67</v>
      </c>
    </row>
    <row r="524" ht="14.5" customHeight="1">
      <c r="A524" s="22" t="s">
        <v>47</v>
      </c>
      <c r="B524" s="22" t="s">
        <v>369</v>
      </c>
      <c r="C524" s="22" t="s">
        <v>370</v>
      </c>
      <c r="D524" s="22" t="s">
        <v>53</v>
      </c>
      <c r="E524" s="23" t="n">
        <v>25589</v>
      </c>
      <c r="F524" s="23" t="n">
        <v>99867</v>
      </c>
      <c r="G524" s="24" t="n">
        <v>1569896.76</v>
      </c>
    </row>
    <row r="525" ht="14.5" customHeight="1">
      <c r="A525" s="22" t="s">
        <v>47</v>
      </c>
      <c r="B525" s="22" t="s">
        <v>369</v>
      </c>
      <c r="C525" s="22" t="s">
        <v>370</v>
      </c>
      <c r="D525" s="22" t="s">
        <v>54</v>
      </c>
      <c r="E525" s="23" t="n">
        <v>0</v>
      </c>
      <c r="F525" s="23" t="n">
        <v>757</v>
      </c>
      <c r="G525" s="24" t="n">
        <v>18822.44</v>
      </c>
    </row>
    <row r="526" ht="14.5" customHeight="1">
      <c r="A526" s="22" t="s">
        <v>47</v>
      </c>
      <c r="B526" s="22" t="s">
        <v>371</v>
      </c>
      <c r="C526" s="22" t="s">
        <v>372</v>
      </c>
      <c r="D526" s="22" t="s">
        <v>53</v>
      </c>
      <c r="E526" s="23" t="n">
        <v>32738</v>
      </c>
      <c r="F526" s="23" t="n">
        <v>122698</v>
      </c>
      <c r="G526" s="24" t="n">
        <v>2147149</v>
      </c>
    </row>
    <row r="527" ht="14.5" customHeight="1">
      <c r="A527" s="22" t="s">
        <v>47</v>
      </c>
      <c r="B527" s="22" t="s">
        <v>371</v>
      </c>
      <c r="C527" s="22" t="s">
        <v>372</v>
      </c>
      <c r="D527" s="22" t="s">
        <v>54</v>
      </c>
      <c r="E527" s="23" t="n">
        <v>0</v>
      </c>
      <c r="F527" s="23" t="n">
        <v>479</v>
      </c>
      <c r="G527" s="24" t="n">
        <v>24708.83</v>
      </c>
    </row>
    <row r="528" ht="14.5" customHeight="1">
      <c r="A528" s="22" t="s">
        <v>47</v>
      </c>
      <c r="B528" s="22" t="s">
        <v>373</v>
      </c>
      <c r="C528" s="22" t="s">
        <v>374</v>
      </c>
      <c r="D528" s="22" t="s">
        <v>53</v>
      </c>
      <c r="E528" s="23" t="n">
        <v>22259</v>
      </c>
      <c r="F528" s="23" t="n">
        <v>84546</v>
      </c>
      <c r="G528" s="24" t="n">
        <v>1345995.54</v>
      </c>
    </row>
    <row r="529" ht="14.5" customHeight="1">
      <c r="A529" s="22" t="s">
        <v>47</v>
      </c>
      <c r="B529" s="22" t="s">
        <v>373</v>
      </c>
      <c r="C529" s="22" t="s">
        <v>374</v>
      </c>
      <c r="D529" s="22" t="s">
        <v>54</v>
      </c>
      <c r="E529" s="23" t="n">
        <v>0</v>
      </c>
      <c r="F529" s="23" t="n">
        <v>725</v>
      </c>
      <c r="G529" s="24" t="n">
        <v>18478.12</v>
      </c>
    </row>
    <row r="530" ht="14.5" customHeight="1">
      <c r="A530" s="22" t="s">
        <v>47</v>
      </c>
      <c r="B530" s="22" t="s">
        <v>375</v>
      </c>
      <c r="C530" s="22" t="s">
        <v>376</v>
      </c>
      <c r="D530" s="22" t="s">
        <v>53</v>
      </c>
      <c r="E530" s="23" t="n">
        <v>35860</v>
      </c>
      <c r="F530" s="23" t="n">
        <v>136208</v>
      </c>
      <c r="G530" s="24" t="n">
        <v>2250804.62</v>
      </c>
    </row>
    <row r="531" ht="14.5" customHeight="1">
      <c r="A531" s="22" t="s">
        <v>47</v>
      </c>
      <c r="B531" s="22" t="s">
        <v>375</v>
      </c>
      <c r="C531" s="22" t="s">
        <v>376</v>
      </c>
      <c r="D531" s="22" t="s">
        <v>54</v>
      </c>
      <c r="E531" s="23" t="n">
        <v>0</v>
      </c>
      <c r="F531" s="23" t="n">
        <v>928</v>
      </c>
      <c r="G531" s="24" t="n">
        <v>33347.63</v>
      </c>
    </row>
    <row r="532" ht="14.5" customHeight="1">
      <c r="A532" s="22" t="s">
        <v>47</v>
      </c>
      <c r="B532" s="22" t="s">
        <v>377</v>
      </c>
      <c r="C532" s="22" t="s">
        <v>378</v>
      </c>
      <c r="D532" s="22" t="s">
        <v>53</v>
      </c>
      <c r="E532" s="23" t="n">
        <v>71002</v>
      </c>
      <c r="F532" s="23" t="n">
        <v>307690</v>
      </c>
      <c r="G532" s="24" t="n">
        <v>4775421.17</v>
      </c>
    </row>
    <row r="533" ht="14.5" customHeight="1">
      <c r="A533" s="22" t="s">
        <v>47</v>
      </c>
      <c r="B533" s="22" t="s">
        <v>377</v>
      </c>
      <c r="C533" s="22" t="s">
        <v>378</v>
      </c>
      <c r="D533" s="22" t="s">
        <v>54</v>
      </c>
      <c r="E533" s="23" t="n">
        <v>0</v>
      </c>
      <c r="F533" s="23" t="n">
        <v>4061</v>
      </c>
      <c r="G533" s="24" t="n">
        <v>70479.77</v>
      </c>
    </row>
    <row r="534" ht="14.5" customHeight="1">
      <c r="A534" s="22" t="s">
        <v>47</v>
      </c>
      <c r="B534" s="22" t="s">
        <v>379</v>
      </c>
      <c r="C534" s="22" t="s">
        <v>380</v>
      </c>
      <c r="D534" s="22" t="s">
        <v>53</v>
      </c>
      <c r="E534" s="23" t="n">
        <v>29713</v>
      </c>
      <c r="F534" s="23" t="n">
        <v>122395</v>
      </c>
      <c r="G534" s="24" t="n">
        <v>1894526.71</v>
      </c>
    </row>
    <row r="535" ht="14.5" customHeight="1">
      <c r="A535" s="22" t="s">
        <v>47</v>
      </c>
      <c r="B535" s="22" t="s">
        <v>379</v>
      </c>
      <c r="C535" s="22" t="s">
        <v>380</v>
      </c>
      <c r="D535" s="22" t="s">
        <v>54</v>
      </c>
      <c r="E535" s="23" t="n">
        <v>0</v>
      </c>
      <c r="F535" s="23" t="n">
        <v>4018</v>
      </c>
      <c r="G535" s="24" t="n">
        <v>68092.38</v>
      </c>
    </row>
    <row r="536" ht="14.5" customHeight="1">
      <c r="A536" s="22" t="s">
        <v>47</v>
      </c>
      <c r="B536" s="22" t="s">
        <v>381</v>
      </c>
      <c r="C536" s="22" t="s">
        <v>382</v>
      </c>
      <c r="D536" s="22" t="s">
        <v>53</v>
      </c>
      <c r="E536" s="23" t="n">
        <v>90333</v>
      </c>
      <c r="F536" s="23" t="n">
        <v>368973</v>
      </c>
      <c r="G536" s="24" t="n">
        <v>5735712.95</v>
      </c>
    </row>
    <row r="537" ht="14.5" customHeight="1">
      <c r="A537" s="22" t="s">
        <v>47</v>
      </c>
      <c r="B537" s="22" t="s">
        <v>381</v>
      </c>
      <c r="C537" s="22" t="s">
        <v>382</v>
      </c>
      <c r="D537" s="22" t="s">
        <v>54</v>
      </c>
      <c r="E537" s="23" t="n">
        <v>0</v>
      </c>
      <c r="F537" s="23" t="n">
        <v>2333</v>
      </c>
      <c r="G537" s="24" t="n">
        <v>50531.64</v>
      </c>
    </row>
    <row r="538" ht="14.5" customHeight="1">
      <c r="A538" s="22" t="s">
        <v>47</v>
      </c>
      <c r="B538" s="22" t="s">
        <v>383</v>
      </c>
      <c r="C538" s="22" t="s">
        <v>384</v>
      </c>
      <c r="D538" s="22" t="s">
        <v>53</v>
      </c>
      <c r="E538" s="23" t="n">
        <v>27642</v>
      </c>
      <c r="F538" s="23" t="n">
        <v>123717</v>
      </c>
      <c r="G538" s="24" t="n">
        <v>1723935.78</v>
      </c>
    </row>
    <row r="539" ht="14.5" customHeight="1">
      <c r="A539" s="22" t="s">
        <v>47</v>
      </c>
      <c r="B539" s="22" t="s">
        <v>383</v>
      </c>
      <c r="C539" s="22" t="s">
        <v>384</v>
      </c>
      <c r="D539" s="22" t="s">
        <v>54</v>
      </c>
      <c r="E539" s="23" t="n">
        <v>0</v>
      </c>
      <c r="F539" s="23" t="n">
        <v>2570</v>
      </c>
      <c r="G539" s="24" t="n">
        <v>38900.66</v>
      </c>
    </row>
    <row r="540" ht="14.5" customHeight="1">
      <c r="A540" s="22" t="s">
        <v>47</v>
      </c>
      <c r="B540" s="22" t="s">
        <v>385</v>
      </c>
      <c r="C540" s="22" t="s">
        <v>386</v>
      </c>
      <c r="D540" s="22" t="s">
        <v>53</v>
      </c>
      <c r="E540" s="23" t="n">
        <v>32561</v>
      </c>
      <c r="F540" s="23" t="n">
        <v>141018</v>
      </c>
      <c r="G540" s="24" t="n">
        <v>2198774.06</v>
      </c>
    </row>
    <row r="541" ht="14.5" customHeight="1">
      <c r="A541" s="22" t="s">
        <v>47</v>
      </c>
      <c r="B541" s="22" t="s">
        <v>385</v>
      </c>
      <c r="C541" s="22" t="s">
        <v>386</v>
      </c>
      <c r="D541" s="22" t="s">
        <v>54</v>
      </c>
      <c r="E541" s="23" t="n">
        <v>0</v>
      </c>
      <c r="F541" s="23" t="n">
        <v>2351</v>
      </c>
      <c r="G541" s="24" t="n">
        <v>50140.99</v>
      </c>
    </row>
    <row r="542" ht="14.5" customHeight="1">
      <c r="A542" s="22" t="s">
        <v>47</v>
      </c>
      <c r="B542" s="22" t="s">
        <v>387</v>
      </c>
      <c r="C542" s="22" t="s">
        <v>388</v>
      </c>
      <c r="D542" s="22" t="s">
        <v>53</v>
      </c>
      <c r="E542" s="23" t="n">
        <v>38717</v>
      </c>
      <c r="F542" s="23" t="n">
        <v>146361</v>
      </c>
      <c r="G542" s="24" t="n">
        <v>2206675.92</v>
      </c>
    </row>
    <row r="543" ht="14.5" customHeight="1">
      <c r="A543" s="22" t="s">
        <v>47</v>
      </c>
      <c r="B543" s="22" t="s">
        <v>387</v>
      </c>
      <c r="C543" s="22" t="s">
        <v>388</v>
      </c>
      <c r="D543" s="22" t="s">
        <v>54</v>
      </c>
      <c r="E543" s="23" t="n">
        <v>0</v>
      </c>
      <c r="F543" s="23" t="n">
        <v>644</v>
      </c>
      <c r="G543" s="24" t="n">
        <v>13921.28</v>
      </c>
    </row>
    <row r="544" ht="14.5" customHeight="1">
      <c r="A544" s="22" t="s">
        <v>47</v>
      </c>
      <c r="B544" s="22" t="s">
        <v>389</v>
      </c>
      <c r="C544" s="22" t="s">
        <v>390</v>
      </c>
      <c r="D544" s="22" t="s">
        <v>53</v>
      </c>
      <c r="E544" s="23" t="n">
        <v>56533</v>
      </c>
      <c r="F544" s="23" t="n">
        <v>221181</v>
      </c>
      <c r="G544" s="24" t="n">
        <v>3401944.55</v>
      </c>
    </row>
    <row r="545" ht="14.5" customHeight="1">
      <c r="A545" s="22" t="s">
        <v>47</v>
      </c>
      <c r="B545" s="22" t="s">
        <v>389</v>
      </c>
      <c r="C545" s="22" t="s">
        <v>390</v>
      </c>
      <c r="D545" s="22" t="s">
        <v>54</v>
      </c>
      <c r="E545" s="23" t="n">
        <v>0</v>
      </c>
      <c r="F545" s="23" t="n">
        <v>2109</v>
      </c>
      <c r="G545" s="24" t="n">
        <v>48292.04</v>
      </c>
    </row>
    <row r="546" ht="14.5" customHeight="1">
      <c r="A546" s="22" t="s">
        <v>47</v>
      </c>
      <c r="B546" s="22" t="s">
        <v>391</v>
      </c>
      <c r="C546" s="22" t="s">
        <v>392</v>
      </c>
      <c r="D546" s="22" t="s">
        <v>53</v>
      </c>
      <c r="E546" s="23" t="n">
        <v>36207</v>
      </c>
      <c r="F546" s="23" t="n">
        <v>150323</v>
      </c>
      <c r="G546" s="24" t="n">
        <v>2047362.21</v>
      </c>
    </row>
    <row r="547" ht="14.5" customHeight="1">
      <c r="A547" s="22" t="s">
        <v>47</v>
      </c>
      <c r="B547" s="22" t="s">
        <v>391</v>
      </c>
      <c r="C547" s="22" t="s">
        <v>392</v>
      </c>
      <c r="D547" s="22" t="s">
        <v>54</v>
      </c>
      <c r="E547" s="23" t="n">
        <v>0</v>
      </c>
      <c r="F547" s="23" t="n">
        <v>640</v>
      </c>
      <c r="G547" s="24" t="n">
        <v>8453.2</v>
      </c>
    </row>
    <row r="548" ht="14.5" customHeight="1">
      <c r="A548" s="22" t="s">
        <v>47</v>
      </c>
      <c r="B548" s="22" t="s">
        <v>393</v>
      </c>
      <c r="C548" s="22" t="s">
        <v>394</v>
      </c>
      <c r="D548" s="22" t="s">
        <v>53</v>
      </c>
      <c r="E548" s="23" t="n">
        <v>26994</v>
      </c>
      <c r="F548" s="23" t="n">
        <v>108104</v>
      </c>
      <c r="G548" s="24" t="n">
        <v>1776930.19</v>
      </c>
    </row>
    <row r="549" ht="14.5" customHeight="1">
      <c r="A549" s="22" t="s">
        <v>47</v>
      </c>
      <c r="B549" s="22" t="s">
        <v>393</v>
      </c>
      <c r="C549" s="22" t="s">
        <v>394</v>
      </c>
      <c r="D549" s="22" t="s">
        <v>54</v>
      </c>
      <c r="E549" s="23" t="n">
        <v>0</v>
      </c>
      <c r="F549" s="23" t="n">
        <v>570</v>
      </c>
      <c r="G549" s="24" t="n">
        <v>12479.95</v>
      </c>
    </row>
    <row r="550" ht="14.5" customHeight="1">
      <c r="A550" s="22" t="s">
        <v>47</v>
      </c>
      <c r="B550" s="22" t="s">
        <v>395</v>
      </c>
      <c r="C550" s="22" t="s">
        <v>396</v>
      </c>
      <c r="D550" s="22" t="s">
        <v>53</v>
      </c>
      <c r="E550" s="23" t="n">
        <v>31438</v>
      </c>
      <c r="F550" s="23" t="n">
        <v>132765</v>
      </c>
      <c r="G550" s="24" t="n">
        <v>1979113.58</v>
      </c>
    </row>
    <row r="551" ht="14.5" customHeight="1">
      <c r="A551" s="22" t="s">
        <v>47</v>
      </c>
      <c r="B551" s="22" t="s">
        <v>395</v>
      </c>
      <c r="C551" s="22" t="s">
        <v>396</v>
      </c>
      <c r="D551" s="22" t="s">
        <v>54</v>
      </c>
      <c r="E551" s="23" t="n">
        <v>0</v>
      </c>
      <c r="F551" s="23" t="n">
        <v>804</v>
      </c>
      <c r="G551" s="24" t="n">
        <v>22690.94</v>
      </c>
    </row>
    <row r="552" ht="14.5" customHeight="1">
      <c r="A552" s="22" t="s">
        <v>47</v>
      </c>
      <c r="B552" s="22" t="s">
        <v>397</v>
      </c>
      <c r="C552" s="22" t="s">
        <v>398</v>
      </c>
      <c r="D552" s="22" t="s">
        <v>53</v>
      </c>
      <c r="E552" s="23" t="n">
        <v>71714</v>
      </c>
      <c r="F552" s="23" t="n">
        <v>290608</v>
      </c>
      <c r="G552" s="24" t="n">
        <v>4526119.09</v>
      </c>
    </row>
    <row r="553" ht="14.5" customHeight="1">
      <c r="A553" s="22" t="s">
        <v>47</v>
      </c>
      <c r="B553" s="22" t="s">
        <v>397</v>
      </c>
      <c r="C553" s="22" t="s">
        <v>398</v>
      </c>
      <c r="D553" s="22" t="s">
        <v>54</v>
      </c>
      <c r="E553" s="23" t="n">
        <v>0</v>
      </c>
      <c r="F553" s="23" t="n">
        <v>1004</v>
      </c>
      <c r="G553" s="24" t="n">
        <v>28266.5</v>
      </c>
    </row>
    <row r="554" ht="14.5" customHeight="1">
      <c r="A554" s="22" t="s">
        <v>47</v>
      </c>
      <c r="B554" s="22" t="s">
        <v>399</v>
      </c>
      <c r="C554" s="22" t="s">
        <v>400</v>
      </c>
      <c r="D554" s="22" t="s">
        <v>53</v>
      </c>
      <c r="E554" s="23" t="n">
        <v>76790</v>
      </c>
      <c r="F554" s="23" t="n">
        <v>294190</v>
      </c>
      <c r="G554" s="24" t="n">
        <v>4688062.51</v>
      </c>
    </row>
    <row r="555" ht="14.5" customHeight="1">
      <c r="A555" s="22" t="s">
        <v>47</v>
      </c>
      <c r="B555" s="22" t="s">
        <v>399</v>
      </c>
      <c r="C555" s="22" t="s">
        <v>400</v>
      </c>
      <c r="D555" s="22" t="s">
        <v>54</v>
      </c>
      <c r="E555" s="23" t="n">
        <v>0</v>
      </c>
      <c r="F555" s="23" t="n">
        <v>1391</v>
      </c>
      <c r="G555" s="24" t="n">
        <v>34977.91</v>
      </c>
    </row>
    <row r="556" ht="14.5" customHeight="1">
      <c r="A556" s="22" t="s">
        <v>47</v>
      </c>
      <c r="B556" s="22" t="s">
        <v>401</v>
      </c>
      <c r="C556" s="22" t="s">
        <v>402</v>
      </c>
      <c r="D556" s="22" t="s">
        <v>53</v>
      </c>
      <c r="E556" s="23" t="n">
        <v>35781</v>
      </c>
      <c r="F556" s="23" t="n">
        <v>143487</v>
      </c>
      <c r="G556" s="24" t="n">
        <v>2119918.15</v>
      </c>
    </row>
    <row r="557" ht="14.5" customHeight="1">
      <c r="A557" s="22" t="s">
        <v>47</v>
      </c>
      <c r="B557" s="22" t="s">
        <v>401</v>
      </c>
      <c r="C557" s="22" t="s">
        <v>402</v>
      </c>
      <c r="D557" s="22" t="s">
        <v>54</v>
      </c>
      <c r="E557" s="23" t="n">
        <v>0</v>
      </c>
      <c r="F557" s="23" t="n">
        <v>2167</v>
      </c>
      <c r="G557" s="24" t="n">
        <v>65098.45</v>
      </c>
    </row>
    <row r="558" ht="14.5" customHeight="1">
      <c r="A558" s="22" t="s">
        <v>47</v>
      </c>
      <c r="B558" s="22" t="s">
        <v>403</v>
      </c>
      <c r="C558" s="22" t="s">
        <v>404</v>
      </c>
      <c r="D558" s="22" t="s">
        <v>53</v>
      </c>
      <c r="E558" s="23" t="n">
        <v>51884</v>
      </c>
      <c r="F558" s="23" t="n">
        <v>196379</v>
      </c>
      <c r="G558" s="24" t="n">
        <v>3475759.75</v>
      </c>
    </row>
    <row r="559" ht="14.5" customHeight="1">
      <c r="A559" s="22" t="s">
        <v>47</v>
      </c>
      <c r="B559" s="22" t="s">
        <v>403</v>
      </c>
      <c r="C559" s="22" t="s">
        <v>404</v>
      </c>
      <c r="D559" s="22" t="s">
        <v>54</v>
      </c>
      <c r="E559" s="23" t="n">
        <v>0</v>
      </c>
      <c r="F559" s="23" t="n">
        <v>1465</v>
      </c>
      <c r="G559" s="24" t="n">
        <v>30397.35</v>
      </c>
    </row>
    <row r="560" ht="14.5" customHeight="1">
      <c r="A560" s="22" t="s">
        <v>47</v>
      </c>
      <c r="B560" s="22" t="s">
        <v>405</v>
      </c>
      <c r="C560" s="22" t="s">
        <v>406</v>
      </c>
      <c r="D560" s="22" t="s">
        <v>53</v>
      </c>
      <c r="E560" s="23" t="n">
        <v>62133</v>
      </c>
      <c r="F560" s="23" t="n">
        <v>265140</v>
      </c>
      <c r="G560" s="24" t="n">
        <v>3845113.38</v>
      </c>
    </row>
    <row r="561" ht="14.5" customHeight="1">
      <c r="A561" s="22" t="s">
        <v>47</v>
      </c>
      <c r="B561" s="22" t="s">
        <v>405</v>
      </c>
      <c r="C561" s="22" t="s">
        <v>406</v>
      </c>
      <c r="D561" s="22" t="s">
        <v>54</v>
      </c>
      <c r="E561" s="23" t="n">
        <v>0</v>
      </c>
      <c r="F561" s="23" t="n">
        <v>3857</v>
      </c>
      <c r="G561" s="24" t="n">
        <v>60910.63</v>
      </c>
    </row>
    <row r="562" ht="14.5" customHeight="1">
      <c r="A562" s="22" t="s">
        <v>47</v>
      </c>
      <c r="B562" s="22" t="s">
        <v>407</v>
      </c>
      <c r="C562" s="22" t="s">
        <v>408</v>
      </c>
      <c r="D562" s="22" t="s">
        <v>53</v>
      </c>
      <c r="E562" s="23" t="n">
        <v>62215</v>
      </c>
      <c r="F562" s="23" t="n">
        <v>268415</v>
      </c>
      <c r="G562" s="24" t="n">
        <v>3946792.53</v>
      </c>
    </row>
    <row r="563" ht="14.5" customHeight="1">
      <c r="A563" s="22" t="s">
        <v>47</v>
      </c>
      <c r="B563" s="22" t="s">
        <v>407</v>
      </c>
      <c r="C563" s="22" t="s">
        <v>408</v>
      </c>
      <c r="D563" s="22" t="s">
        <v>54</v>
      </c>
      <c r="E563" s="23" t="n">
        <v>0</v>
      </c>
      <c r="F563" s="23" t="n">
        <v>2672</v>
      </c>
      <c r="G563" s="24" t="n">
        <v>48018.11</v>
      </c>
    </row>
    <row r="564" ht="14.5" customHeight="1">
      <c r="A564" s="22" t="s">
        <v>47</v>
      </c>
      <c r="B564" s="22" t="s">
        <v>409</v>
      </c>
      <c r="C564" s="22" t="s">
        <v>410</v>
      </c>
      <c r="D564" s="22" t="s">
        <v>53</v>
      </c>
      <c r="E564" s="23" t="n">
        <v>54942</v>
      </c>
      <c r="F564" s="23" t="n">
        <v>217919</v>
      </c>
      <c r="G564" s="24" t="n">
        <v>3348135.62</v>
      </c>
    </row>
    <row r="565" ht="14.5" customHeight="1">
      <c r="A565" s="22" t="s">
        <v>47</v>
      </c>
      <c r="B565" s="22" t="s">
        <v>409</v>
      </c>
      <c r="C565" s="22" t="s">
        <v>410</v>
      </c>
      <c r="D565" s="22" t="s">
        <v>54</v>
      </c>
      <c r="E565" s="23" t="n">
        <v>0</v>
      </c>
      <c r="F565" s="23" t="n">
        <v>1124</v>
      </c>
      <c r="G565" s="24" t="n">
        <v>22383</v>
      </c>
    </row>
    <row r="566" ht="14.5" customHeight="1">
      <c r="A566" s="22" t="s">
        <v>47</v>
      </c>
      <c r="B566" s="22" t="s">
        <v>411</v>
      </c>
      <c r="C566" s="22" t="s">
        <v>412</v>
      </c>
      <c r="D566" s="22" t="s">
        <v>53</v>
      </c>
      <c r="E566" s="23" t="n">
        <v>31748</v>
      </c>
      <c r="F566" s="23" t="n">
        <v>130516</v>
      </c>
      <c r="G566" s="24" t="n">
        <v>1900834.61</v>
      </c>
    </row>
    <row r="567" ht="14.5" customHeight="1">
      <c r="A567" s="22" t="s">
        <v>47</v>
      </c>
      <c r="B567" s="22" t="s">
        <v>411</v>
      </c>
      <c r="C567" s="22" t="s">
        <v>412</v>
      </c>
      <c r="D567" s="22" t="s">
        <v>54</v>
      </c>
      <c r="E567" s="23" t="n">
        <v>0</v>
      </c>
      <c r="F567" s="23" t="n">
        <v>1052</v>
      </c>
      <c r="G567" s="24" t="n">
        <v>27383.04</v>
      </c>
    </row>
    <row r="568" ht="14.5" customHeight="1">
      <c r="A568" s="22" t="s">
        <v>47</v>
      </c>
      <c r="B568" s="22" t="s">
        <v>413</v>
      </c>
      <c r="C568" s="22" t="s">
        <v>414</v>
      </c>
      <c r="D568" s="22" t="s">
        <v>53</v>
      </c>
      <c r="E568" s="23" t="n">
        <v>25585</v>
      </c>
      <c r="F568" s="23" t="n">
        <v>109597</v>
      </c>
      <c r="G568" s="24" t="n">
        <v>1509160.38</v>
      </c>
    </row>
    <row r="569" ht="14.5" customHeight="1">
      <c r="A569" s="22" t="s">
        <v>47</v>
      </c>
      <c r="B569" s="22" t="s">
        <v>413</v>
      </c>
      <c r="C569" s="22" t="s">
        <v>414</v>
      </c>
      <c r="D569" s="22" t="s">
        <v>54</v>
      </c>
      <c r="E569" s="23" t="n">
        <v>0</v>
      </c>
      <c r="F569" s="23" t="n">
        <v>2893</v>
      </c>
      <c r="G569" s="24" t="n">
        <v>40289.43</v>
      </c>
    </row>
    <row r="570" ht="14.5" customHeight="1">
      <c r="A570" s="22" t="s">
        <v>47</v>
      </c>
      <c r="B570" s="22" t="s">
        <v>415</v>
      </c>
      <c r="C570" s="22" t="s">
        <v>416</v>
      </c>
      <c r="D570" s="22" t="s">
        <v>53</v>
      </c>
      <c r="E570" s="23" t="n">
        <v>36528</v>
      </c>
      <c r="F570" s="23" t="n">
        <v>151178</v>
      </c>
      <c r="G570" s="24" t="n">
        <v>2320448.33</v>
      </c>
    </row>
    <row r="571" ht="14.5" customHeight="1">
      <c r="A571" s="22" t="s">
        <v>47</v>
      </c>
      <c r="B571" s="22" t="s">
        <v>415</v>
      </c>
      <c r="C571" s="22" t="s">
        <v>416</v>
      </c>
      <c r="D571" s="22" t="s">
        <v>54</v>
      </c>
      <c r="E571" s="23" t="n">
        <v>0</v>
      </c>
      <c r="F571" s="23" t="n">
        <v>1873</v>
      </c>
      <c r="G571" s="24" t="n">
        <v>35714.08</v>
      </c>
    </row>
    <row r="572" ht="14.5" customHeight="1">
      <c r="A572" s="22" t="s">
        <v>47</v>
      </c>
      <c r="B572" s="22" t="s">
        <v>417</v>
      </c>
      <c r="C572" s="22" t="s">
        <v>418</v>
      </c>
      <c r="D572" s="22" t="s">
        <v>53</v>
      </c>
      <c r="E572" s="23" t="n">
        <v>42924</v>
      </c>
      <c r="F572" s="23" t="n">
        <v>179991</v>
      </c>
      <c r="G572" s="24" t="n">
        <v>2634101.61</v>
      </c>
    </row>
    <row r="573" ht="14.5" customHeight="1">
      <c r="A573" s="22" t="s">
        <v>47</v>
      </c>
      <c r="B573" s="22" t="s">
        <v>417</v>
      </c>
      <c r="C573" s="22" t="s">
        <v>418</v>
      </c>
      <c r="D573" s="22" t="s">
        <v>54</v>
      </c>
      <c r="E573" s="23" t="n">
        <v>0</v>
      </c>
      <c r="F573" s="23" t="n">
        <v>2928</v>
      </c>
      <c r="G573" s="24" t="n">
        <v>44577.48</v>
      </c>
    </row>
    <row r="574" ht="14.5" customHeight="1">
      <c r="A574" s="22" t="s">
        <v>47</v>
      </c>
      <c r="B574" s="22" t="s">
        <v>419</v>
      </c>
      <c r="C574" s="22" t="s">
        <v>420</v>
      </c>
      <c r="D574" s="22" t="s">
        <v>53</v>
      </c>
      <c r="E574" s="23" t="n">
        <v>30732</v>
      </c>
      <c r="F574" s="23" t="n">
        <v>128125</v>
      </c>
      <c r="G574" s="24" t="n">
        <v>2078417.22</v>
      </c>
    </row>
    <row r="575" ht="14.5" customHeight="1">
      <c r="A575" s="22" t="s">
        <v>47</v>
      </c>
      <c r="B575" s="22" t="s">
        <v>419</v>
      </c>
      <c r="C575" s="22" t="s">
        <v>420</v>
      </c>
      <c r="D575" s="22" t="s">
        <v>54</v>
      </c>
      <c r="E575" s="23" t="n">
        <v>0</v>
      </c>
      <c r="F575" s="23" t="n">
        <v>335</v>
      </c>
      <c r="G575" s="24" t="n">
        <v>12736.6</v>
      </c>
    </row>
    <row r="576" ht="14.5" customHeight="1">
      <c r="A576" s="22" t="s">
        <v>47</v>
      </c>
      <c r="B576" s="22" t="s">
        <v>421</v>
      </c>
      <c r="C576" s="22" t="s">
        <v>422</v>
      </c>
      <c r="D576" s="22" t="s">
        <v>53</v>
      </c>
      <c r="E576" s="23" t="n">
        <v>88606</v>
      </c>
      <c r="F576" s="23" t="n">
        <v>317059</v>
      </c>
      <c r="G576" s="24" t="n">
        <v>5342468.38</v>
      </c>
    </row>
    <row r="577" ht="14.5" customHeight="1">
      <c r="A577" s="22" t="s">
        <v>47</v>
      </c>
      <c r="B577" s="22" t="s">
        <v>421</v>
      </c>
      <c r="C577" s="22" t="s">
        <v>422</v>
      </c>
      <c r="D577" s="22" t="s">
        <v>54</v>
      </c>
      <c r="E577" s="23" t="n">
        <v>0</v>
      </c>
      <c r="F577" s="23" t="n">
        <v>1629</v>
      </c>
      <c r="G577" s="24" t="n">
        <v>36724.91</v>
      </c>
    </row>
    <row r="578" ht="14.5" customHeight="1">
      <c r="A578" s="22" t="s">
        <v>47</v>
      </c>
      <c r="B578" s="22" t="s">
        <v>423</v>
      </c>
      <c r="C578" s="22" t="s">
        <v>424</v>
      </c>
      <c r="D578" s="22" t="s">
        <v>53</v>
      </c>
      <c r="E578" s="23" t="n">
        <v>25652</v>
      </c>
      <c r="F578" s="23" t="n">
        <v>100661</v>
      </c>
      <c r="G578" s="24" t="n">
        <v>1600772.87</v>
      </c>
    </row>
    <row r="579" ht="14.5" customHeight="1">
      <c r="A579" s="22" t="s">
        <v>47</v>
      </c>
      <c r="B579" s="22" t="s">
        <v>423</v>
      </c>
      <c r="C579" s="22" t="s">
        <v>424</v>
      </c>
      <c r="D579" s="22" t="s">
        <v>54</v>
      </c>
      <c r="E579" s="23" t="n">
        <v>0</v>
      </c>
      <c r="F579" s="23" t="n">
        <v>703</v>
      </c>
      <c r="G579" s="24" t="n">
        <v>14432.86</v>
      </c>
    </row>
    <row r="580" ht="14.5" customHeight="1">
      <c r="A580" s="22" t="s">
        <v>47</v>
      </c>
      <c r="B580" s="22" t="s">
        <v>425</v>
      </c>
      <c r="C580" s="22" t="s">
        <v>426</v>
      </c>
      <c r="D580" s="22" t="s">
        <v>53</v>
      </c>
      <c r="E580" s="23" t="n">
        <v>40262</v>
      </c>
      <c r="F580" s="23" t="n">
        <v>171847</v>
      </c>
      <c r="G580" s="24" t="n">
        <v>2513321.32</v>
      </c>
    </row>
    <row r="581" ht="14.5" customHeight="1">
      <c r="A581" s="22" t="s">
        <v>47</v>
      </c>
      <c r="B581" s="22" t="s">
        <v>425</v>
      </c>
      <c r="C581" s="22" t="s">
        <v>426</v>
      </c>
      <c r="D581" s="22" t="s">
        <v>54</v>
      </c>
      <c r="E581" s="23" t="n">
        <v>0</v>
      </c>
      <c r="F581" s="23" t="n">
        <v>349</v>
      </c>
      <c r="G581" s="24" t="n">
        <v>7274.41</v>
      </c>
    </row>
    <row r="582" ht="14.5" customHeight="1">
      <c r="A582" s="22" t="s">
        <v>47</v>
      </c>
      <c r="B582" s="22" t="s">
        <v>427</v>
      </c>
      <c r="C582" s="22" t="s">
        <v>428</v>
      </c>
      <c r="D582" s="22" t="s">
        <v>53</v>
      </c>
      <c r="E582" s="23" t="n">
        <v>25135</v>
      </c>
      <c r="F582" s="23" t="n">
        <v>109713</v>
      </c>
      <c r="G582" s="24" t="n">
        <v>1454855.52</v>
      </c>
    </row>
    <row r="583" ht="14.5" customHeight="1">
      <c r="A583" s="22" t="s">
        <v>47</v>
      </c>
      <c r="B583" s="22" t="s">
        <v>427</v>
      </c>
      <c r="C583" s="22" t="s">
        <v>428</v>
      </c>
      <c r="D583" s="22" t="s">
        <v>54</v>
      </c>
      <c r="E583" s="23" t="n">
        <v>0</v>
      </c>
      <c r="F583" s="23" t="n">
        <v>853</v>
      </c>
      <c r="G583" s="24" t="n">
        <v>15445.91</v>
      </c>
    </row>
    <row r="584" ht="14.5" customHeight="1">
      <c r="A584" s="22" t="s">
        <v>47</v>
      </c>
      <c r="B584" s="22" t="s">
        <v>429</v>
      </c>
      <c r="C584" s="22" t="s">
        <v>430</v>
      </c>
      <c r="D584" s="22" t="s">
        <v>53</v>
      </c>
      <c r="E584" s="23" t="n">
        <v>37833</v>
      </c>
      <c r="F584" s="23" t="n">
        <v>142053</v>
      </c>
      <c r="G584" s="24" t="n">
        <v>2344363.58</v>
      </c>
    </row>
    <row r="585" ht="14.5" customHeight="1">
      <c r="A585" s="22" t="s">
        <v>47</v>
      </c>
      <c r="B585" s="22" t="s">
        <v>429</v>
      </c>
      <c r="C585" s="22" t="s">
        <v>430</v>
      </c>
      <c r="D585" s="22" t="s">
        <v>54</v>
      </c>
      <c r="E585" s="23" t="n">
        <v>0</v>
      </c>
      <c r="F585" s="23" t="n">
        <v>1803</v>
      </c>
      <c r="G585" s="24" t="n">
        <v>48004.54</v>
      </c>
    </row>
    <row r="586" ht="14.5" customHeight="1">
      <c r="A586" s="22" t="s">
        <v>47</v>
      </c>
      <c r="B586" s="22" t="s">
        <v>431</v>
      </c>
      <c r="C586" s="22" t="s">
        <v>432</v>
      </c>
      <c r="D586" s="22" t="s">
        <v>53</v>
      </c>
      <c r="E586" s="23" t="n">
        <v>19029</v>
      </c>
      <c r="F586" s="23" t="n">
        <v>70375</v>
      </c>
      <c r="G586" s="24" t="n">
        <v>1272796.47</v>
      </c>
    </row>
    <row r="587" ht="14.5" customHeight="1">
      <c r="A587" s="22" t="s">
        <v>47</v>
      </c>
      <c r="B587" s="22" t="s">
        <v>431</v>
      </c>
      <c r="C587" s="22" t="s">
        <v>432</v>
      </c>
      <c r="D587" s="22" t="s">
        <v>54</v>
      </c>
      <c r="E587" s="23" t="n">
        <v>0</v>
      </c>
      <c r="F587" s="23" t="n">
        <v>858</v>
      </c>
      <c r="G587" s="24" t="n">
        <v>16435.51</v>
      </c>
    </row>
    <row r="588" ht="14.5" customHeight="1">
      <c r="A588" s="22" t="s">
        <v>47</v>
      </c>
      <c r="B588" s="22" t="s">
        <v>433</v>
      </c>
      <c r="C588" s="22" t="s">
        <v>434</v>
      </c>
      <c r="D588" s="22" t="s">
        <v>53</v>
      </c>
      <c r="E588" s="23" t="n">
        <v>23590</v>
      </c>
      <c r="F588" s="23" t="n">
        <v>95228</v>
      </c>
      <c r="G588" s="24" t="n">
        <v>1446982.31</v>
      </c>
    </row>
    <row r="589" ht="14.5" customHeight="1">
      <c r="A589" s="22" t="s">
        <v>47</v>
      </c>
      <c r="B589" s="22" t="s">
        <v>433</v>
      </c>
      <c r="C589" s="22" t="s">
        <v>434</v>
      </c>
      <c r="D589" s="22" t="s">
        <v>54</v>
      </c>
      <c r="E589" s="23" t="n">
        <v>0</v>
      </c>
      <c r="F589" s="23" t="n">
        <v>682</v>
      </c>
      <c r="G589" s="24" t="n">
        <v>15405.87</v>
      </c>
    </row>
    <row r="590" ht="14.5" customHeight="1">
      <c r="A590" s="22" t="s">
        <v>47</v>
      </c>
      <c r="B590" s="22" t="s">
        <v>435</v>
      </c>
      <c r="C590" s="22" t="s">
        <v>436</v>
      </c>
      <c r="D590" s="22" t="s">
        <v>53</v>
      </c>
      <c r="E590" s="23" t="n">
        <v>39755</v>
      </c>
      <c r="F590" s="23" t="n">
        <v>155750</v>
      </c>
      <c r="G590" s="24" t="n">
        <v>2537689.94</v>
      </c>
    </row>
    <row r="591" ht="14.5" customHeight="1">
      <c r="A591" s="22" t="s">
        <v>47</v>
      </c>
      <c r="B591" s="22" t="s">
        <v>435</v>
      </c>
      <c r="C591" s="22" t="s">
        <v>436</v>
      </c>
      <c r="D591" s="22" t="s">
        <v>54</v>
      </c>
      <c r="E591" s="23" t="n">
        <v>0</v>
      </c>
      <c r="F591" s="23" t="n">
        <v>646</v>
      </c>
      <c r="G591" s="24" t="n">
        <v>21257.22</v>
      </c>
    </row>
    <row r="592" ht="14.5" customHeight="1">
      <c r="A592" s="22" t="s">
        <v>47</v>
      </c>
      <c r="B592" s="22" t="s">
        <v>437</v>
      </c>
      <c r="C592" s="22" t="s">
        <v>438</v>
      </c>
      <c r="D592" s="22" t="s">
        <v>53</v>
      </c>
      <c r="E592" s="23" t="n">
        <v>41235</v>
      </c>
      <c r="F592" s="23" t="n">
        <v>171856</v>
      </c>
      <c r="G592" s="24" t="n">
        <v>2819116.49</v>
      </c>
    </row>
    <row r="593" ht="14.5" customHeight="1">
      <c r="A593" s="22" t="s">
        <v>47</v>
      </c>
      <c r="B593" s="22" t="s">
        <v>437</v>
      </c>
      <c r="C593" s="22" t="s">
        <v>438</v>
      </c>
      <c r="D593" s="22" t="s">
        <v>54</v>
      </c>
      <c r="E593" s="23" t="n">
        <v>0</v>
      </c>
      <c r="F593" s="23" t="n">
        <v>487</v>
      </c>
      <c r="G593" s="24" t="n">
        <v>18490.47</v>
      </c>
    </row>
    <row r="594" ht="14.5" customHeight="1">
      <c r="A594" s="22" t="s">
        <v>47</v>
      </c>
      <c r="B594" s="22" t="s">
        <v>439</v>
      </c>
      <c r="C594" s="22" t="s">
        <v>440</v>
      </c>
      <c r="D594" s="22" t="s">
        <v>53</v>
      </c>
      <c r="E594" s="23" t="n">
        <v>36592</v>
      </c>
      <c r="F594" s="23" t="n">
        <v>153160</v>
      </c>
      <c r="G594" s="24" t="n">
        <v>2259949.33</v>
      </c>
    </row>
    <row r="595" ht="14.5" customHeight="1">
      <c r="A595" s="22" t="s">
        <v>47</v>
      </c>
      <c r="B595" s="22" t="s">
        <v>439</v>
      </c>
      <c r="C595" s="22" t="s">
        <v>440</v>
      </c>
      <c r="D595" s="22" t="s">
        <v>54</v>
      </c>
      <c r="E595" s="23" t="n">
        <v>0</v>
      </c>
      <c r="F595" s="23" t="n">
        <v>1446</v>
      </c>
      <c r="G595" s="24" t="n">
        <v>34069.86</v>
      </c>
    </row>
    <row r="596" ht="14.5" customHeight="1">
      <c r="A596" s="22" t="s">
        <v>47</v>
      </c>
      <c r="B596" s="22" t="s">
        <v>441</v>
      </c>
      <c r="C596" s="22" t="s">
        <v>442</v>
      </c>
      <c r="D596" s="22" t="s">
        <v>53</v>
      </c>
      <c r="E596" s="23" t="n">
        <v>32889</v>
      </c>
      <c r="F596" s="23" t="n">
        <v>130914</v>
      </c>
      <c r="G596" s="24" t="n">
        <v>2035889.91</v>
      </c>
    </row>
    <row r="597" ht="14.5" customHeight="1">
      <c r="A597" s="22" t="s">
        <v>47</v>
      </c>
      <c r="B597" s="22" t="s">
        <v>441</v>
      </c>
      <c r="C597" s="22" t="s">
        <v>442</v>
      </c>
      <c r="D597" s="22" t="s">
        <v>54</v>
      </c>
      <c r="E597" s="23" t="n">
        <v>0</v>
      </c>
      <c r="F597" s="23" t="n">
        <v>666</v>
      </c>
      <c r="G597" s="24" t="n">
        <v>10044.67</v>
      </c>
    </row>
    <row r="598" ht="14.5" customHeight="1">
      <c r="A598" s="22" t="s">
        <v>47</v>
      </c>
      <c r="B598" s="22" t="s">
        <v>443</v>
      </c>
      <c r="C598" s="22" t="s">
        <v>444</v>
      </c>
      <c r="D598" s="22" t="s">
        <v>53</v>
      </c>
      <c r="E598" s="23" t="n">
        <v>39411</v>
      </c>
      <c r="F598" s="23" t="n">
        <v>185839</v>
      </c>
      <c r="G598" s="24" t="n">
        <v>2445193.92</v>
      </c>
    </row>
    <row r="599" ht="14.5" customHeight="1">
      <c r="A599" s="22" t="s">
        <v>47</v>
      </c>
      <c r="B599" s="22" t="s">
        <v>443</v>
      </c>
      <c r="C599" s="22" t="s">
        <v>444</v>
      </c>
      <c r="D599" s="22" t="s">
        <v>54</v>
      </c>
      <c r="E599" s="23" t="n">
        <v>0</v>
      </c>
      <c r="F599" s="23" t="n">
        <v>1162</v>
      </c>
      <c r="G599" s="24" t="n">
        <v>21295.33</v>
      </c>
    </row>
    <row r="600" ht="14.5" customHeight="1">
      <c r="A600" s="22" t="s">
        <v>47</v>
      </c>
      <c r="B600" s="22" t="s">
        <v>445</v>
      </c>
      <c r="C600" s="22" t="s">
        <v>446</v>
      </c>
      <c r="D600" s="22" t="s">
        <v>53</v>
      </c>
      <c r="E600" s="23" t="n">
        <v>48135</v>
      </c>
      <c r="F600" s="23" t="n">
        <v>196598</v>
      </c>
      <c r="G600" s="24" t="n">
        <v>3236583.92</v>
      </c>
    </row>
    <row r="601" ht="14.5" customHeight="1">
      <c r="A601" s="22" t="s">
        <v>47</v>
      </c>
      <c r="B601" s="22" t="s">
        <v>445</v>
      </c>
      <c r="C601" s="22" t="s">
        <v>446</v>
      </c>
      <c r="D601" s="22" t="s">
        <v>54</v>
      </c>
      <c r="E601" s="23" t="n">
        <v>0</v>
      </c>
      <c r="F601" s="23" t="n">
        <v>1277</v>
      </c>
      <c r="G601" s="24" t="n">
        <v>32960.22</v>
      </c>
    </row>
    <row r="602" ht="14.5" customHeight="1">
      <c r="A602" s="22" t="s">
        <v>47</v>
      </c>
      <c r="B602" s="22" t="s">
        <v>447</v>
      </c>
      <c r="C602" s="22" t="s">
        <v>448</v>
      </c>
      <c r="D602" s="22" t="s">
        <v>53</v>
      </c>
      <c r="E602" s="23" t="n">
        <v>78563</v>
      </c>
      <c r="F602" s="23" t="n">
        <v>321086</v>
      </c>
      <c r="G602" s="24" t="n">
        <v>5104641.9</v>
      </c>
    </row>
    <row r="603" ht="14.5" customHeight="1">
      <c r="A603" s="22" t="s">
        <v>47</v>
      </c>
      <c r="B603" s="22" t="s">
        <v>447</v>
      </c>
      <c r="C603" s="22" t="s">
        <v>448</v>
      </c>
      <c r="D603" s="22" t="s">
        <v>54</v>
      </c>
      <c r="E603" s="23" t="n">
        <v>0</v>
      </c>
      <c r="F603" s="23" t="n">
        <v>2891</v>
      </c>
      <c r="G603" s="24" t="n">
        <v>50509.66</v>
      </c>
    </row>
    <row r="604" ht="14.5" customHeight="1">
      <c r="A604" s="22" t="s">
        <v>47</v>
      </c>
      <c r="B604" s="22" t="s">
        <v>449</v>
      </c>
      <c r="C604" s="22" t="s">
        <v>450</v>
      </c>
      <c r="D604" s="22" t="s">
        <v>53</v>
      </c>
      <c r="E604" s="23" t="n">
        <v>69484</v>
      </c>
      <c r="F604" s="23" t="n">
        <v>248641</v>
      </c>
      <c r="G604" s="24" t="n">
        <v>4513240.58</v>
      </c>
    </row>
    <row r="605" ht="14.5" customHeight="1">
      <c r="A605" s="22" t="s">
        <v>47</v>
      </c>
      <c r="B605" s="22" t="s">
        <v>449</v>
      </c>
      <c r="C605" s="22" t="s">
        <v>450</v>
      </c>
      <c r="D605" s="22" t="s">
        <v>54</v>
      </c>
      <c r="E605" s="23" t="n">
        <v>0</v>
      </c>
      <c r="F605" s="23" t="n">
        <v>1214</v>
      </c>
      <c r="G605" s="24" t="n">
        <v>48292.64</v>
      </c>
    </row>
    <row r="606" ht="14.5" customHeight="1">
      <c r="A606" s="22" t="s">
        <v>47</v>
      </c>
      <c r="B606" s="22" t="s">
        <v>451</v>
      </c>
      <c r="C606" s="22" t="s">
        <v>452</v>
      </c>
      <c r="D606" s="22" t="s">
        <v>53</v>
      </c>
      <c r="E606" s="23" t="n">
        <v>292</v>
      </c>
      <c r="F606" s="23" t="n">
        <v>365</v>
      </c>
      <c r="G606" s="24" t="n">
        <v>7116.52</v>
      </c>
    </row>
    <row r="607" ht="14.5" customHeight="1">
      <c r="A607" s="22" t="s">
        <v>47</v>
      </c>
      <c r="B607" s="22" t="s">
        <v>451</v>
      </c>
      <c r="C607" s="22" t="s">
        <v>452</v>
      </c>
      <c r="D607" s="22" t="s">
        <v>54</v>
      </c>
      <c r="E607" s="23" t="n">
        <v>0</v>
      </c>
      <c r="F607" s="23" t="n">
        <v>930</v>
      </c>
      <c r="G607" s="24" t="n">
        <v>14564.41</v>
      </c>
    </row>
    <row r="608" ht="14.5" customHeight="1">
      <c r="A608" s="22" t="s">
        <v>48</v>
      </c>
      <c r="B608" s="22" t="s">
        <v>367</v>
      </c>
      <c r="C608" s="22" t="s">
        <v>368</v>
      </c>
      <c r="D608" s="22" t="s">
        <v>53</v>
      </c>
      <c r="E608" s="23" t="n">
        <v>51424</v>
      </c>
      <c r="F608" s="23" t="n">
        <v>242333</v>
      </c>
      <c r="G608" s="24" t="n">
        <v>3624783.66</v>
      </c>
    </row>
    <row r="609" ht="14.5" customHeight="1">
      <c r="A609" s="22" t="s">
        <v>48</v>
      </c>
      <c r="B609" s="22" t="s">
        <v>367</v>
      </c>
      <c r="C609" s="22" t="s">
        <v>368</v>
      </c>
      <c r="D609" s="22" t="s">
        <v>54</v>
      </c>
      <c r="E609" s="23" t="n">
        <v>0</v>
      </c>
      <c r="F609" s="23" t="n">
        <v>1367</v>
      </c>
      <c r="G609" s="24" t="n">
        <v>31093.96</v>
      </c>
    </row>
    <row r="610" ht="14.5" customHeight="1">
      <c r="A610" s="22" t="s">
        <v>48</v>
      </c>
      <c r="B610" s="22" t="s">
        <v>369</v>
      </c>
      <c r="C610" s="22" t="s">
        <v>370</v>
      </c>
      <c r="D610" s="22" t="s">
        <v>53</v>
      </c>
      <c r="E610" s="23" t="n">
        <v>33683</v>
      </c>
      <c r="F610" s="23" t="n">
        <v>150804</v>
      </c>
      <c r="G610" s="24" t="n">
        <v>2339874.64</v>
      </c>
    </row>
    <row r="611" ht="14.5" customHeight="1">
      <c r="A611" s="22" t="s">
        <v>48</v>
      </c>
      <c r="B611" s="22" t="s">
        <v>369</v>
      </c>
      <c r="C611" s="22" t="s">
        <v>370</v>
      </c>
      <c r="D611" s="22" t="s">
        <v>54</v>
      </c>
      <c r="E611" s="23" t="n">
        <v>0</v>
      </c>
      <c r="F611" s="23" t="n">
        <v>1300</v>
      </c>
      <c r="G611" s="24" t="n">
        <v>31182.76</v>
      </c>
    </row>
    <row r="612" ht="14.5" customHeight="1">
      <c r="A612" s="22" t="s">
        <v>48</v>
      </c>
      <c r="B612" s="22" t="s">
        <v>371</v>
      </c>
      <c r="C612" s="22" t="s">
        <v>372</v>
      </c>
      <c r="D612" s="22" t="s">
        <v>53</v>
      </c>
      <c r="E612" s="23" t="n">
        <v>41100</v>
      </c>
      <c r="F612" s="23" t="n">
        <v>172639</v>
      </c>
      <c r="G612" s="24" t="n">
        <v>3014237.01</v>
      </c>
    </row>
    <row r="613" ht="14.5" customHeight="1">
      <c r="A613" s="22" t="s">
        <v>48</v>
      </c>
      <c r="B613" s="22" t="s">
        <v>371</v>
      </c>
      <c r="C613" s="22" t="s">
        <v>372</v>
      </c>
      <c r="D613" s="22" t="s">
        <v>54</v>
      </c>
      <c r="E613" s="23" t="n">
        <v>0</v>
      </c>
      <c r="F613" s="23" t="n">
        <v>702</v>
      </c>
      <c r="G613" s="24" t="n">
        <v>26883.26</v>
      </c>
    </row>
    <row r="614" ht="14.5" customHeight="1">
      <c r="A614" s="22" t="s">
        <v>48</v>
      </c>
      <c r="B614" s="22" t="s">
        <v>373</v>
      </c>
      <c r="C614" s="22" t="s">
        <v>374</v>
      </c>
      <c r="D614" s="22" t="s">
        <v>53</v>
      </c>
      <c r="E614" s="23" t="n">
        <v>29632</v>
      </c>
      <c r="F614" s="23" t="n">
        <v>126714</v>
      </c>
      <c r="G614" s="24" t="n">
        <v>2054969.02</v>
      </c>
    </row>
    <row r="615" ht="14.5" customHeight="1">
      <c r="A615" s="22" t="s">
        <v>48</v>
      </c>
      <c r="B615" s="22" t="s">
        <v>373</v>
      </c>
      <c r="C615" s="22" t="s">
        <v>374</v>
      </c>
      <c r="D615" s="22" t="s">
        <v>54</v>
      </c>
      <c r="E615" s="23" t="n">
        <v>0</v>
      </c>
      <c r="F615" s="23" t="n">
        <v>1084</v>
      </c>
      <c r="G615" s="24" t="n">
        <v>25453.22</v>
      </c>
    </row>
    <row r="616" ht="14.5" customHeight="1">
      <c r="A616" s="22" t="s">
        <v>48</v>
      </c>
      <c r="B616" s="22" t="s">
        <v>375</v>
      </c>
      <c r="C616" s="22" t="s">
        <v>376</v>
      </c>
      <c r="D616" s="22" t="s">
        <v>53</v>
      </c>
      <c r="E616" s="23" t="n">
        <v>46869</v>
      </c>
      <c r="F616" s="23" t="n">
        <v>207075</v>
      </c>
      <c r="G616" s="24" t="n">
        <v>3383630.57</v>
      </c>
    </row>
    <row r="617" ht="14.5" customHeight="1">
      <c r="A617" s="22" t="s">
        <v>48</v>
      </c>
      <c r="B617" s="22" t="s">
        <v>375</v>
      </c>
      <c r="C617" s="22" t="s">
        <v>376</v>
      </c>
      <c r="D617" s="22" t="s">
        <v>54</v>
      </c>
      <c r="E617" s="23" t="n">
        <v>0</v>
      </c>
      <c r="F617" s="23" t="n">
        <v>1335</v>
      </c>
      <c r="G617" s="24" t="n">
        <v>40099.9</v>
      </c>
    </row>
    <row r="618" ht="14.5" customHeight="1">
      <c r="A618" s="22" t="s">
        <v>48</v>
      </c>
      <c r="B618" s="22" t="s">
        <v>377</v>
      </c>
      <c r="C618" s="22" t="s">
        <v>378</v>
      </c>
      <c r="D618" s="22" t="s">
        <v>53</v>
      </c>
      <c r="E618" s="23" t="n">
        <v>89967</v>
      </c>
      <c r="F618" s="23" t="n">
        <v>445693</v>
      </c>
      <c r="G618" s="24" t="n">
        <v>6831262.73</v>
      </c>
    </row>
    <row r="619" ht="14.5" customHeight="1">
      <c r="A619" s="22" t="s">
        <v>48</v>
      </c>
      <c r="B619" s="22" t="s">
        <v>377</v>
      </c>
      <c r="C619" s="22" t="s">
        <v>378</v>
      </c>
      <c r="D619" s="22" t="s">
        <v>54</v>
      </c>
      <c r="E619" s="23" t="n">
        <v>0</v>
      </c>
      <c r="F619" s="23" t="n">
        <v>5806</v>
      </c>
      <c r="G619" s="24" t="n">
        <v>102290.48</v>
      </c>
    </row>
    <row r="620" ht="14.5" customHeight="1">
      <c r="A620" s="22" t="s">
        <v>48</v>
      </c>
      <c r="B620" s="22" t="s">
        <v>379</v>
      </c>
      <c r="C620" s="22" t="s">
        <v>380</v>
      </c>
      <c r="D620" s="22" t="s">
        <v>53</v>
      </c>
      <c r="E620" s="23" t="n">
        <v>38454</v>
      </c>
      <c r="F620" s="23" t="n">
        <v>179369</v>
      </c>
      <c r="G620" s="24" t="n">
        <v>2779868.02</v>
      </c>
    </row>
    <row r="621" ht="14.5" customHeight="1">
      <c r="A621" s="22" t="s">
        <v>48</v>
      </c>
      <c r="B621" s="22" t="s">
        <v>379</v>
      </c>
      <c r="C621" s="22" t="s">
        <v>380</v>
      </c>
      <c r="D621" s="22" t="s">
        <v>54</v>
      </c>
      <c r="E621" s="23" t="n">
        <v>0</v>
      </c>
      <c r="F621" s="23" t="n">
        <v>4462</v>
      </c>
      <c r="G621" s="24" t="n">
        <v>82256.84</v>
      </c>
    </row>
    <row r="622" ht="14.5" customHeight="1">
      <c r="A622" s="22" t="s">
        <v>48</v>
      </c>
      <c r="B622" s="22" t="s">
        <v>381</v>
      </c>
      <c r="C622" s="22" t="s">
        <v>382</v>
      </c>
      <c r="D622" s="22" t="s">
        <v>53</v>
      </c>
      <c r="E622" s="23" t="n">
        <v>118421</v>
      </c>
      <c r="F622" s="23" t="n">
        <v>550547</v>
      </c>
      <c r="G622" s="24" t="n">
        <v>8670728.02</v>
      </c>
    </row>
    <row r="623" ht="14.5" customHeight="1">
      <c r="A623" s="22" t="s">
        <v>48</v>
      </c>
      <c r="B623" s="22" t="s">
        <v>381</v>
      </c>
      <c r="C623" s="22" t="s">
        <v>382</v>
      </c>
      <c r="D623" s="22" t="s">
        <v>54</v>
      </c>
      <c r="E623" s="23" t="n">
        <v>0</v>
      </c>
      <c r="F623" s="23" t="n">
        <v>3199</v>
      </c>
      <c r="G623" s="24" t="n">
        <v>70491.28</v>
      </c>
    </row>
    <row r="624" ht="14.5" customHeight="1">
      <c r="A624" s="22" t="s">
        <v>48</v>
      </c>
      <c r="B624" s="22" t="s">
        <v>383</v>
      </c>
      <c r="C624" s="22" t="s">
        <v>384</v>
      </c>
      <c r="D624" s="22" t="s">
        <v>53</v>
      </c>
      <c r="E624" s="23" t="n">
        <v>34779</v>
      </c>
      <c r="F624" s="23" t="n">
        <v>181133</v>
      </c>
      <c r="G624" s="24" t="n">
        <v>2433768.92</v>
      </c>
    </row>
    <row r="625" ht="14.5" customHeight="1">
      <c r="A625" s="22" t="s">
        <v>48</v>
      </c>
      <c r="B625" s="22" t="s">
        <v>383</v>
      </c>
      <c r="C625" s="22" t="s">
        <v>384</v>
      </c>
      <c r="D625" s="22" t="s">
        <v>54</v>
      </c>
      <c r="E625" s="23" t="n">
        <v>0</v>
      </c>
      <c r="F625" s="23" t="n">
        <v>4657</v>
      </c>
      <c r="G625" s="24" t="n">
        <v>73792.86</v>
      </c>
    </row>
    <row r="626" ht="14.5" customHeight="1">
      <c r="A626" s="22" t="s">
        <v>48</v>
      </c>
      <c r="B626" s="22" t="s">
        <v>385</v>
      </c>
      <c r="C626" s="22" t="s">
        <v>386</v>
      </c>
      <c r="D626" s="22" t="s">
        <v>53</v>
      </c>
      <c r="E626" s="23" t="n">
        <v>41443</v>
      </c>
      <c r="F626" s="23" t="n">
        <v>200103</v>
      </c>
      <c r="G626" s="24" t="n">
        <v>3208072.13</v>
      </c>
    </row>
    <row r="627" ht="14.5" customHeight="1">
      <c r="A627" s="22" t="s">
        <v>48</v>
      </c>
      <c r="B627" s="22" t="s">
        <v>385</v>
      </c>
      <c r="C627" s="22" t="s">
        <v>386</v>
      </c>
      <c r="D627" s="22" t="s">
        <v>54</v>
      </c>
      <c r="E627" s="23" t="n">
        <v>0</v>
      </c>
      <c r="F627" s="23" t="n">
        <v>4073</v>
      </c>
      <c r="G627" s="24" t="n">
        <v>82542.27</v>
      </c>
    </row>
    <row r="628" ht="14.5" customHeight="1">
      <c r="A628" s="22" t="s">
        <v>48</v>
      </c>
      <c r="B628" s="22" t="s">
        <v>387</v>
      </c>
      <c r="C628" s="22" t="s">
        <v>388</v>
      </c>
      <c r="D628" s="22" t="s">
        <v>53</v>
      </c>
      <c r="E628" s="23" t="n">
        <v>50261</v>
      </c>
      <c r="F628" s="23" t="n">
        <v>216154</v>
      </c>
      <c r="G628" s="24" t="n">
        <v>3298214.16</v>
      </c>
    </row>
    <row r="629" ht="14.5" customHeight="1">
      <c r="A629" s="22" t="s">
        <v>48</v>
      </c>
      <c r="B629" s="22" t="s">
        <v>387</v>
      </c>
      <c r="C629" s="22" t="s">
        <v>388</v>
      </c>
      <c r="D629" s="22" t="s">
        <v>54</v>
      </c>
      <c r="E629" s="23" t="n">
        <v>0</v>
      </c>
      <c r="F629" s="23" t="n">
        <v>1025</v>
      </c>
      <c r="G629" s="24" t="n">
        <v>24587.26</v>
      </c>
    </row>
    <row r="630" ht="14.5" customHeight="1">
      <c r="A630" s="22" t="s">
        <v>48</v>
      </c>
      <c r="B630" s="22" t="s">
        <v>389</v>
      </c>
      <c r="C630" s="22" t="s">
        <v>390</v>
      </c>
      <c r="D630" s="22" t="s">
        <v>53</v>
      </c>
      <c r="E630" s="23" t="n">
        <v>71221</v>
      </c>
      <c r="F630" s="23" t="n">
        <v>327462</v>
      </c>
      <c r="G630" s="24" t="n">
        <v>4916153.07</v>
      </c>
    </row>
    <row r="631" ht="14.5" customHeight="1">
      <c r="A631" s="22" t="s">
        <v>48</v>
      </c>
      <c r="B631" s="22" t="s">
        <v>389</v>
      </c>
      <c r="C631" s="22" t="s">
        <v>390</v>
      </c>
      <c r="D631" s="22" t="s">
        <v>54</v>
      </c>
      <c r="E631" s="23" t="n">
        <v>0</v>
      </c>
      <c r="F631" s="23" t="n">
        <v>2586</v>
      </c>
      <c r="G631" s="24" t="n">
        <v>53633.95</v>
      </c>
    </row>
    <row r="632" ht="14.5" customHeight="1">
      <c r="A632" s="22" t="s">
        <v>48</v>
      </c>
      <c r="B632" s="22" t="s">
        <v>391</v>
      </c>
      <c r="C632" s="22" t="s">
        <v>392</v>
      </c>
      <c r="D632" s="22" t="s">
        <v>53</v>
      </c>
      <c r="E632" s="23" t="n">
        <v>45442</v>
      </c>
      <c r="F632" s="23" t="n">
        <v>212173</v>
      </c>
      <c r="G632" s="24" t="n">
        <v>2990809.88</v>
      </c>
    </row>
    <row r="633" ht="14.5" customHeight="1">
      <c r="A633" s="22" t="s">
        <v>48</v>
      </c>
      <c r="B633" s="22" t="s">
        <v>391</v>
      </c>
      <c r="C633" s="22" t="s">
        <v>392</v>
      </c>
      <c r="D633" s="22" t="s">
        <v>54</v>
      </c>
      <c r="E633" s="23" t="n">
        <v>0</v>
      </c>
      <c r="F633" s="23" t="n">
        <v>628</v>
      </c>
      <c r="G633" s="24" t="n">
        <v>8816.75</v>
      </c>
    </row>
    <row r="634" ht="14.5" customHeight="1">
      <c r="A634" s="22" t="s">
        <v>48</v>
      </c>
      <c r="B634" s="22" t="s">
        <v>393</v>
      </c>
      <c r="C634" s="22" t="s">
        <v>394</v>
      </c>
      <c r="D634" s="22" t="s">
        <v>53</v>
      </c>
      <c r="E634" s="23" t="n">
        <v>34311</v>
      </c>
      <c r="F634" s="23" t="n">
        <v>157145</v>
      </c>
      <c r="G634" s="24" t="n">
        <v>2531504.53</v>
      </c>
    </row>
    <row r="635" ht="14.5" customHeight="1">
      <c r="A635" s="22" t="s">
        <v>48</v>
      </c>
      <c r="B635" s="22" t="s">
        <v>393</v>
      </c>
      <c r="C635" s="22" t="s">
        <v>394</v>
      </c>
      <c r="D635" s="22" t="s">
        <v>54</v>
      </c>
      <c r="E635" s="23" t="n">
        <v>0</v>
      </c>
      <c r="F635" s="23" t="n">
        <v>638</v>
      </c>
      <c r="G635" s="24" t="n">
        <v>12930</v>
      </c>
    </row>
    <row r="636" ht="14.5" customHeight="1">
      <c r="A636" s="22" t="s">
        <v>48</v>
      </c>
      <c r="B636" s="22" t="s">
        <v>395</v>
      </c>
      <c r="C636" s="22" t="s">
        <v>396</v>
      </c>
      <c r="D636" s="22" t="s">
        <v>53</v>
      </c>
      <c r="E636" s="23" t="n">
        <v>39951</v>
      </c>
      <c r="F636" s="23" t="n">
        <v>193252</v>
      </c>
      <c r="G636" s="24" t="n">
        <v>2849322.68</v>
      </c>
    </row>
    <row r="637" ht="14.5" customHeight="1">
      <c r="A637" s="22" t="s">
        <v>48</v>
      </c>
      <c r="B637" s="22" t="s">
        <v>395</v>
      </c>
      <c r="C637" s="22" t="s">
        <v>396</v>
      </c>
      <c r="D637" s="22" t="s">
        <v>54</v>
      </c>
      <c r="E637" s="23" t="n">
        <v>0</v>
      </c>
      <c r="F637" s="23" t="n">
        <v>1087</v>
      </c>
      <c r="G637" s="24" t="n">
        <v>27672.5</v>
      </c>
    </row>
    <row r="638" ht="14.5" customHeight="1">
      <c r="A638" s="22" t="s">
        <v>48</v>
      </c>
      <c r="B638" s="22" t="s">
        <v>397</v>
      </c>
      <c r="C638" s="22" t="s">
        <v>398</v>
      </c>
      <c r="D638" s="22" t="s">
        <v>53</v>
      </c>
      <c r="E638" s="23" t="n">
        <v>95619</v>
      </c>
      <c r="F638" s="23" t="n">
        <v>438942</v>
      </c>
      <c r="G638" s="24" t="n">
        <v>6934979</v>
      </c>
    </row>
    <row r="639" ht="14.5" customHeight="1">
      <c r="A639" s="22" t="s">
        <v>48</v>
      </c>
      <c r="B639" s="22" t="s">
        <v>397</v>
      </c>
      <c r="C639" s="22" t="s">
        <v>398</v>
      </c>
      <c r="D639" s="22" t="s">
        <v>54</v>
      </c>
      <c r="E639" s="23" t="n">
        <v>0</v>
      </c>
      <c r="F639" s="23" t="n">
        <v>1917</v>
      </c>
      <c r="G639" s="24" t="n">
        <v>47731.25</v>
      </c>
    </row>
    <row r="640" ht="14.5" customHeight="1">
      <c r="A640" s="22" t="s">
        <v>48</v>
      </c>
      <c r="B640" s="22" t="s">
        <v>399</v>
      </c>
      <c r="C640" s="22" t="s">
        <v>400</v>
      </c>
      <c r="D640" s="22" t="s">
        <v>53</v>
      </c>
      <c r="E640" s="23" t="n">
        <v>95770</v>
      </c>
      <c r="F640" s="23" t="n">
        <v>421927</v>
      </c>
      <c r="G640" s="24" t="n">
        <v>6548165.94</v>
      </c>
    </row>
    <row r="641" ht="14.5" customHeight="1">
      <c r="A641" s="22" t="s">
        <v>48</v>
      </c>
      <c r="B641" s="22" t="s">
        <v>399</v>
      </c>
      <c r="C641" s="22" t="s">
        <v>400</v>
      </c>
      <c r="D641" s="22" t="s">
        <v>54</v>
      </c>
      <c r="E641" s="23" t="n">
        <v>0</v>
      </c>
      <c r="F641" s="23" t="n">
        <v>2661</v>
      </c>
      <c r="G641" s="24" t="n">
        <v>50946.86</v>
      </c>
    </row>
    <row r="642" ht="14.5" customHeight="1">
      <c r="A642" s="22" t="s">
        <v>48</v>
      </c>
      <c r="B642" s="22" t="s">
        <v>401</v>
      </c>
      <c r="C642" s="22" t="s">
        <v>402</v>
      </c>
      <c r="D642" s="22" t="s">
        <v>53</v>
      </c>
      <c r="E642" s="23" t="n">
        <v>45614</v>
      </c>
      <c r="F642" s="23" t="n">
        <v>207749</v>
      </c>
      <c r="G642" s="24" t="n">
        <v>3054471.44</v>
      </c>
    </row>
    <row r="643" ht="14.5" customHeight="1">
      <c r="A643" s="22" t="s">
        <v>48</v>
      </c>
      <c r="B643" s="22" t="s">
        <v>401</v>
      </c>
      <c r="C643" s="22" t="s">
        <v>402</v>
      </c>
      <c r="D643" s="22" t="s">
        <v>54</v>
      </c>
      <c r="E643" s="23" t="n">
        <v>0</v>
      </c>
      <c r="F643" s="23" t="n">
        <v>4513</v>
      </c>
      <c r="G643" s="24" t="n">
        <v>94778.14</v>
      </c>
    </row>
    <row r="644" ht="14.5" customHeight="1">
      <c r="A644" s="22" t="s">
        <v>48</v>
      </c>
      <c r="B644" s="22" t="s">
        <v>403</v>
      </c>
      <c r="C644" s="22" t="s">
        <v>404</v>
      </c>
      <c r="D644" s="22" t="s">
        <v>53</v>
      </c>
      <c r="E644" s="23" t="n">
        <v>67513</v>
      </c>
      <c r="F644" s="23" t="n">
        <v>291833</v>
      </c>
      <c r="G644" s="24" t="n">
        <v>5156248.69</v>
      </c>
    </row>
    <row r="645" ht="14.5" customHeight="1">
      <c r="A645" s="22" t="s">
        <v>48</v>
      </c>
      <c r="B645" s="22" t="s">
        <v>403</v>
      </c>
      <c r="C645" s="22" t="s">
        <v>404</v>
      </c>
      <c r="D645" s="22" t="s">
        <v>54</v>
      </c>
      <c r="E645" s="23" t="n">
        <v>0</v>
      </c>
      <c r="F645" s="23" t="n">
        <v>3174</v>
      </c>
      <c r="G645" s="24" t="n">
        <v>58069.47</v>
      </c>
    </row>
    <row r="646" ht="14.5" customHeight="1">
      <c r="A646" s="22" t="s">
        <v>48</v>
      </c>
      <c r="B646" s="22" t="s">
        <v>405</v>
      </c>
      <c r="C646" s="22" t="s">
        <v>406</v>
      </c>
      <c r="D646" s="22" t="s">
        <v>53</v>
      </c>
      <c r="E646" s="23" t="n">
        <v>80852</v>
      </c>
      <c r="F646" s="23" t="n">
        <v>396823</v>
      </c>
      <c r="G646" s="24" t="n">
        <v>5743506.67</v>
      </c>
    </row>
    <row r="647" ht="14.5" customHeight="1">
      <c r="A647" s="22" t="s">
        <v>48</v>
      </c>
      <c r="B647" s="22" t="s">
        <v>405</v>
      </c>
      <c r="C647" s="22" t="s">
        <v>406</v>
      </c>
      <c r="D647" s="22" t="s">
        <v>54</v>
      </c>
      <c r="E647" s="23" t="n">
        <v>0</v>
      </c>
      <c r="F647" s="23" t="n">
        <v>5185</v>
      </c>
      <c r="G647" s="24" t="n">
        <v>77695.67</v>
      </c>
    </row>
    <row r="648" ht="14.5" customHeight="1">
      <c r="A648" s="22" t="s">
        <v>48</v>
      </c>
      <c r="B648" s="22" t="s">
        <v>407</v>
      </c>
      <c r="C648" s="22" t="s">
        <v>408</v>
      </c>
      <c r="D648" s="22" t="s">
        <v>53</v>
      </c>
      <c r="E648" s="23" t="n">
        <v>79757</v>
      </c>
      <c r="F648" s="23" t="n">
        <v>384986</v>
      </c>
      <c r="G648" s="24" t="n">
        <v>5681171.33</v>
      </c>
    </row>
    <row r="649" ht="14.5" customHeight="1">
      <c r="A649" s="22" t="s">
        <v>48</v>
      </c>
      <c r="B649" s="22" t="s">
        <v>407</v>
      </c>
      <c r="C649" s="22" t="s">
        <v>408</v>
      </c>
      <c r="D649" s="22" t="s">
        <v>54</v>
      </c>
      <c r="E649" s="23" t="n">
        <v>0</v>
      </c>
      <c r="F649" s="23" t="n">
        <v>5202</v>
      </c>
      <c r="G649" s="24" t="n">
        <v>84450.58</v>
      </c>
    </row>
    <row r="650" ht="14.5" customHeight="1">
      <c r="A650" s="22" t="s">
        <v>48</v>
      </c>
      <c r="B650" s="22" t="s">
        <v>409</v>
      </c>
      <c r="C650" s="22" t="s">
        <v>410</v>
      </c>
      <c r="D650" s="22" t="s">
        <v>53</v>
      </c>
      <c r="E650" s="23" t="n">
        <v>71719</v>
      </c>
      <c r="F650" s="23" t="n">
        <v>320673</v>
      </c>
      <c r="G650" s="24" t="n">
        <v>5084100.75</v>
      </c>
    </row>
    <row r="651" ht="14.5" customHeight="1">
      <c r="A651" s="22" t="s">
        <v>48</v>
      </c>
      <c r="B651" s="22" t="s">
        <v>409</v>
      </c>
      <c r="C651" s="22" t="s">
        <v>410</v>
      </c>
      <c r="D651" s="22" t="s">
        <v>54</v>
      </c>
      <c r="E651" s="23" t="n">
        <v>0</v>
      </c>
      <c r="F651" s="23" t="n">
        <v>1964</v>
      </c>
      <c r="G651" s="24" t="n">
        <v>44573.15</v>
      </c>
    </row>
    <row r="652" ht="14.5" customHeight="1">
      <c r="A652" s="22" t="s">
        <v>48</v>
      </c>
      <c r="B652" s="22" t="s">
        <v>411</v>
      </c>
      <c r="C652" s="22" t="s">
        <v>412</v>
      </c>
      <c r="D652" s="22" t="s">
        <v>53</v>
      </c>
      <c r="E652" s="23" t="n">
        <v>41330</v>
      </c>
      <c r="F652" s="23" t="n">
        <v>193253</v>
      </c>
      <c r="G652" s="24" t="n">
        <v>2853313.82</v>
      </c>
    </row>
    <row r="653" ht="14.5" customHeight="1">
      <c r="A653" s="22" t="s">
        <v>48</v>
      </c>
      <c r="B653" s="22" t="s">
        <v>411</v>
      </c>
      <c r="C653" s="22" t="s">
        <v>412</v>
      </c>
      <c r="D653" s="22" t="s">
        <v>54</v>
      </c>
      <c r="E653" s="23" t="n">
        <v>0</v>
      </c>
      <c r="F653" s="23" t="n">
        <v>1434</v>
      </c>
      <c r="G653" s="24" t="n">
        <v>32917.89</v>
      </c>
    </row>
    <row r="654" ht="14.5" customHeight="1">
      <c r="A654" s="22" t="s">
        <v>48</v>
      </c>
      <c r="B654" s="22" t="s">
        <v>413</v>
      </c>
      <c r="C654" s="22" t="s">
        <v>414</v>
      </c>
      <c r="D654" s="22" t="s">
        <v>53</v>
      </c>
      <c r="E654" s="23" t="n">
        <v>32865</v>
      </c>
      <c r="F654" s="23" t="n">
        <v>158046</v>
      </c>
      <c r="G654" s="24" t="n">
        <v>2219927.38</v>
      </c>
    </row>
    <row r="655" ht="14.5" customHeight="1">
      <c r="A655" s="22" t="s">
        <v>48</v>
      </c>
      <c r="B655" s="22" t="s">
        <v>413</v>
      </c>
      <c r="C655" s="22" t="s">
        <v>414</v>
      </c>
      <c r="D655" s="22" t="s">
        <v>54</v>
      </c>
      <c r="E655" s="23" t="n">
        <v>0</v>
      </c>
      <c r="F655" s="23" t="n">
        <v>4874</v>
      </c>
      <c r="G655" s="24" t="n">
        <v>78070.99</v>
      </c>
    </row>
    <row r="656" ht="14.5" customHeight="1">
      <c r="A656" s="22" t="s">
        <v>48</v>
      </c>
      <c r="B656" s="22" t="s">
        <v>415</v>
      </c>
      <c r="C656" s="22" t="s">
        <v>416</v>
      </c>
      <c r="D656" s="22" t="s">
        <v>53</v>
      </c>
      <c r="E656" s="23" t="n">
        <v>48153</v>
      </c>
      <c r="F656" s="23" t="n">
        <v>224951</v>
      </c>
      <c r="G656" s="24" t="n">
        <v>3486434.44</v>
      </c>
    </row>
    <row r="657" ht="14.5" customHeight="1">
      <c r="A657" s="22" t="s">
        <v>48</v>
      </c>
      <c r="B657" s="22" t="s">
        <v>415</v>
      </c>
      <c r="C657" s="22" t="s">
        <v>416</v>
      </c>
      <c r="D657" s="22" t="s">
        <v>54</v>
      </c>
      <c r="E657" s="23" t="n">
        <v>0</v>
      </c>
      <c r="F657" s="23" t="n">
        <v>2760</v>
      </c>
      <c r="G657" s="24" t="n">
        <v>54056.9</v>
      </c>
    </row>
    <row r="658" ht="14.5" customHeight="1">
      <c r="A658" s="22" t="s">
        <v>48</v>
      </c>
      <c r="B658" s="22" t="s">
        <v>417</v>
      </c>
      <c r="C658" s="22" t="s">
        <v>418</v>
      </c>
      <c r="D658" s="22" t="s">
        <v>53</v>
      </c>
      <c r="E658" s="23" t="n">
        <v>54480</v>
      </c>
      <c r="F658" s="23" t="n">
        <v>256436</v>
      </c>
      <c r="G658" s="24" t="n">
        <v>3809477.73</v>
      </c>
    </row>
    <row r="659" ht="14.5" customHeight="1">
      <c r="A659" s="22" t="s">
        <v>48</v>
      </c>
      <c r="B659" s="22" t="s">
        <v>417</v>
      </c>
      <c r="C659" s="22" t="s">
        <v>418</v>
      </c>
      <c r="D659" s="22" t="s">
        <v>54</v>
      </c>
      <c r="E659" s="23" t="n">
        <v>0</v>
      </c>
      <c r="F659" s="23" t="n">
        <v>4720</v>
      </c>
      <c r="G659" s="24" t="n">
        <v>71896.55</v>
      </c>
    </row>
    <row r="660" ht="14.5" customHeight="1">
      <c r="A660" s="22" t="s">
        <v>48</v>
      </c>
      <c r="B660" s="22" t="s">
        <v>419</v>
      </c>
      <c r="C660" s="22" t="s">
        <v>420</v>
      </c>
      <c r="D660" s="22" t="s">
        <v>53</v>
      </c>
      <c r="E660" s="23" t="n">
        <v>39367</v>
      </c>
      <c r="F660" s="23" t="n">
        <v>183556</v>
      </c>
      <c r="G660" s="24" t="n">
        <v>2946682</v>
      </c>
    </row>
    <row r="661" ht="14.5" customHeight="1">
      <c r="A661" s="22" t="s">
        <v>48</v>
      </c>
      <c r="B661" s="22" t="s">
        <v>419</v>
      </c>
      <c r="C661" s="22" t="s">
        <v>420</v>
      </c>
      <c r="D661" s="22" t="s">
        <v>54</v>
      </c>
      <c r="E661" s="23" t="n">
        <v>0</v>
      </c>
      <c r="F661" s="23" t="n">
        <v>517</v>
      </c>
      <c r="G661" s="24" t="n">
        <v>16482.68</v>
      </c>
    </row>
    <row r="662" ht="14.5" customHeight="1">
      <c r="A662" s="22" t="s">
        <v>48</v>
      </c>
      <c r="B662" s="22" t="s">
        <v>421</v>
      </c>
      <c r="C662" s="22" t="s">
        <v>422</v>
      </c>
      <c r="D662" s="22" t="s">
        <v>53</v>
      </c>
      <c r="E662" s="23" t="n">
        <v>118524</v>
      </c>
      <c r="F662" s="23" t="n">
        <v>478610</v>
      </c>
      <c r="G662" s="24" t="n">
        <v>8227823.06</v>
      </c>
    </row>
    <row r="663" ht="14.5" customHeight="1">
      <c r="A663" s="22" t="s">
        <v>48</v>
      </c>
      <c r="B663" s="22" t="s">
        <v>421</v>
      </c>
      <c r="C663" s="22" t="s">
        <v>422</v>
      </c>
      <c r="D663" s="22" t="s">
        <v>54</v>
      </c>
      <c r="E663" s="23" t="n">
        <v>0</v>
      </c>
      <c r="F663" s="23" t="n">
        <v>2656</v>
      </c>
      <c r="G663" s="24" t="n">
        <v>57006.39</v>
      </c>
    </row>
    <row r="664" ht="14.5" customHeight="1">
      <c r="A664" s="22" t="s">
        <v>48</v>
      </c>
      <c r="B664" s="22" t="s">
        <v>423</v>
      </c>
      <c r="C664" s="22" t="s">
        <v>424</v>
      </c>
      <c r="D664" s="22" t="s">
        <v>53</v>
      </c>
      <c r="E664" s="23" t="n">
        <v>33869</v>
      </c>
      <c r="F664" s="23" t="n">
        <v>148528</v>
      </c>
      <c r="G664" s="24" t="n">
        <v>2359907.63</v>
      </c>
    </row>
    <row r="665" ht="14.5" customHeight="1">
      <c r="A665" s="22" t="s">
        <v>48</v>
      </c>
      <c r="B665" s="22" t="s">
        <v>423</v>
      </c>
      <c r="C665" s="22" t="s">
        <v>424</v>
      </c>
      <c r="D665" s="22" t="s">
        <v>54</v>
      </c>
      <c r="E665" s="23" t="n">
        <v>0</v>
      </c>
      <c r="F665" s="23" t="n">
        <v>1345</v>
      </c>
      <c r="G665" s="24" t="n">
        <v>30298.99</v>
      </c>
    </row>
    <row r="666" ht="14.5" customHeight="1">
      <c r="A666" s="22" t="s">
        <v>48</v>
      </c>
      <c r="B666" s="22" t="s">
        <v>425</v>
      </c>
      <c r="C666" s="22" t="s">
        <v>426</v>
      </c>
      <c r="D666" s="22" t="s">
        <v>53</v>
      </c>
      <c r="E666" s="23" t="n">
        <v>50747</v>
      </c>
      <c r="F666" s="23" t="n">
        <v>237598</v>
      </c>
      <c r="G666" s="24" t="n">
        <v>3471505.55</v>
      </c>
    </row>
    <row r="667" ht="14.5" customHeight="1">
      <c r="A667" s="22" t="s">
        <v>48</v>
      </c>
      <c r="B667" s="22" t="s">
        <v>425</v>
      </c>
      <c r="C667" s="22" t="s">
        <v>426</v>
      </c>
      <c r="D667" s="22" t="s">
        <v>54</v>
      </c>
      <c r="E667" s="23" t="n">
        <v>0</v>
      </c>
      <c r="F667" s="23" t="n">
        <v>437</v>
      </c>
      <c r="G667" s="24" t="n">
        <v>9441.65</v>
      </c>
    </row>
    <row r="668" ht="14.5" customHeight="1">
      <c r="A668" s="22" t="s">
        <v>48</v>
      </c>
      <c r="B668" s="22" t="s">
        <v>427</v>
      </c>
      <c r="C668" s="22" t="s">
        <v>428</v>
      </c>
      <c r="D668" s="22" t="s">
        <v>53</v>
      </c>
      <c r="E668" s="23" t="n">
        <v>32782</v>
      </c>
      <c r="F668" s="23" t="n">
        <v>161875</v>
      </c>
      <c r="G668" s="24" t="n">
        <v>2217135.48</v>
      </c>
    </row>
    <row r="669" ht="14.5" customHeight="1">
      <c r="A669" s="22" t="s">
        <v>48</v>
      </c>
      <c r="B669" s="22" t="s">
        <v>427</v>
      </c>
      <c r="C669" s="22" t="s">
        <v>428</v>
      </c>
      <c r="D669" s="22" t="s">
        <v>54</v>
      </c>
      <c r="E669" s="23" t="n">
        <v>0</v>
      </c>
      <c r="F669" s="23" t="n">
        <v>1079</v>
      </c>
      <c r="G669" s="24" t="n">
        <v>21864.2</v>
      </c>
    </row>
    <row r="670" ht="14.5" customHeight="1">
      <c r="A670" s="22" t="s">
        <v>48</v>
      </c>
      <c r="B670" s="22" t="s">
        <v>429</v>
      </c>
      <c r="C670" s="22" t="s">
        <v>430</v>
      </c>
      <c r="D670" s="22" t="s">
        <v>53</v>
      </c>
      <c r="E670" s="23" t="n">
        <v>48855</v>
      </c>
      <c r="F670" s="23" t="n">
        <v>210627</v>
      </c>
      <c r="G670" s="24" t="n">
        <v>3396803.16</v>
      </c>
    </row>
    <row r="671" ht="14.5" customHeight="1">
      <c r="A671" s="22" t="s">
        <v>48</v>
      </c>
      <c r="B671" s="22" t="s">
        <v>429</v>
      </c>
      <c r="C671" s="22" t="s">
        <v>430</v>
      </c>
      <c r="D671" s="22" t="s">
        <v>54</v>
      </c>
      <c r="E671" s="23" t="n">
        <v>0</v>
      </c>
      <c r="F671" s="23" t="n">
        <v>2409</v>
      </c>
      <c r="G671" s="24" t="n">
        <v>61791.36</v>
      </c>
    </row>
    <row r="672" ht="14.5" customHeight="1">
      <c r="A672" s="22" t="s">
        <v>48</v>
      </c>
      <c r="B672" s="22" t="s">
        <v>431</v>
      </c>
      <c r="C672" s="22" t="s">
        <v>432</v>
      </c>
      <c r="D672" s="22" t="s">
        <v>53</v>
      </c>
      <c r="E672" s="23" t="n">
        <v>24562</v>
      </c>
      <c r="F672" s="23" t="n">
        <v>106705</v>
      </c>
      <c r="G672" s="24" t="n">
        <v>1844154.72</v>
      </c>
    </row>
    <row r="673" ht="14.5" customHeight="1">
      <c r="A673" s="22" t="s">
        <v>48</v>
      </c>
      <c r="B673" s="22" t="s">
        <v>431</v>
      </c>
      <c r="C673" s="22" t="s">
        <v>432</v>
      </c>
      <c r="D673" s="22" t="s">
        <v>54</v>
      </c>
      <c r="E673" s="23" t="n">
        <v>0</v>
      </c>
      <c r="F673" s="23" t="n">
        <v>1452</v>
      </c>
      <c r="G673" s="24" t="n">
        <v>27144.67</v>
      </c>
    </row>
    <row r="674" ht="14.5" customHeight="1">
      <c r="A674" s="22" t="s">
        <v>48</v>
      </c>
      <c r="B674" s="22" t="s">
        <v>433</v>
      </c>
      <c r="C674" s="22" t="s">
        <v>434</v>
      </c>
      <c r="D674" s="22" t="s">
        <v>53</v>
      </c>
      <c r="E674" s="23" t="n">
        <v>30732</v>
      </c>
      <c r="F674" s="23" t="n">
        <v>147363</v>
      </c>
      <c r="G674" s="24" t="n">
        <v>2180089.17</v>
      </c>
    </row>
    <row r="675" ht="14.5" customHeight="1">
      <c r="A675" s="22" t="s">
        <v>48</v>
      </c>
      <c r="B675" s="22" t="s">
        <v>433</v>
      </c>
      <c r="C675" s="22" t="s">
        <v>434</v>
      </c>
      <c r="D675" s="22" t="s">
        <v>54</v>
      </c>
      <c r="E675" s="23" t="n">
        <v>0</v>
      </c>
      <c r="F675" s="23" t="n">
        <v>849</v>
      </c>
      <c r="G675" s="24" t="n">
        <v>13516.67</v>
      </c>
    </row>
    <row r="676" ht="14.5" customHeight="1">
      <c r="A676" s="22" t="s">
        <v>48</v>
      </c>
      <c r="B676" s="22" t="s">
        <v>435</v>
      </c>
      <c r="C676" s="22" t="s">
        <v>436</v>
      </c>
      <c r="D676" s="22" t="s">
        <v>53</v>
      </c>
      <c r="E676" s="23" t="n">
        <v>51585</v>
      </c>
      <c r="F676" s="23" t="n">
        <v>224756</v>
      </c>
      <c r="G676" s="24" t="n">
        <v>3683353.6</v>
      </c>
    </row>
    <row r="677" ht="14.5" customHeight="1">
      <c r="A677" s="22" t="s">
        <v>48</v>
      </c>
      <c r="B677" s="22" t="s">
        <v>435</v>
      </c>
      <c r="C677" s="22" t="s">
        <v>436</v>
      </c>
      <c r="D677" s="22" t="s">
        <v>54</v>
      </c>
      <c r="E677" s="23" t="n">
        <v>0</v>
      </c>
      <c r="F677" s="23" t="n">
        <v>1305</v>
      </c>
      <c r="G677" s="24" t="n">
        <v>33256.21</v>
      </c>
    </row>
    <row r="678" ht="14.5" customHeight="1">
      <c r="A678" s="22" t="s">
        <v>48</v>
      </c>
      <c r="B678" s="22" t="s">
        <v>437</v>
      </c>
      <c r="C678" s="22" t="s">
        <v>438</v>
      </c>
      <c r="D678" s="22" t="s">
        <v>53</v>
      </c>
      <c r="E678" s="23" t="n">
        <v>53185</v>
      </c>
      <c r="F678" s="23" t="n">
        <v>249613</v>
      </c>
      <c r="G678" s="24" t="n">
        <v>4039025.2</v>
      </c>
    </row>
    <row r="679" ht="14.5" customHeight="1">
      <c r="A679" s="22" t="s">
        <v>48</v>
      </c>
      <c r="B679" s="22" t="s">
        <v>437</v>
      </c>
      <c r="C679" s="22" t="s">
        <v>438</v>
      </c>
      <c r="D679" s="22" t="s">
        <v>54</v>
      </c>
      <c r="E679" s="23" t="n">
        <v>0</v>
      </c>
      <c r="F679" s="23" t="n">
        <v>938</v>
      </c>
      <c r="G679" s="24" t="n">
        <v>32174.14</v>
      </c>
    </row>
    <row r="680" ht="14.5" customHeight="1">
      <c r="A680" s="22" t="s">
        <v>48</v>
      </c>
      <c r="B680" s="22" t="s">
        <v>439</v>
      </c>
      <c r="C680" s="22" t="s">
        <v>440</v>
      </c>
      <c r="D680" s="22" t="s">
        <v>53</v>
      </c>
      <c r="E680" s="23" t="n">
        <v>50341</v>
      </c>
      <c r="F680" s="23" t="n">
        <v>242769</v>
      </c>
      <c r="G680" s="24" t="n">
        <v>3558307.8</v>
      </c>
    </row>
    <row r="681" ht="14.5" customHeight="1">
      <c r="A681" s="22" t="s">
        <v>48</v>
      </c>
      <c r="B681" s="22" t="s">
        <v>439</v>
      </c>
      <c r="C681" s="22" t="s">
        <v>440</v>
      </c>
      <c r="D681" s="22" t="s">
        <v>54</v>
      </c>
      <c r="E681" s="23" t="n">
        <v>0</v>
      </c>
      <c r="F681" s="23" t="n">
        <v>1662</v>
      </c>
      <c r="G681" s="24" t="n">
        <v>41895.25</v>
      </c>
    </row>
    <row r="682" ht="14.5" customHeight="1">
      <c r="A682" s="22" t="s">
        <v>48</v>
      </c>
      <c r="B682" s="22" t="s">
        <v>441</v>
      </c>
      <c r="C682" s="22" t="s">
        <v>442</v>
      </c>
      <c r="D682" s="22" t="s">
        <v>53</v>
      </c>
      <c r="E682" s="23" t="n">
        <v>43667</v>
      </c>
      <c r="F682" s="23" t="n">
        <v>196435</v>
      </c>
      <c r="G682" s="24" t="n">
        <v>3204897.38</v>
      </c>
    </row>
    <row r="683" ht="14.5" customHeight="1">
      <c r="A683" s="22" t="s">
        <v>48</v>
      </c>
      <c r="B683" s="22" t="s">
        <v>441</v>
      </c>
      <c r="C683" s="22" t="s">
        <v>442</v>
      </c>
      <c r="D683" s="22" t="s">
        <v>54</v>
      </c>
      <c r="E683" s="23" t="n">
        <v>0</v>
      </c>
      <c r="F683" s="23" t="n">
        <v>983</v>
      </c>
      <c r="G683" s="24" t="n">
        <v>15840.34</v>
      </c>
    </row>
    <row r="684" ht="14.5" customHeight="1">
      <c r="A684" s="22" t="s">
        <v>48</v>
      </c>
      <c r="B684" s="22" t="s">
        <v>443</v>
      </c>
      <c r="C684" s="22" t="s">
        <v>444</v>
      </c>
      <c r="D684" s="22" t="s">
        <v>53</v>
      </c>
      <c r="E684" s="23" t="n">
        <v>49813</v>
      </c>
      <c r="F684" s="23" t="n">
        <v>267417</v>
      </c>
      <c r="G684" s="24" t="n">
        <v>3522716.42</v>
      </c>
    </row>
    <row r="685" ht="14.5" customHeight="1">
      <c r="A685" s="22" t="s">
        <v>48</v>
      </c>
      <c r="B685" s="22" t="s">
        <v>443</v>
      </c>
      <c r="C685" s="22" t="s">
        <v>444</v>
      </c>
      <c r="D685" s="22" t="s">
        <v>54</v>
      </c>
      <c r="E685" s="23" t="n">
        <v>0</v>
      </c>
      <c r="F685" s="23" t="n">
        <v>1754</v>
      </c>
      <c r="G685" s="24" t="n">
        <v>29025.63</v>
      </c>
    </row>
    <row r="686" ht="14.5" customHeight="1">
      <c r="A686" s="22" t="s">
        <v>48</v>
      </c>
      <c r="B686" s="22" t="s">
        <v>445</v>
      </c>
      <c r="C686" s="22" t="s">
        <v>446</v>
      </c>
      <c r="D686" s="22" t="s">
        <v>53</v>
      </c>
      <c r="E686" s="23" t="n">
        <v>59973</v>
      </c>
      <c r="F686" s="23" t="n">
        <v>276173</v>
      </c>
      <c r="G686" s="24" t="n">
        <v>4482209.12</v>
      </c>
    </row>
    <row r="687" ht="14.5" customHeight="1">
      <c r="A687" s="22" t="s">
        <v>48</v>
      </c>
      <c r="B687" s="22" t="s">
        <v>445</v>
      </c>
      <c r="C687" s="22" t="s">
        <v>446</v>
      </c>
      <c r="D687" s="22" t="s">
        <v>54</v>
      </c>
      <c r="E687" s="23" t="n">
        <v>0</v>
      </c>
      <c r="F687" s="23" t="n">
        <v>1686</v>
      </c>
      <c r="G687" s="24" t="n">
        <v>40374.61</v>
      </c>
    </row>
    <row r="688" ht="14.5" customHeight="1">
      <c r="A688" s="22" t="s">
        <v>48</v>
      </c>
      <c r="B688" s="22" t="s">
        <v>447</v>
      </c>
      <c r="C688" s="22" t="s">
        <v>448</v>
      </c>
      <c r="D688" s="22" t="s">
        <v>53</v>
      </c>
      <c r="E688" s="23" t="n">
        <v>98940</v>
      </c>
      <c r="F688" s="23" t="n">
        <v>461141</v>
      </c>
      <c r="G688" s="24" t="n">
        <v>7317269.34</v>
      </c>
    </row>
    <row r="689" ht="14.5" customHeight="1">
      <c r="A689" s="22" t="s">
        <v>48</v>
      </c>
      <c r="B689" s="22" t="s">
        <v>447</v>
      </c>
      <c r="C689" s="22" t="s">
        <v>448</v>
      </c>
      <c r="D689" s="22" t="s">
        <v>54</v>
      </c>
      <c r="E689" s="23" t="n">
        <v>0</v>
      </c>
      <c r="F689" s="23" t="n">
        <v>3405</v>
      </c>
      <c r="G689" s="24" t="n">
        <v>65144.76</v>
      </c>
    </row>
    <row r="690" ht="14.5" customHeight="1">
      <c r="A690" s="22" t="s">
        <v>48</v>
      </c>
      <c r="B690" s="22" t="s">
        <v>449</v>
      </c>
      <c r="C690" s="22" t="s">
        <v>450</v>
      </c>
      <c r="D690" s="22" t="s">
        <v>53</v>
      </c>
      <c r="E690" s="23" t="n">
        <v>93760</v>
      </c>
      <c r="F690" s="23" t="n">
        <v>381563</v>
      </c>
      <c r="G690" s="24" t="n">
        <v>6910604.1</v>
      </c>
    </row>
    <row r="691" ht="14.5" customHeight="1">
      <c r="A691" s="22" t="s">
        <v>48</v>
      </c>
      <c r="B691" s="22" t="s">
        <v>449</v>
      </c>
      <c r="C691" s="22" t="s">
        <v>450</v>
      </c>
      <c r="D691" s="22" t="s">
        <v>54</v>
      </c>
      <c r="E691" s="23" t="n">
        <v>0</v>
      </c>
      <c r="F691" s="23" t="n">
        <v>1406</v>
      </c>
      <c r="G691" s="24" t="n">
        <v>46794.77</v>
      </c>
    </row>
    <row r="692" ht="14.5" customHeight="1">
      <c r="A692" s="22" t="s">
        <v>48</v>
      </c>
      <c r="B692" s="22" t="s">
        <v>451</v>
      </c>
      <c r="C692" s="22" t="s">
        <v>452</v>
      </c>
      <c r="D692" s="22" t="s">
        <v>53</v>
      </c>
      <c r="E692" s="23" t="n">
        <v>1204</v>
      </c>
      <c r="F692" s="23" t="n">
        <v>1667</v>
      </c>
      <c r="G692" s="24" t="n">
        <v>34009.26</v>
      </c>
    </row>
    <row r="693" ht="14.5" customHeight="1">
      <c r="A693" s="22" t="s">
        <v>48</v>
      </c>
      <c r="B693" s="22" t="s">
        <v>451</v>
      </c>
      <c r="C693" s="22" t="s">
        <v>452</v>
      </c>
      <c r="D693" s="22" t="s">
        <v>54</v>
      </c>
      <c r="E693" s="23" t="n">
        <v>0</v>
      </c>
      <c r="F693" s="23" t="n">
        <v>2609</v>
      </c>
      <c r="G693" s="24" t="n">
        <v>40610.83</v>
      </c>
    </row>
    <row r="694" ht="14.5" customHeight="1">
      <c r="A694" s="22" t="s">
        <v>49</v>
      </c>
      <c r="B694" s="22" t="s">
        <v>367</v>
      </c>
      <c r="C694" s="22" t="s">
        <v>368</v>
      </c>
      <c r="D694" s="22" t="s">
        <v>53</v>
      </c>
      <c r="E694" s="23" t="n">
        <v>57967</v>
      </c>
      <c r="F694" s="23" t="n">
        <v>300975</v>
      </c>
      <c r="G694" s="24" t="n">
        <v>4809815.19</v>
      </c>
    </row>
    <row r="695" ht="14.5" customHeight="1">
      <c r="A695" s="22" t="s">
        <v>49</v>
      </c>
      <c r="B695" s="22" t="s">
        <v>367</v>
      </c>
      <c r="C695" s="22" t="s">
        <v>368</v>
      </c>
      <c r="D695" s="22" t="s">
        <v>54</v>
      </c>
      <c r="E695" s="23" t="n">
        <v>0</v>
      </c>
      <c r="F695" s="23" t="n">
        <v>1597</v>
      </c>
      <c r="G695" s="24" t="n">
        <v>35246.24</v>
      </c>
    </row>
    <row r="696" ht="14.5" customHeight="1">
      <c r="A696" s="22" t="s">
        <v>49</v>
      </c>
      <c r="B696" s="22" t="s">
        <v>369</v>
      </c>
      <c r="C696" s="22" t="s">
        <v>370</v>
      </c>
      <c r="D696" s="22" t="s">
        <v>53</v>
      </c>
      <c r="E696" s="23" t="n">
        <v>37785</v>
      </c>
      <c r="F696" s="23" t="n">
        <v>185119</v>
      </c>
      <c r="G696" s="24" t="n">
        <v>3110112.39</v>
      </c>
    </row>
    <row r="697" ht="14.5" customHeight="1">
      <c r="A697" s="22" t="s">
        <v>49</v>
      </c>
      <c r="B697" s="22" t="s">
        <v>369</v>
      </c>
      <c r="C697" s="22" t="s">
        <v>370</v>
      </c>
      <c r="D697" s="22" t="s">
        <v>54</v>
      </c>
      <c r="E697" s="23" t="n">
        <v>0</v>
      </c>
      <c r="F697" s="23" t="n">
        <v>1040</v>
      </c>
      <c r="G697" s="24" t="n">
        <v>26722.7</v>
      </c>
    </row>
    <row r="698" ht="14.5" customHeight="1">
      <c r="A698" s="22" t="s">
        <v>49</v>
      </c>
      <c r="B698" s="22" t="s">
        <v>371</v>
      </c>
      <c r="C698" s="22" t="s">
        <v>372</v>
      </c>
      <c r="D698" s="22" t="s">
        <v>53</v>
      </c>
      <c r="E698" s="23" t="n">
        <v>45315</v>
      </c>
      <c r="F698" s="23" t="n">
        <v>203853</v>
      </c>
      <c r="G698" s="24" t="n">
        <v>3840594.18</v>
      </c>
    </row>
    <row r="699" ht="14.5" customHeight="1">
      <c r="A699" s="22" t="s">
        <v>49</v>
      </c>
      <c r="B699" s="22" t="s">
        <v>371</v>
      </c>
      <c r="C699" s="22" t="s">
        <v>372</v>
      </c>
      <c r="D699" s="22" t="s">
        <v>54</v>
      </c>
      <c r="E699" s="23" t="n">
        <v>0</v>
      </c>
      <c r="F699" s="23" t="n">
        <v>718</v>
      </c>
      <c r="G699" s="24" t="n">
        <v>26205.87</v>
      </c>
    </row>
    <row r="700" ht="14.5" customHeight="1">
      <c r="A700" s="22" t="s">
        <v>49</v>
      </c>
      <c r="B700" s="22" t="s">
        <v>373</v>
      </c>
      <c r="C700" s="22" t="s">
        <v>374</v>
      </c>
      <c r="D700" s="22" t="s">
        <v>53</v>
      </c>
      <c r="E700" s="23" t="n">
        <v>33525</v>
      </c>
      <c r="F700" s="23" t="n">
        <v>155433</v>
      </c>
      <c r="G700" s="24" t="n">
        <v>2795843.22</v>
      </c>
    </row>
    <row r="701" ht="14.5" customHeight="1">
      <c r="A701" s="22" t="s">
        <v>49</v>
      </c>
      <c r="B701" s="22" t="s">
        <v>373</v>
      </c>
      <c r="C701" s="22" t="s">
        <v>374</v>
      </c>
      <c r="D701" s="22" t="s">
        <v>54</v>
      </c>
      <c r="E701" s="23" t="n">
        <v>0</v>
      </c>
      <c r="F701" s="23" t="n">
        <v>1394</v>
      </c>
      <c r="G701" s="24" t="n">
        <v>33529.58</v>
      </c>
    </row>
    <row r="702" ht="14.5" customHeight="1">
      <c r="A702" s="22" t="s">
        <v>49</v>
      </c>
      <c r="B702" s="22" t="s">
        <v>375</v>
      </c>
      <c r="C702" s="22" t="s">
        <v>376</v>
      </c>
      <c r="D702" s="22" t="s">
        <v>53</v>
      </c>
      <c r="E702" s="23" t="n">
        <v>52457</v>
      </c>
      <c r="F702" s="23" t="n">
        <v>255245</v>
      </c>
      <c r="G702" s="24" t="n">
        <v>4527485.07</v>
      </c>
    </row>
    <row r="703" ht="14.5" customHeight="1">
      <c r="A703" s="22" t="s">
        <v>49</v>
      </c>
      <c r="B703" s="22" t="s">
        <v>375</v>
      </c>
      <c r="C703" s="22" t="s">
        <v>376</v>
      </c>
      <c r="D703" s="22" t="s">
        <v>54</v>
      </c>
      <c r="E703" s="23" t="n">
        <v>0</v>
      </c>
      <c r="F703" s="23" t="n">
        <v>1506</v>
      </c>
      <c r="G703" s="24" t="n">
        <v>44012.61</v>
      </c>
    </row>
    <row r="704" ht="14.5" customHeight="1">
      <c r="A704" s="22" t="s">
        <v>49</v>
      </c>
      <c r="B704" s="22" t="s">
        <v>377</v>
      </c>
      <c r="C704" s="22" t="s">
        <v>378</v>
      </c>
      <c r="D704" s="22" t="s">
        <v>53</v>
      </c>
      <c r="E704" s="23" t="n">
        <v>100986</v>
      </c>
      <c r="F704" s="23" t="n">
        <v>536757</v>
      </c>
      <c r="G704" s="24" t="n">
        <v>8873164.41</v>
      </c>
    </row>
    <row r="705" ht="14.5" customHeight="1">
      <c r="A705" s="22" t="s">
        <v>49</v>
      </c>
      <c r="B705" s="22" t="s">
        <v>377</v>
      </c>
      <c r="C705" s="22" t="s">
        <v>378</v>
      </c>
      <c r="D705" s="22" t="s">
        <v>54</v>
      </c>
      <c r="E705" s="23" t="n">
        <v>0</v>
      </c>
      <c r="F705" s="23" t="n">
        <v>4409</v>
      </c>
      <c r="G705" s="24" t="n">
        <v>83401.01</v>
      </c>
    </row>
    <row r="706" ht="14.5" customHeight="1">
      <c r="A706" s="22" t="s">
        <v>49</v>
      </c>
      <c r="B706" s="22" t="s">
        <v>379</v>
      </c>
      <c r="C706" s="22" t="s">
        <v>380</v>
      </c>
      <c r="D706" s="22" t="s">
        <v>53</v>
      </c>
      <c r="E706" s="23" t="n">
        <v>43610</v>
      </c>
      <c r="F706" s="23" t="n">
        <v>219959</v>
      </c>
      <c r="G706" s="24" t="n">
        <v>3623285.25</v>
      </c>
    </row>
    <row r="707" ht="14.5" customHeight="1">
      <c r="A707" s="22" t="s">
        <v>49</v>
      </c>
      <c r="B707" s="22" t="s">
        <v>379</v>
      </c>
      <c r="C707" s="22" t="s">
        <v>380</v>
      </c>
      <c r="D707" s="22" t="s">
        <v>54</v>
      </c>
      <c r="E707" s="23" t="n">
        <v>0</v>
      </c>
      <c r="F707" s="23" t="n">
        <v>4219</v>
      </c>
      <c r="G707" s="24" t="n">
        <v>85782.98</v>
      </c>
    </row>
    <row r="708" ht="14.5" customHeight="1">
      <c r="A708" s="22" t="s">
        <v>49</v>
      </c>
      <c r="B708" s="22" t="s">
        <v>381</v>
      </c>
      <c r="C708" s="22" t="s">
        <v>382</v>
      </c>
      <c r="D708" s="22" t="s">
        <v>53</v>
      </c>
      <c r="E708" s="23" t="n">
        <v>132319</v>
      </c>
      <c r="F708" s="23" t="n">
        <v>658264</v>
      </c>
      <c r="G708" s="24" t="n">
        <v>11245416.78</v>
      </c>
    </row>
    <row r="709" ht="14.5" customHeight="1">
      <c r="A709" s="22" t="s">
        <v>49</v>
      </c>
      <c r="B709" s="22" t="s">
        <v>381</v>
      </c>
      <c r="C709" s="22" t="s">
        <v>382</v>
      </c>
      <c r="D709" s="22" t="s">
        <v>54</v>
      </c>
      <c r="E709" s="23" t="n">
        <v>0</v>
      </c>
      <c r="F709" s="23" t="n">
        <v>4044</v>
      </c>
      <c r="G709" s="24" t="n">
        <v>96751.92</v>
      </c>
    </row>
    <row r="710" ht="14.5" customHeight="1">
      <c r="A710" s="22" t="s">
        <v>49</v>
      </c>
      <c r="B710" s="22" t="s">
        <v>383</v>
      </c>
      <c r="C710" s="22" t="s">
        <v>384</v>
      </c>
      <c r="D710" s="22" t="s">
        <v>53</v>
      </c>
      <c r="E710" s="23" t="n">
        <v>39400</v>
      </c>
      <c r="F710" s="23" t="n">
        <v>227493</v>
      </c>
      <c r="G710" s="24" t="n">
        <v>3102244.71</v>
      </c>
    </row>
    <row r="711" ht="14.5" customHeight="1">
      <c r="A711" s="22" t="s">
        <v>49</v>
      </c>
      <c r="B711" s="22" t="s">
        <v>383</v>
      </c>
      <c r="C711" s="22" t="s">
        <v>384</v>
      </c>
      <c r="D711" s="22" t="s">
        <v>54</v>
      </c>
      <c r="E711" s="23" t="n">
        <v>0</v>
      </c>
      <c r="F711" s="23" t="n">
        <v>5273</v>
      </c>
      <c r="G711" s="24" t="n">
        <v>67596.02</v>
      </c>
    </row>
    <row r="712" ht="14.5" customHeight="1">
      <c r="A712" s="22" t="s">
        <v>49</v>
      </c>
      <c r="B712" s="22" t="s">
        <v>385</v>
      </c>
      <c r="C712" s="22" t="s">
        <v>386</v>
      </c>
      <c r="D712" s="22" t="s">
        <v>53</v>
      </c>
      <c r="E712" s="23" t="n">
        <v>45730</v>
      </c>
      <c r="F712" s="23" t="n">
        <v>239159</v>
      </c>
      <c r="G712" s="24" t="n">
        <v>4145933.85</v>
      </c>
    </row>
    <row r="713" ht="14.5" customHeight="1">
      <c r="A713" s="22" t="s">
        <v>49</v>
      </c>
      <c r="B713" s="22" t="s">
        <v>385</v>
      </c>
      <c r="C713" s="22" t="s">
        <v>386</v>
      </c>
      <c r="D713" s="22" t="s">
        <v>54</v>
      </c>
      <c r="E713" s="23" t="n">
        <v>0</v>
      </c>
      <c r="F713" s="23" t="n">
        <v>4234</v>
      </c>
      <c r="G713" s="24" t="n">
        <v>82644.48</v>
      </c>
    </row>
    <row r="714" ht="14.5" customHeight="1">
      <c r="A714" s="22" t="s">
        <v>49</v>
      </c>
      <c r="B714" s="22" t="s">
        <v>387</v>
      </c>
      <c r="C714" s="22" t="s">
        <v>388</v>
      </c>
      <c r="D714" s="22" t="s">
        <v>53</v>
      </c>
      <c r="E714" s="23" t="n">
        <v>56736</v>
      </c>
      <c r="F714" s="23" t="n">
        <v>266446</v>
      </c>
      <c r="G714" s="24" t="n">
        <v>4334857.06</v>
      </c>
    </row>
    <row r="715" ht="14.5" customHeight="1">
      <c r="A715" s="22" t="s">
        <v>49</v>
      </c>
      <c r="B715" s="22" t="s">
        <v>387</v>
      </c>
      <c r="C715" s="22" t="s">
        <v>388</v>
      </c>
      <c r="D715" s="22" t="s">
        <v>54</v>
      </c>
      <c r="E715" s="23" t="n">
        <v>0</v>
      </c>
      <c r="F715" s="23" t="n">
        <v>1543</v>
      </c>
      <c r="G715" s="24" t="n">
        <v>38637.12</v>
      </c>
    </row>
    <row r="716" ht="14.5" customHeight="1">
      <c r="A716" s="22" t="s">
        <v>49</v>
      </c>
      <c r="B716" s="22" t="s">
        <v>389</v>
      </c>
      <c r="C716" s="22" t="s">
        <v>390</v>
      </c>
      <c r="D716" s="22" t="s">
        <v>53</v>
      </c>
      <c r="E716" s="23" t="n">
        <v>79476</v>
      </c>
      <c r="F716" s="23" t="n">
        <v>404036</v>
      </c>
      <c r="G716" s="24" t="n">
        <v>6176009.22</v>
      </c>
    </row>
    <row r="717" ht="14.5" customHeight="1">
      <c r="A717" s="22" t="s">
        <v>49</v>
      </c>
      <c r="B717" s="22" t="s">
        <v>389</v>
      </c>
      <c r="C717" s="22" t="s">
        <v>390</v>
      </c>
      <c r="D717" s="22" t="s">
        <v>54</v>
      </c>
      <c r="E717" s="23" t="n">
        <v>0</v>
      </c>
      <c r="F717" s="23" t="n">
        <v>2847</v>
      </c>
      <c r="G717" s="24" t="n">
        <v>58576.56</v>
      </c>
    </row>
    <row r="718" ht="14.5" customHeight="1">
      <c r="A718" s="22" t="s">
        <v>49</v>
      </c>
      <c r="B718" s="22" t="s">
        <v>391</v>
      </c>
      <c r="C718" s="22" t="s">
        <v>392</v>
      </c>
      <c r="D718" s="22" t="s">
        <v>53</v>
      </c>
      <c r="E718" s="23" t="n">
        <v>49983</v>
      </c>
      <c r="F718" s="23" t="n">
        <v>251096</v>
      </c>
      <c r="G718" s="24" t="n">
        <v>3830980.04</v>
      </c>
    </row>
    <row r="719" ht="14.5" customHeight="1">
      <c r="A719" s="22" t="s">
        <v>49</v>
      </c>
      <c r="B719" s="22" t="s">
        <v>391</v>
      </c>
      <c r="C719" s="22" t="s">
        <v>392</v>
      </c>
      <c r="D719" s="22" t="s">
        <v>54</v>
      </c>
      <c r="E719" s="23" t="n">
        <v>0</v>
      </c>
      <c r="F719" s="23" t="n">
        <v>706</v>
      </c>
      <c r="G719" s="24" t="n">
        <v>9266.06</v>
      </c>
    </row>
    <row r="720" ht="14.5" customHeight="1">
      <c r="A720" s="22" t="s">
        <v>49</v>
      </c>
      <c r="B720" s="22" t="s">
        <v>393</v>
      </c>
      <c r="C720" s="22" t="s">
        <v>394</v>
      </c>
      <c r="D720" s="22" t="s">
        <v>53</v>
      </c>
      <c r="E720" s="23" t="n">
        <v>38624</v>
      </c>
      <c r="F720" s="23" t="n">
        <v>191374</v>
      </c>
      <c r="G720" s="24" t="n">
        <v>3363340.53</v>
      </c>
    </row>
    <row r="721" ht="14.5" customHeight="1">
      <c r="A721" s="22" t="s">
        <v>49</v>
      </c>
      <c r="B721" s="22" t="s">
        <v>393</v>
      </c>
      <c r="C721" s="22" t="s">
        <v>394</v>
      </c>
      <c r="D721" s="22" t="s">
        <v>54</v>
      </c>
      <c r="E721" s="23" t="n">
        <v>0</v>
      </c>
      <c r="F721" s="23" t="n">
        <v>503</v>
      </c>
      <c r="G721" s="24" t="n">
        <v>14843.5</v>
      </c>
    </row>
    <row r="722" ht="14.5" customHeight="1">
      <c r="A722" s="22" t="s">
        <v>49</v>
      </c>
      <c r="B722" s="22" t="s">
        <v>395</v>
      </c>
      <c r="C722" s="22" t="s">
        <v>396</v>
      </c>
      <c r="D722" s="22" t="s">
        <v>53</v>
      </c>
      <c r="E722" s="23" t="n">
        <v>44081</v>
      </c>
      <c r="F722" s="23" t="n">
        <v>230049</v>
      </c>
      <c r="G722" s="24" t="n">
        <v>3671700.28</v>
      </c>
    </row>
    <row r="723" ht="14.5" customHeight="1">
      <c r="A723" s="22" t="s">
        <v>49</v>
      </c>
      <c r="B723" s="22" t="s">
        <v>395</v>
      </c>
      <c r="C723" s="22" t="s">
        <v>396</v>
      </c>
      <c r="D723" s="22" t="s">
        <v>54</v>
      </c>
      <c r="E723" s="23" t="n">
        <v>0</v>
      </c>
      <c r="F723" s="23" t="n">
        <v>1130</v>
      </c>
      <c r="G723" s="24" t="n">
        <v>24890.81</v>
      </c>
    </row>
    <row r="724" ht="14.5" customHeight="1">
      <c r="A724" s="22" t="s">
        <v>49</v>
      </c>
      <c r="B724" s="22" t="s">
        <v>397</v>
      </c>
      <c r="C724" s="22" t="s">
        <v>398</v>
      </c>
      <c r="D724" s="22" t="s">
        <v>53</v>
      </c>
      <c r="E724" s="23" t="n">
        <v>109015</v>
      </c>
      <c r="F724" s="23" t="n">
        <v>541825</v>
      </c>
      <c r="G724" s="24" t="n">
        <v>9370981.24</v>
      </c>
    </row>
    <row r="725" ht="14.5" customHeight="1">
      <c r="A725" s="22" t="s">
        <v>49</v>
      </c>
      <c r="B725" s="22" t="s">
        <v>397</v>
      </c>
      <c r="C725" s="22" t="s">
        <v>398</v>
      </c>
      <c r="D725" s="22" t="s">
        <v>54</v>
      </c>
      <c r="E725" s="23" t="n">
        <v>0</v>
      </c>
      <c r="F725" s="23" t="n">
        <v>1880</v>
      </c>
      <c r="G725" s="24" t="n">
        <v>53293.21</v>
      </c>
    </row>
    <row r="726" ht="14.5" customHeight="1">
      <c r="A726" s="22" t="s">
        <v>49</v>
      </c>
      <c r="B726" s="22" t="s">
        <v>399</v>
      </c>
      <c r="C726" s="22" t="s">
        <v>400</v>
      </c>
      <c r="D726" s="22" t="s">
        <v>53</v>
      </c>
      <c r="E726" s="23" t="n">
        <v>106585</v>
      </c>
      <c r="F726" s="23" t="n">
        <v>509114</v>
      </c>
      <c r="G726" s="24" t="n">
        <v>8513627.86</v>
      </c>
    </row>
    <row r="727" ht="14.5" customHeight="1">
      <c r="A727" s="22" t="s">
        <v>49</v>
      </c>
      <c r="B727" s="22" t="s">
        <v>399</v>
      </c>
      <c r="C727" s="22" t="s">
        <v>400</v>
      </c>
      <c r="D727" s="22" t="s">
        <v>54</v>
      </c>
      <c r="E727" s="23" t="n">
        <v>0</v>
      </c>
      <c r="F727" s="23" t="n">
        <v>3113</v>
      </c>
      <c r="G727" s="24" t="n">
        <v>55609.44</v>
      </c>
    </row>
    <row r="728" ht="14.5" customHeight="1">
      <c r="A728" s="22" t="s">
        <v>49</v>
      </c>
      <c r="B728" s="22" t="s">
        <v>401</v>
      </c>
      <c r="C728" s="22" t="s">
        <v>402</v>
      </c>
      <c r="D728" s="22" t="s">
        <v>53</v>
      </c>
      <c r="E728" s="23" t="n">
        <v>50803</v>
      </c>
      <c r="F728" s="23" t="n">
        <v>250066</v>
      </c>
      <c r="G728" s="24" t="n">
        <v>4038027.5</v>
      </c>
    </row>
    <row r="729" ht="14.5" customHeight="1">
      <c r="A729" s="22" t="s">
        <v>49</v>
      </c>
      <c r="B729" s="22" t="s">
        <v>401</v>
      </c>
      <c r="C729" s="22" t="s">
        <v>402</v>
      </c>
      <c r="D729" s="22" t="s">
        <v>54</v>
      </c>
      <c r="E729" s="23" t="n">
        <v>0</v>
      </c>
      <c r="F729" s="23" t="n">
        <v>5186</v>
      </c>
      <c r="G729" s="24" t="n">
        <v>100103.32</v>
      </c>
    </row>
    <row r="730" ht="14.5" customHeight="1">
      <c r="A730" s="22" t="s">
        <v>49</v>
      </c>
      <c r="B730" s="22" t="s">
        <v>403</v>
      </c>
      <c r="C730" s="22" t="s">
        <v>404</v>
      </c>
      <c r="D730" s="22" t="s">
        <v>53</v>
      </c>
      <c r="E730" s="23" t="n">
        <v>75922</v>
      </c>
      <c r="F730" s="23" t="n">
        <v>354548</v>
      </c>
      <c r="G730" s="24" t="n">
        <v>6850248.3</v>
      </c>
    </row>
    <row r="731" ht="14.5" customHeight="1">
      <c r="A731" s="22" t="s">
        <v>49</v>
      </c>
      <c r="B731" s="22" t="s">
        <v>403</v>
      </c>
      <c r="C731" s="22" t="s">
        <v>404</v>
      </c>
      <c r="D731" s="22" t="s">
        <v>54</v>
      </c>
      <c r="E731" s="23" t="n">
        <v>0</v>
      </c>
      <c r="F731" s="23" t="n">
        <v>3206</v>
      </c>
      <c r="G731" s="24" t="n">
        <v>63029.93</v>
      </c>
    </row>
    <row r="732" ht="14.5" customHeight="1">
      <c r="A732" s="22" t="s">
        <v>49</v>
      </c>
      <c r="B732" s="22" t="s">
        <v>405</v>
      </c>
      <c r="C732" s="22" t="s">
        <v>406</v>
      </c>
      <c r="D732" s="22" t="s">
        <v>53</v>
      </c>
      <c r="E732" s="23" t="n">
        <v>90407</v>
      </c>
      <c r="F732" s="23" t="n">
        <v>471430</v>
      </c>
      <c r="G732" s="24" t="n">
        <v>7365403.57</v>
      </c>
    </row>
    <row r="733" ht="14.5" customHeight="1">
      <c r="A733" s="22" t="s">
        <v>49</v>
      </c>
      <c r="B733" s="22" t="s">
        <v>405</v>
      </c>
      <c r="C733" s="22" t="s">
        <v>406</v>
      </c>
      <c r="D733" s="22" t="s">
        <v>54</v>
      </c>
      <c r="E733" s="23" t="n">
        <v>0</v>
      </c>
      <c r="F733" s="23" t="n">
        <v>4759</v>
      </c>
      <c r="G733" s="24" t="n">
        <v>77025.09</v>
      </c>
    </row>
    <row r="734" ht="14.5" customHeight="1">
      <c r="A734" s="22" t="s">
        <v>49</v>
      </c>
      <c r="B734" s="22" t="s">
        <v>407</v>
      </c>
      <c r="C734" s="22" t="s">
        <v>408</v>
      </c>
      <c r="D734" s="22" t="s">
        <v>53</v>
      </c>
      <c r="E734" s="23" t="n">
        <v>90048</v>
      </c>
      <c r="F734" s="23" t="n">
        <v>470219</v>
      </c>
      <c r="G734" s="24" t="n">
        <v>7608202.99</v>
      </c>
    </row>
    <row r="735" ht="14.5" customHeight="1">
      <c r="A735" s="22" t="s">
        <v>49</v>
      </c>
      <c r="B735" s="22" t="s">
        <v>407</v>
      </c>
      <c r="C735" s="22" t="s">
        <v>408</v>
      </c>
      <c r="D735" s="22" t="s">
        <v>54</v>
      </c>
      <c r="E735" s="23" t="n">
        <v>0</v>
      </c>
      <c r="F735" s="23" t="n">
        <v>5805</v>
      </c>
      <c r="G735" s="24" t="n">
        <v>99533.37</v>
      </c>
    </row>
    <row r="736" ht="14.5" customHeight="1">
      <c r="A736" s="22" t="s">
        <v>49</v>
      </c>
      <c r="B736" s="22" t="s">
        <v>409</v>
      </c>
      <c r="C736" s="22" t="s">
        <v>410</v>
      </c>
      <c r="D736" s="22" t="s">
        <v>53</v>
      </c>
      <c r="E736" s="23" t="n">
        <v>80170</v>
      </c>
      <c r="F736" s="23" t="n">
        <v>391113</v>
      </c>
      <c r="G736" s="24" t="n">
        <v>6647931.16</v>
      </c>
    </row>
    <row r="737" ht="14.5" customHeight="1">
      <c r="A737" s="22" t="s">
        <v>49</v>
      </c>
      <c r="B737" s="22" t="s">
        <v>409</v>
      </c>
      <c r="C737" s="22" t="s">
        <v>410</v>
      </c>
      <c r="D737" s="22" t="s">
        <v>54</v>
      </c>
      <c r="E737" s="23" t="n">
        <v>0</v>
      </c>
      <c r="F737" s="23" t="n">
        <v>2224</v>
      </c>
      <c r="G737" s="24" t="n">
        <v>49749.41</v>
      </c>
    </row>
    <row r="738" ht="14.5" customHeight="1">
      <c r="A738" s="22" t="s">
        <v>49</v>
      </c>
      <c r="B738" s="22" t="s">
        <v>411</v>
      </c>
      <c r="C738" s="22" t="s">
        <v>412</v>
      </c>
      <c r="D738" s="22" t="s">
        <v>53</v>
      </c>
      <c r="E738" s="23" t="n">
        <v>45959</v>
      </c>
      <c r="F738" s="23" t="n">
        <v>230499</v>
      </c>
      <c r="G738" s="24" t="n">
        <v>3727089.75</v>
      </c>
    </row>
    <row r="739" ht="14.5" customHeight="1">
      <c r="A739" s="22" t="s">
        <v>49</v>
      </c>
      <c r="B739" s="22" t="s">
        <v>411</v>
      </c>
      <c r="C739" s="22" t="s">
        <v>412</v>
      </c>
      <c r="D739" s="22" t="s">
        <v>54</v>
      </c>
      <c r="E739" s="23" t="n">
        <v>0</v>
      </c>
      <c r="F739" s="23" t="n">
        <v>1979</v>
      </c>
      <c r="G739" s="24" t="n">
        <v>40639.85</v>
      </c>
    </row>
    <row r="740" ht="14.5" customHeight="1">
      <c r="A740" s="22" t="s">
        <v>49</v>
      </c>
      <c r="B740" s="22" t="s">
        <v>413</v>
      </c>
      <c r="C740" s="22" t="s">
        <v>414</v>
      </c>
      <c r="D740" s="22" t="s">
        <v>53</v>
      </c>
      <c r="E740" s="23" t="n">
        <v>37075</v>
      </c>
      <c r="F740" s="23" t="n">
        <v>194408</v>
      </c>
      <c r="G740" s="24" t="n">
        <v>2876302.61</v>
      </c>
    </row>
    <row r="741" ht="14.5" customHeight="1">
      <c r="A741" s="22" t="s">
        <v>49</v>
      </c>
      <c r="B741" s="22" t="s">
        <v>413</v>
      </c>
      <c r="C741" s="22" t="s">
        <v>414</v>
      </c>
      <c r="D741" s="22" t="s">
        <v>54</v>
      </c>
      <c r="E741" s="23" t="n">
        <v>0</v>
      </c>
      <c r="F741" s="23" t="n">
        <v>5463</v>
      </c>
      <c r="G741" s="24" t="n">
        <v>83680.9</v>
      </c>
    </row>
    <row r="742" ht="14.5" customHeight="1">
      <c r="A742" s="22" t="s">
        <v>49</v>
      </c>
      <c r="B742" s="22" t="s">
        <v>415</v>
      </c>
      <c r="C742" s="22" t="s">
        <v>416</v>
      </c>
      <c r="D742" s="22" t="s">
        <v>53</v>
      </c>
      <c r="E742" s="23" t="n">
        <v>53788</v>
      </c>
      <c r="F742" s="23" t="n">
        <v>273615</v>
      </c>
      <c r="G742" s="24" t="n">
        <v>4572423.35</v>
      </c>
    </row>
    <row r="743" ht="14.5" customHeight="1">
      <c r="A743" s="22" t="s">
        <v>49</v>
      </c>
      <c r="B743" s="22" t="s">
        <v>415</v>
      </c>
      <c r="C743" s="22" t="s">
        <v>416</v>
      </c>
      <c r="D743" s="22" t="s">
        <v>54</v>
      </c>
      <c r="E743" s="23" t="n">
        <v>0</v>
      </c>
      <c r="F743" s="23" t="n">
        <v>2599</v>
      </c>
      <c r="G743" s="24" t="n">
        <v>60440.38</v>
      </c>
    </row>
    <row r="744" ht="14.5" customHeight="1">
      <c r="A744" s="22" t="s">
        <v>49</v>
      </c>
      <c r="B744" s="22" t="s">
        <v>417</v>
      </c>
      <c r="C744" s="22" t="s">
        <v>418</v>
      </c>
      <c r="D744" s="22" t="s">
        <v>53</v>
      </c>
      <c r="E744" s="23" t="n">
        <v>61263</v>
      </c>
      <c r="F744" s="23" t="n">
        <v>313929</v>
      </c>
      <c r="G744" s="24" t="n">
        <v>4800107.24</v>
      </c>
    </row>
    <row r="745" ht="14.5" customHeight="1">
      <c r="A745" s="22" t="s">
        <v>49</v>
      </c>
      <c r="B745" s="22" t="s">
        <v>417</v>
      </c>
      <c r="C745" s="22" t="s">
        <v>418</v>
      </c>
      <c r="D745" s="22" t="s">
        <v>54</v>
      </c>
      <c r="E745" s="23" t="n">
        <v>0</v>
      </c>
      <c r="F745" s="23" t="n">
        <v>4934</v>
      </c>
      <c r="G745" s="24" t="n">
        <v>82203.81</v>
      </c>
    </row>
    <row r="746" ht="14.5" customHeight="1">
      <c r="A746" s="22" t="s">
        <v>49</v>
      </c>
      <c r="B746" s="22" t="s">
        <v>419</v>
      </c>
      <c r="C746" s="22" t="s">
        <v>420</v>
      </c>
      <c r="D746" s="22" t="s">
        <v>53</v>
      </c>
      <c r="E746" s="23" t="n">
        <v>44554</v>
      </c>
      <c r="F746" s="23" t="n">
        <v>225642</v>
      </c>
      <c r="G746" s="24" t="n">
        <v>3874564.78</v>
      </c>
    </row>
    <row r="747" ht="14.5" customHeight="1">
      <c r="A747" s="22" t="s">
        <v>49</v>
      </c>
      <c r="B747" s="22" t="s">
        <v>419</v>
      </c>
      <c r="C747" s="22" t="s">
        <v>420</v>
      </c>
      <c r="D747" s="22" t="s">
        <v>54</v>
      </c>
      <c r="E747" s="23" t="n">
        <v>0</v>
      </c>
      <c r="F747" s="23" t="n">
        <v>444</v>
      </c>
      <c r="G747" s="24" t="n">
        <v>14307.6</v>
      </c>
    </row>
    <row r="748" ht="14.5" customHeight="1">
      <c r="A748" s="22" t="s">
        <v>49</v>
      </c>
      <c r="B748" s="22" t="s">
        <v>421</v>
      </c>
      <c r="C748" s="22" t="s">
        <v>422</v>
      </c>
      <c r="D748" s="22" t="s">
        <v>53</v>
      </c>
      <c r="E748" s="23" t="n">
        <v>135378</v>
      </c>
      <c r="F748" s="23" t="n">
        <v>586574</v>
      </c>
      <c r="G748" s="24" t="n">
        <v>10692923.36</v>
      </c>
    </row>
    <row r="749" ht="14.5" customHeight="1">
      <c r="A749" s="22" t="s">
        <v>49</v>
      </c>
      <c r="B749" s="22" t="s">
        <v>421</v>
      </c>
      <c r="C749" s="22" t="s">
        <v>422</v>
      </c>
      <c r="D749" s="22" t="s">
        <v>54</v>
      </c>
      <c r="E749" s="23" t="n">
        <v>0</v>
      </c>
      <c r="F749" s="23" t="n">
        <v>2511</v>
      </c>
      <c r="G749" s="24" t="n">
        <v>60342.99</v>
      </c>
    </row>
    <row r="750" ht="14.5" customHeight="1">
      <c r="A750" s="22" t="s">
        <v>49</v>
      </c>
      <c r="B750" s="22" t="s">
        <v>423</v>
      </c>
      <c r="C750" s="22" t="s">
        <v>424</v>
      </c>
      <c r="D750" s="22" t="s">
        <v>53</v>
      </c>
      <c r="E750" s="23" t="n">
        <v>38983</v>
      </c>
      <c r="F750" s="23" t="n">
        <v>187187</v>
      </c>
      <c r="G750" s="24" t="n">
        <v>3177494.25</v>
      </c>
    </row>
    <row r="751" ht="14.5" customHeight="1">
      <c r="A751" s="22" t="s">
        <v>49</v>
      </c>
      <c r="B751" s="22" t="s">
        <v>423</v>
      </c>
      <c r="C751" s="22" t="s">
        <v>424</v>
      </c>
      <c r="D751" s="22" t="s">
        <v>54</v>
      </c>
      <c r="E751" s="23" t="n">
        <v>0</v>
      </c>
      <c r="F751" s="23" t="n">
        <v>1354</v>
      </c>
      <c r="G751" s="24" t="n">
        <v>29556.2</v>
      </c>
    </row>
    <row r="752" ht="14.5" customHeight="1">
      <c r="A752" s="22" t="s">
        <v>49</v>
      </c>
      <c r="B752" s="22" t="s">
        <v>425</v>
      </c>
      <c r="C752" s="22" t="s">
        <v>426</v>
      </c>
      <c r="D752" s="22" t="s">
        <v>53</v>
      </c>
      <c r="E752" s="23" t="n">
        <v>57042</v>
      </c>
      <c r="F752" s="23" t="n">
        <v>287620</v>
      </c>
      <c r="G752" s="24" t="n">
        <v>4527493.23</v>
      </c>
    </row>
    <row r="753" ht="14.5" customHeight="1">
      <c r="A753" s="22" t="s">
        <v>49</v>
      </c>
      <c r="B753" s="22" t="s">
        <v>425</v>
      </c>
      <c r="C753" s="22" t="s">
        <v>426</v>
      </c>
      <c r="D753" s="22" t="s">
        <v>54</v>
      </c>
      <c r="E753" s="23" t="n">
        <v>0</v>
      </c>
      <c r="F753" s="23" t="n">
        <v>635</v>
      </c>
      <c r="G753" s="24" t="n">
        <v>13243.41</v>
      </c>
    </row>
    <row r="754" ht="14.5" customHeight="1">
      <c r="A754" s="22" t="s">
        <v>49</v>
      </c>
      <c r="B754" s="22" t="s">
        <v>427</v>
      </c>
      <c r="C754" s="22" t="s">
        <v>428</v>
      </c>
      <c r="D754" s="22" t="s">
        <v>53</v>
      </c>
      <c r="E754" s="23" t="n">
        <v>36628</v>
      </c>
      <c r="F754" s="23" t="n">
        <v>196964</v>
      </c>
      <c r="G754" s="24" t="n">
        <v>2933539.8</v>
      </c>
    </row>
    <row r="755" ht="14.5" customHeight="1">
      <c r="A755" s="22" t="s">
        <v>49</v>
      </c>
      <c r="B755" s="22" t="s">
        <v>427</v>
      </c>
      <c r="C755" s="22" t="s">
        <v>428</v>
      </c>
      <c r="D755" s="22" t="s">
        <v>54</v>
      </c>
      <c r="E755" s="23" t="n">
        <v>0</v>
      </c>
      <c r="F755" s="23" t="n">
        <v>1170</v>
      </c>
      <c r="G755" s="24" t="n">
        <v>23284.57</v>
      </c>
    </row>
    <row r="756" ht="14.5" customHeight="1">
      <c r="A756" s="22" t="s">
        <v>49</v>
      </c>
      <c r="B756" s="22" t="s">
        <v>429</v>
      </c>
      <c r="C756" s="22" t="s">
        <v>430</v>
      </c>
      <c r="D756" s="22" t="s">
        <v>53</v>
      </c>
      <c r="E756" s="23" t="n">
        <v>54871</v>
      </c>
      <c r="F756" s="23" t="n">
        <v>259172</v>
      </c>
      <c r="G756" s="24" t="n">
        <v>4377882.64</v>
      </c>
    </row>
    <row r="757" ht="14.5" customHeight="1">
      <c r="A757" s="22" t="s">
        <v>49</v>
      </c>
      <c r="B757" s="22" t="s">
        <v>429</v>
      </c>
      <c r="C757" s="22" t="s">
        <v>430</v>
      </c>
      <c r="D757" s="22" t="s">
        <v>54</v>
      </c>
      <c r="E757" s="23" t="n">
        <v>0</v>
      </c>
      <c r="F757" s="23" t="n">
        <v>2825</v>
      </c>
      <c r="G757" s="24" t="n">
        <v>61357.45</v>
      </c>
    </row>
    <row r="758" ht="14.5" customHeight="1">
      <c r="A758" s="22" t="s">
        <v>49</v>
      </c>
      <c r="B758" s="22" t="s">
        <v>431</v>
      </c>
      <c r="C758" s="22" t="s">
        <v>432</v>
      </c>
      <c r="D758" s="22" t="s">
        <v>53</v>
      </c>
      <c r="E758" s="23" t="n">
        <v>27598</v>
      </c>
      <c r="F758" s="23" t="n">
        <v>128610</v>
      </c>
      <c r="G758" s="24" t="n">
        <v>2387636.71</v>
      </c>
    </row>
    <row r="759" ht="14.5" customHeight="1">
      <c r="A759" s="22" t="s">
        <v>49</v>
      </c>
      <c r="B759" s="22" t="s">
        <v>431</v>
      </c>
      <c r="C759" s="22" t="s">
        <v>432</v>
      </c>
      <c r="D759" s="22" t="s">
        <v>54</v>
      </c>
      <c r="E759" s="23" t="n">
        <v>0</v>
      </c>
      <c r="F759" s="23" t="n">
        <v>1628</v>
      </c>
      <c r="G759" s="24" t="n">
        <v>33990.06</v>
      </c>
    </row>
    <row r="760" ht="14.5" customHeight="1">
      <c r="A760" s="22" t="s">
        <v>49</v>
      </c>
      <c r="B760" s="22" t="s">
        <v>433</v>
      </c>
      <c r="C760" s="22" t="s">
        <v>434</v>
      </c>
      <c r="D760" s="22" t="s">
        <v>53</v>
      </c>
      <c r="E760" s="23" t="n">
        <v>34993</v>
      </c>
      <c r="F760" s="23" t="n">
        <v>184056</v>
      </c>
      <c r="G760" s="24" t="n">
        <v>2934867.42</v>
      </c>
    </row>
    <row r="761" ht="14.5" customHeight="1">
      <c r="A761" s="22" t="s">
        <v>49</v>
      </c>
      <c r="B761" s="22" t="s">
        <v>433</v>
      </c>
      <c r="C761" s="22" t="s">
        <v>434</v>
      </c>
      <c r="D761" s="22" t="s">
        <v>54</v>
      </c>
      <c r="E761" s="23" t="n">
        <v>0</v>
      </c>
      <c r="F761" s="23" t="n">
        <v>786</v>
      </c>
      <c r="G761" s="24" t="n">
        <v>13445.97</v>
      </c>
    </row>
    <row r="762" ht="14.5" customHeight="1">
      <c r="A762" s="22" t="s">
        <v>49</v>
      </c>
      <c r="B762" s="22" t="s">
        <v>435</v>
      </c>
      <c r="C762" s="22" t="s">
        <v>436</v>
      </c>
      <c r="D762" s="22" t="s">
        <v>53</v>
      </c>
      <c r="E762" s="23" t="n">
        <v>58091</v>
      </c>
      <c r="F762" s="23" t="n">
        <v>276857</v>
      </c>
      <c r="G762" s="24" t="n">
        <v>4957059.53</v>
      </c>
    </row>
    <row r="763" ht="14.5" customHeight="1">
      <c r="A763" s="22" t="s">
        <v>49</v>
      </c>
      <c r="B763" s="22" t="s">
        <v>435</v>
      </c>
      <c r="C763" s="22" t="s">
        <v>436</v>
      </c>
      <c r="D763" s="22" t="s">
        <v>54</v>
      </c>
      <c r="E763" s="23" t="n">
        <v>0</v>
      </c>
      <c r="F763" s="23" t="n">
        <v>1306</v>
      </c>
      <c r="G763" s="24" t="n">
        <v>38425.3</v>
      </c>
    </row>
    <row r="764" ht="14.5" customHeight="1">
      <c r="A764" s="22" t="s">
        <v>49</v>
      </c>
      <c r="B764" s="22" t="s">
        <v>437</v>
      </c>
      <c r="C764" s="22" t="s">
        <v>438</v>
      </c>
      <c r="D764" s="22" t="s">
        <v>53</v>
      </c>
      <c r="E764" s="23" t="n">
        <v>60456</v>
      </c>
      <c r="F764" s="23" t="n">
        <v>307374</v>
      </c>
      <c r="G764" s="24" t="n">
        <v>5375901.32</v>
      </c>
    </row>
    <row r="765" ht="14.5" customHeight="1">
      <c r="A765" s="22" t="s">
        <v>49</v>
      </c>
      <c r="B765" s="22" t="s">
        <v>437</v>
      </c>
      <c r="C765" s="22" t="s">
        <v>438</v>
      </c>
      <c r="D765" s="22" t="s">
        <v>54</v>
      </c>
      <c r="E765" s="23" t="n">
        <v>0</v>
      </c>
      <c r="F765" s="23" t="n">
        <v>918</v>
      </c>
      <c r="G765" s="24" t="n">
        <v>33816.71</v>
      </c>
    </row>
    <row r="766" ht="14.5" customHeight="1">
      <c r="A766" s="22" t="s">
        <v>49</v>
      </c>
      <c r="B766" s="22" t="s">
        <v>439</v>
      </c>
      <c r="C766" s="22" t="s">
        <v>440</v>
      </c>
      <c r="D766" s="22" t="s">
        <v>53</v>
      </c>
      <c r="E766" s="23" t="n">
        <v>57082</v>
      </c>
      <c r="F766" s="23" t="n">
        <v>302137</v>
      </c>
      <c r="G766" s="24" t="n">
        <v>4752769.1</v>
      </c>
    </row>
    <row r="767" ht="14.5" customHeight="1">
      <c r="A767" s="22" t="s">
        <v>49</v>
      </c>
      <c r="B767" s="22" t="s">
        <v>439</v>
      </c>
      <c r="C767" s="22" t="s">
        <v>440</v>
      </c>
      <c r="D767" s="22" t="s">
        <v>54</v>
      </c>
      <c r="E767" s="23" t="n">
        <v>0</v>
      </c>
      <c r="F767" s="23" t="n">
        <v>1706</v>
      </c>
      <c r="G767" s="24" t="n">
        <v>42842.64</v>
      </c>
    </row>
    <row r="768" ht="14.5" customHeight="1">
      <c r="A768" s="22" t="s">
        <v>49</v>
      </c>
      <c r="B768" s="22" t="s">
        <v>441</v>
      </c>
      <c r="C768" s="22" t="s">
        <v>442</v>
      </c>
      <c r="D768" s="22" t="s">
        <v>53</v>
      </c>
      <c r="E768" s="23" t="n">
        <v>49456</v>
      </c>
      <c r="F768" s="23" t="n">
        <v>237962</v>
      </c>
      <c r="G768" s="24" t="n">
        <v>4274846.23</v>
      </c>
    </row>
    <row r="769" ht="14.5" customHeight="1">
      <c r="A769" s="22" t="s">
        <v>49</v>
      </c>
      <c r="B769" s="22" t="s">
        <v>441</v>
      </c>
      <c r="C769" s="22" t="s">
        <v>442</v>
      </c>
      <c r="D769" s="22" t="s">
        <v>54</v>
      </c>
      <c r="E769" s="23" t="n">
        <v>0</v>
      </c>
      <c r="F769" s="23" t="n">
        <v>1216</v>
      </c>
      <c r="G769" s="24" t="n">
        <v>23902.52</v>
      </c>
    </row>
    <row r="770" ht="14.5" customHeight="1">
      <c r="A770" s="22" t="s">
        <v>49</v>
      </c>
      <c r="B770" s="22" t="s">
        <v>443</v>
      </c>
      <c r="C770" s="22" t="s">
        <v>444</v>
      </c>
      <c r="D770" s="22" t="s">
        <v>53</v>
      </c>
      <c r="E770" s="23" t="n">
        <v>55726</v>
      </c>
      <c r="F770" s="23" t="n">
        <v>322574</v>
      </c>
      <c r="G770" s="24" t="n">
        <v>4491725.53</v>
      </c>
    </row>
    <row r="771" ht="14.5" customHeight="1">
      <c r="A771" s="22" t="s">
        <v>49</v>
      </c>
      <c r="B771" s="22" t="s">
        <v>443</v>
      </c>
      <c r="C771" s="22" t="s">
        <v>444</v>
      </c>
      <c r="D771" s="22" t="s">
        <v>54</v>
      </c>
      <c r="E771" s="23" t="n">
        <v>0</v>
      </c>
      <c r="F771" s="23" t="n">
        <v>1795</v>
      </c>
      <c r="G771" s="24" t="n">
        <v>29323.19</v>
      </c>
    </row>
    <row r="772" ht="14.5" customHeight="1">
      <c r="A772" s="22" t="s">
        <v>49</v>
      </c>
      <c r="B772" s="22" t="s">
        <v>445</v>
      </c>
      <c r="C772" s="22" t="s">
        <v>446</v>
      </c>
      <c r="D772" s="22" t="s">
        <v>53</v>
      </c>
      <c r="E772" s="23" t="n">
        <v>66697</v>
      </c>
      <c r="F772" s="23" t="n">
        <v>324896</v>
      </c>
      <c r="G772" s="24" t="n">
        <v>5648136.99</v>
      </c>
    </row>
    <row r="773" ht="14.5" customHeight="1">
      <c r="A773" s="22" t="s">
        <v>49</v>
      </c>
      <c r="B773" s="22" t="s">
        <v>445</v>
      </c>
      <c r="C773" s="22" t="s">
        <v>446</v>
      </c>
      <c r="D773" s="22" t="s">
        <v>54</v>
      </c>
      <c r="E773" s="23" t="n">
        <v>0</v>
      </c>
      <c r="F773" s="23" t="n">
        <v>1427</v>
      </c>
      <c r="G773" s="24" t="n">
        <v>36015.58</v>
      </c>
    </row>
    <row r="774" ht="14.5" customHeight="1">
      <c r="A774" s="22" t="s">
        <v>49</v>
      </c>
      <c r="B774" s="22" t="s">
        <v>447</v>
      </c>
      <c r="C774" s="22" t="s">
        <v>448</v>
      </c>
      <c r="D774" s="22" t="s">
        <v>53</v>
      </c>
      <c r="E774" s="23" t="n">
        <v>110946</v>
      </c>
      <c r="F774" s="23" t="n">
        <v>553967</v>
      </c>
      <c r="G774" s="24" t="n">
        <v>9465026.56</v>
      </c>
    </row>
    <row r="775" ht="14.5" customHeight="1">
      <c r="A775" s="22" t="s">
        <v>49</v>
      </c>
      <c r="B775" s="22" t="s">
        <v>447</v>
      </c>
      <c r="C775" s="22" t="s">
        <v>448</v>
      </c>
      <c r="D775" s="22" t="s">
        <v>54</v>
      </c>
      <c r="E775" s="23" t="n">
        <v>0</v>
      </c>
      <c r="F775" s="23" t="n">
        <v>3560</v>
      </c>
      <c r="G775" s="24" t="n">
        <v>66887.95</v>
      </c>
    </row>
    <row r="776" ht="14.5" customHeight="1">
      <c r="A776" s="22" t="s">
        <v>49</v>
      </c>
      <c r="B776" s="22" t="s">
        <v>449</v>
      </c>
      <c r="C776" s="22" t="s">
        <v>450</v>
      </c>
      <c r="D776" s="22" t="s">
        <v>53</v>
      </c>
      <c r="E776" s="23" t="n">
        <v>105114</v>
      </c>
      <c r="F776" s="23" t="n">
        <v>470090</v>
      </c>
      <c r="G776" s="24" t="n">
        <v>8918978.7</v>
      </c>
    </row>
    <row r="777" ht="14.5" customHeight="1">
      <c r="A777" s="22" t="s">
        <v>49</v>
      </c>
      <c r="B777" s="22" t="s">
        <v>449</v>
      </c>
      <c r="C777" s="22" t="s">
        <v>450</v>
      </c>
      <c r="D777" s="22" t="s">
        <v>54</v>
      </c>
      <c r="E777" s="23" t="n">
        <v>0</v>
      </c>
      <c r="F777" s="23" t="n">
        <v>1545</v>
      </c>
      <c r="G777" s="24" t="n">
        <v>48559.83</v>
      </c>
    </row>
    <row r="778" ht="14.5" customHeight="1">
      <c r="A778" s="22" t="s">
        <v>49</v>
      </c>
      <c r="B778" s="22" t="s">
        <v>451</v>
      </c>
      <c r="C778" s="22" t="s">
        <v>452</v>
      </c>
      <c r="D778" s="22" t="s">
        <v>53</v>
      </c>
      <c r="E778" s="23" t="n">
        <v>1777</v>
      </c>
      <c r="F778" s="23" t="n">
        <v>2690</v>
      </c>
      <c r="G778" s="24" t="n">
        <v>57320.55</v>
      </c>
    </row>
    <row r="779" ht="14.5" customHeight="1">
      <c r="A779" s="22" t="s">
        <v>49</v>
      </c>
      <c r="B779" s="22" t="s">
        <v>451</v>
      </c>
      <c r="C779" s="22" t="s">
        <v>452</v>
      </c>
      <c r="D779" s="22" t="s">
        <v>54</v>
      </c>
      <c r="E779" s="23" t="n">
        <v>0</v>
      </c>
      <c r="F779" s="23" t="n">
        <v>3635</v>
      </c>
      <c r="G779" s="24" t="n">
        <v>63752.36</v>
      </c>
    </row>
    <row r="780" ht="14.5" customHeight="1">
      <c r="A780" s="22" t="s">
        <v>50</v>
      </c>
      <c r="B780" s="22" t="s">
        <v>367</v>
      </c>
      <c r="C780" s="22" t="s">
        <v>368</v>
      </c>
      <c r="D780" s="22" t="s">
        <v>53</v>
      </c>
      <c r="E780" s="23" t="n">
        <v>62028</v>
      </c>
      <c r="F780" s="23" t="n">
        <v>335835</v>
      </c>
      <c r="G780" s="24" t="n">
        <v>5670997.19</v>
      </c>
    </row>
    <row r="781" ht="14.5" customHeight="1">
      <c r="A781" s="22" t="s">
        <v>50</v>
      </c>
      <c r="B781" s="22" t="s">
        <v>367</v>
      </c>
      <c r="C781" s="22" t="s">
        <v>368</v>
      </c>
      <c r="D781" s="22" t="s">
        <v>54</v>
      </c>
      <c r="E781" s="23" t="n">
        <v>0</v>
      </c>
      <c r="F781" s="23" t="n">
        <v>2280</v>
      </c>
      <c r="G781" s="24" t="n">
        <v>48057.78</v>
      </c>
    </row>
    <row r="782" ht="14.5" customHeight="1">
      <c r="A782" s="22" t="s">
        <v>50</v>
      </c>
      <c r="B782" s="22" t="s">
        <v>369</v>
      </c>
      <c r="C782" s="22" t="s">
        <v>370</v>
      </c>
      <c r="D782" s="22" t="s">
        <v>53</v>
      </c>
      <c r="E782" s="23" t="n">
        <v>40080</v>
      </c>
      <c r="F782" s="23" t="n">
        <v>202626</v>
      </c>
      <c r="G782" s="24" t="n">
        <v>3641464.89</v>
      </c>
    </row>
    <row r="783" ht="14.5" customHeight="1">
      <c r="A783" s="22" t="s">
        <v>50</v>
      </c>
      <c r="B783" s="22" t="s">
        <v>369</v>
      </c>
      <c r="C783" s="22" t="s">
        <v>370</v>
      </c>
      <c r="D783" s="22" t="s">
        <v>54</v>
      </c>
      <c r="E783" s="23" t="n">
        <v>0</v>
      </c>
      <c r="F783" s="23" t="n">
        <v>1134</v>
      </c>
      <c r="G783" s="24" t="n">
        <v>32945.8</v>
      </c>
    </row>
    <row r="784" ht="14.5" customHeight="1">
      <c r="A784" s="22" t="s">
        <v>50</v>
      </c>
      <c r="B784" s="22" t="s">
        <v>371</v>
      </c>
      <c r="C784" s="22" t="s">
        <v>372</v>
      </c>
      <c r="D784" s="22" t="s">
        <v>53</v>
      </c>
      <c r="E784" s="23" t="n">
        <v>47730</v>
      </c>
      <c r="F784" s="23" t="n">
        <v>220406</v>
      </c>
      <c r="G784" s="24" t="n">
        <v>4674741.61</v>
      </c>
    </row>
    <row r="785" ht="14.5" customHeight="1">
      <c r="A785" s="22" t="s">
        <v>50</v>
      </c>
      <c r="B785" s="22" t="s">
        <v>371</v>
      </c>
      <c r="C785" s="22" t="s">
        <v>372</v>
      </c>
      <c r="D785" s="22" t="s">
        <v>54</v>
      </c>
      <c r="E785" s="23" t="n">
        <v>0</v>
      </c>
      <c r="F785" s="23" t="n">
        <v>544</v>
      </c>
      <c r="G785" s="24" t="n">
        <v>23729.98</v>
      </c>
    </row>
    <row r="786" ht="14.5" customHeight="1">
      <c r="A786" s="22" t="s">
        <v>50</v>
      </c>
      <c r="B786" s="22" t="s">
        <v>373</v>
      </c>
      <c r="C786" s="22" t="s">
        <v>374</v>
      </c>
      <c r="D786" s="22" t="s">
        <v>53</v>
      </c>
      <c r="E786" s="23" t="n">
        <v>34807</v>
      </c>
      <c r="F786" s="23" t="n">
        <v>168254</v>
      </c>
      <c r="G786" s="24" t="n">
        <v>3399316.99</v>
      </c>
    </row>
    <row r="787" ht="14.5" customHeight="1">
      <c r="A787" s="22" t="s">
        <v>50</v>
      </c>
      <c r="B787" s="22" t="s">
        <v>373</v>
      </c>
      <c r="C787" s="22" t="s">
        <v>374</v>
      </c>
      <c r="D787" s="22" t="s">
        <v>54</v>
      </c>
      <c r="E787" s="23" t="n">
        <v>0</v>
      </c>
      <c r="F787" s="23" t="n">
        <v>960</v>
      </c>
      <c r="G787" s="24" t="n">
        <v>27163.71</v>
      </c>
    </row>
    <row r="788" ht="14.5" customHeight="1">
      <c r="A788" s="22" t="s">
        <v>50</v>
      </c>
      <c r="B788" s="22" t="s">
        <v>375</v>
      </c>
      <c r="C788" s="22" t="s">
        <v>376</v>
      </c>
      <c r="D788" s="22" t="s">
        <v>53</v>
      </c>
      <c r="E788" s="23" t="n">
        <v>55438</v>
      </c>
      <c r="F788" s="23" t="n">
        <v>279975</v>
      </c>
      <c r="G788" s="24" t="n">
        <v>5083338.82</v>
      </c>
    </row>
    <row r="789" ht="14.5" customHeight="1">
      <c r="A789" s="22" t="s">
        <v>50</v>
      </c>
      <c r="B789" s="22" t="s">
        <v>375</v>
      </c>
      <c r="C789" s="22" t="s">
        <v>376</v>
      </c>
      <c r="D789" s="22" t="s">
        <v>54</v>
      </c>
      <c r="E789" s="23" t="n">
        <v>0</v>
      </c>
      <c r="F789" s="23" t="n">
        <v>1645</v>
      </c>
      <c r="G789" s="24" t="n">
        <v>43887.32</v>
      </c>
    </row>
    <row r="790" ht="14.5" customHeight="1">
      <c r="A790" s="22" t="s">
        <v>50</v>
      </c>
      <c r="B790" s="22" t="s">
        <v>377</v>
      </c>
      <c r="C790" s="22" t="s">
        <v>378</v>
      </c>
      <c r="D790" s="22" t="s">
        <v>53</v>
      </c>
      <c r="E790" s="23" t="n">
        <v>107840</v>
      </c>
      <c r="F790" s="23" t="n">
        <v>595565</v>
      </c>
      <c r="G790" s="24" t="n">
        <v>10853907.48</v>
      </c>
    </row>
    <row r="791" ht="14.5" customHeight="1">
      <c r="A791" s="22" t="s">
        <v>50</v>
      </c>
      <c r="B791" s="22" t="s">
        <v>377</v>
      </c>
      <c r="C791" s="22" t="s">
        <v>378</v>
      </c>
      <c r="D791" s="22" t="s">
        <v>54</v>
      </c>
      <c r="E791" s="23" t="n">
        <v>0</v>
      </c>
      <c r="F791" s="23" t="n">
        <v>4907</v>
      </c>
      <c r="G791" s="24" t="n">
        <v>82326.64</v>
      </c>
    </row>
    <row r="792" ht="14.5" customHeight="1">
      <c r="A792" s="22" t="s">
        <v>50</v>
      </c>
      <c r="B792" s="22" t="s">
        <v>379</v>
      </c>
      <c r="C792" s="22" t="s">
        <v>380</v>
      </c>
      <c r="D792" s="22" t="s">
        <v>53</v>
      </c>
      <c r="E792" s="23" t="n">
        <v>46609</v>
      </c>
      <c r="F792" s="23" t="n">
        <v>246055</v>
      </c>
      <c r="G792" s="24" t="n">
        <v>4315748.94</v>
      </c>
    </row>
    <row r="793" ht="14.5" customHeight="1">
      <c r="A793" s="22" t="s">
        <v>50</v>
      </c>
      <c r="B793" s="22" t="s">
        <v>379</v>
      </c>
      <c r="C793" s="22" t="s">
        <v>380</v>
      </c>
      <c r="D793" s="22" t="s">
        <v>54</v>
      </c>
      <c r="E793" s="23" t="n">
        <v>0</v>
      </c>
      <c r="F793" s="23" t="n">
        <v>4253</v>
      </c>
      <c r="G793" s="24" t="n">
        <v>79221</v>
      </c>
    </row>
    <row r="794" ht="14.5" customHeight="1">
      <c r="A794" s="22" t="s">
        <v>50</v>
      </c>
      <c r="B794" s="22" t="s">
        <v>381</v>
      </c>
      <c r="C794" s="22" t="s">
        <v>382</v>
      </c>
      <c r="D794" s="22" t="s">
        <v>53</v>
      </c>
      <c r="E794" s="23" t="n">
        <v>139890</v>
      </c>
      <c r="F794" s="23" t="n">
        <v>719729</v>
      </c>
      <c r="G794" s="24" t="n">
        <v>13562386.28</v>
      </c>
    </row>
    <row r="795" ht="14.5" customHeight="1">
      <c r="A795" s="22" t="s">
        <v>50</v>
      </c>
      <c r="B795" s="22" t="s">
        <v>381</v>
      </c>
      <c r="C795" s="22" t="s">
        <v>382</v>
      </c>
      <c r="D795" s="22" t="s">
        <v>54</v>
      </c>
      <c r="E795" s="23" t="n">
        <v>0</v>
      </c>
      <c r="F795" s="23" t="n">
        <v>4006</v>
      </c>
      <c r="G795" s="24" t="n">
        <v>96926.88</v>
      </c>
    </row>
    <row r="796" ht="14.5" customHeight="1">
      <c r="A796" s="22" t="s">
        <v>50</v>
      </c>
      <c r="B796" s="22" t="s">
        <v>383</v>
      </c>
      <c r="C796" s="22" t="s">
        <v>384</v>
      </c>
      <c r="D796" s="22" t="s">
        <v>53</v>
      </c>
      <c r="E796" s="23" t="n">
        <v>41771</v>
      </c>
      <c r="F796" s="23" t="n">
        <v>256332</v>
      </c>
      <c r="G796" s="24" t="n">
        <v>3651441.53</v>
      </c>
    </row>
    <row r="797" ht="14.5" customHeight="1">
      <c r="A797" s="22" t="s">
        <v>50</v>
      </c>
      <c r="B797" s="22" t="s">
        <v>383</v>
      </c>
      <c r="C797" s="22" t="s">
        <v>384</v>
      </c>
      <c r="D797" s="22" t="s">
        <v>54</v>
      </c>
      <c r="E797" s="23" t="n">
        <v>0</v>
      </c>
      <c r="F797" s="23" t="n">
        <v>5405</v>
      </c>
      <c r="G797" s="24" t="n">
        <v>71783.96</v>
      </c>
    </row>
    <row r="798" ht="14.5" customHeight="1">
      <c r="A798" s="22" t="s">
        <v>50</v>
      </c>
      <c r="B798" s="22" t="s">
        <v>385</v>
      </c>
      <c r="C798" s="22" t="s">
        <v>386</v>
      </c>
      <c r="D798" s="22" t="s">
        <v>53</v>
      </c>
      <c r="E798" s="23" t="n">
        <v>47453</v>
      </c>
      <c r="F798" s="23" t="n">
        <v>256686</v>
      </c>
      <c r="G798" s="24" t="n">
        <v>4903103.18</v>
      </c>
    </row>
    <row r="799" ht="14.5" customHeight="1">
      <c r="A799" s="22" t="s">
        <v>50</v>
      </c>
      <c r="B799" s="22" t="s">
        <v>385</v>
      </c>
      <c r="C799" s="22" t="s">
        <v>386</v>
      </c>
      <c r="D799" s="22" t="s">
        <v>54</v>
      </c>
      <c r="E799" s="23" t="n">
        <v>0</v>
      </c>
      <c r="F799" s="23" t="n">
        <v>5432</v>
      </c>
      <c r="G799" s="24" t="n">
        <v>90894.35</v>
      </c>
    </row>
    <row r="800" ht="14.5" customHeight="1">
      <c r="A800" s="22" t="s">
        <v>50</v>
      </c>
      <c r="B800" s="22" t="s">
        <v>387</v>
      </c>
      <c r="C800" s="22" t="s">
        <v>388</v>
      </c>
      <c r="D800" s="22" t="s">
        <v>53</v>
      </c>
      <c r="E800" s="23" t="n">
        <v>60124</v>
      </c>
      <c r="F800" s="23" t="n">
        <v>295699</v>
      </c>
      <c r="G800" s="24" t="n">
        <v>5105727.63</v>
      </c>
    </row>
    <row r="801" ht="14.5" customHeight="1">
      <c r="A801" s="22" t="s">
        <v>50</v>
      </c>
      <c r="B801" s="22" t="s">
        <v>387</v>
      </c>
      <c r="C801" s="22" t="s">
        <v>388</v>
      </c>
      <c r="D801" s="22" t="s">
        <v>54</v>
      </c>
      <c r="E801" s="23" t="n">
        <v>0</v>
      </c>
      <c r="F801" s="23" t="n">
        <v>1397</v>
      </c>
      <c r="G801" s="24" t="n">
        <v>34600.42</v>
      </c>
    </row>
    <row r="802" ht="14.5" customHeight="1">
      <c r="A802" s="22" t="s">
        <v>50</v>
      </c>
      <c r="B802" s="22" t="s">
        <v>389</v>
      </c>
      <c r="C802" s="22" t="s">
        <v>390</v>
      </c>
      <c r="D802" s="22" t="s">
        <v>53</v>
      </c>
      <c r="E802" s="23" t="n">
        <v>84345</v>
      </c>
      <c r="F802" s="23" t="n">
        <v>449674</v>
      </c>
      <c r="G802" s="24" t="n">
        <v>7350884.83</v>
      </c>
    </row>
    <row r="803" ht="14.5" customHeight="1">
      <c r="A803" s="22" t="s">
        <v>50</v>
      </c>
      <c r="B803" s="22" t="s">
        <v>389</v>
      </c>
      <c r="C803" s="22" t="s">
        <v>390</v>
      </c>
      <c r="D803" s="22" t="s">
        <v>54</v>
      </c>
      <c r="E803" s="23" t="n">
        <v>0</v>
      </c>
      <c r="F803" s="23" t="n">
        <v>2559</v>
      </c>
      <c r="G803" s="24" t="n">
        <v>49516.99</v>
      </c>
    </row>
    <row r="804" ht="14.5" customHeight="1">
      <c r="A804" s="22" t="s">
        <v>50</v>
      </c>
      <c r="B804" s="22" t="s">
        <v>391</v>
      </c>
      <c r="C804" s="22" t="s">
        <v>392</v>
      </c>
      <c r="D804" s="22" t="s">
        <v>53</v>
      </c>
      <c r="E804" s="23" t="n">
        <v>52870</v>
      </c>
      <c r="F804" s="23" t="n">
        <v>272803</v>
      </c>
      <c r="G804" s="24" t="n">
        <v>4541307.62</v>
      </c>
    </row>
    <row r="805" ht="14.5" customHeight="1">
      <c r="A805" s="22" t="s">
        <v>50</v>
      </c>
      <c r="B805" s="22" t="s">
        <v>391</v>
      </c>
      <c r="C805" s="22" t="s">
        <v>392</v>
      </c>
      <c r="D805" s="22" t="s">
        <v>54</v>
      </c>
      <c r="E805" s="23" t="n">
        <v>0</v>
      </c>
      <c r="F805" s="23" t="n">
        <v>771</v>
      </c>
      <c r="G805" s="24" t="n">
        <v>11222.24</v>
      </c>
    </row>
    <row r="806" ht="14.5" customHeight="1">
      <c r="A806" s="22" t="s">
        <v>50</v>
      </c>
      <c r="B806" s="22" t="s">
        <v>393</v>
      </c>
      <c r="C806" s="22" t="s">
        <v>394</v>
      </c>
      <c r="D806" s="22" t="s">
        <v>53</v>
      </c>
      <c r="E806" s="23" t="n">
        <v>41546</v>
      </c>
      <c r="F806" s="23" t="n">
        <v>209825</v>
      </c>
      <c r="G806" s="24" t="n">
        <v>3999987.69</v>
      </c>
    </row>
    <row r="807" ht="14.5" customHeight="1">
      <c r="A807" s="22" t="s">
        <v>50</v>
      </c>
      <c r="B807" s="22" t="s">
        <v>393</v>
      </c>
      <c r="C807" s="22" t="s">
        <v>394</v>
      </c>
      <c r="D807" s="22" t="s">
        <v>54</v>
      </c>
      <c r="E807" s="23" t="n">
        <v>0</v>
      </c>
      <c r="F807" s="23" t="n">
        <v>421</v>
      </c>
      <c r="G807" s="24" t="n">
        <v>15901.25</v>
      </c>
    </row>
    <row r="808" ht="14.5" customHeight="1">
      <c r="A808" s="22" t="s">
        <v>50</v>
      </c>
      <c r="B808" s="22" t="s">
        <v>395</v>
      </c>
      <c r="C808" s="22" t="s">
        <v>396</v>
      </c>
      <c r="D808" s="22" t="s">
        <v>53</v>
      </c>
      <c r="E808" s="23" t="n">
        <v>46303</v>
      </c>
      <c r="F808" s="23" t="n">
        <v>248203</v>
      </c>
      <c r="G808" s="24" t="n">
        <v>4288637.95</v>
      </c>
    </row>
    <row r="809" ht="14.5" customHeight="1">
      <c r="A809" s="22" t="s">
        <v>50</v>
      </c>
      <c r="B809" s="22" t="s">
        <v>395</v>
      </c>
      <c r="C809" s="22" t="s">
        <v>396</v>
      </c>
      <c r="D809" s="22" t="s">
        <v>54</v>
      </c>
      <c r="E809" s="23" t="n">
        <v>0</v>
      </c>
      <c r="F809" s="23" t="n">
        <v>1168</v>
      </c>
      <c r="G809" s="24" t="n">
        <v>27661.93</v>
      </c>
    </row>
    <row r="810" ht="14.5" customHeight="1">
      <c r="A810" s="22" t="s">
        <v>50</v>
      </c>
      <c r="B810" s="22" t="s">
        <v>397</v>
      </c>
      <c r="C810" s="22" t="s">
        <v>398</v>
      </c>
      <c r="D810" s="22" t="s">
        <v>53</v>
      </c>
      <c r="E810" s="23" t="n">
        <v>116921</v>
      </c>
      <c r="F810" s="23" t="n">
        <v>602304</v>
      </c>
      <c r="G810" s="24" t="n">
        <v>11655707.19</v>
      </c>
    </row>
    <row r="811" ht="14.5" customHeight="1">
      <c r="A811" s="22" t="s">
        <v>50</v>
      </c>
      <c r="B811" s="22" t="s">
        <v>397</v>
      </c>
      <c r="C811" s="22" t="s">
        <v>398</v>
      </c>
      <c r="D811" s="22" t="s">
        <v>54</v>
      </c>
      <c r="E811" s="23" t="n">
        <v>0</v>
      </c>
      <c r="F811" s="23" t="n">
        <v>1610</v>
      </c>
      <c r="G811" s="24" t="n">
        <v>45577.53</v>
      </c>
    </row>
    <row r="812" ht="14.5" customHeight="1">
      <c r="A812" s="22" t="s">
        <v>50</v>
      </c>
      <c r="B812" s="22" t="s">
        <v>399</v>
      </c>
      <c r="C812" s="22" t="s">
        <v>400</v>
      </c>
      <c r="D812" s="22" t="s">
        <v>53</v>
      </c>
      <c r="E812" s="23" t="n">
        <v>112447</v>
      </c>
      <c r="F812" s="23" t="n">
        <v>558733</v>
      </c>
      <c r="G812" s="24" t="n">
        <v>10087319.82</v>
      </c>
    </row>
    <row r="813" ht="14.5" customHeight="1">
      <c r="A813" s="22" t="s">
        <v>50</v>
      </c>
      <c r="B813" s="22" t="s">
        <v>399</v>
      </c>
      <c r="C813" s="22" t="s">
        <v>400</v>
      </c>
      <c r="D813" s="22" t="s">
        <v>54</v>
      </c>
      <c r="E813" s="23" t="n">
        <v>0</v>
      </c>
      <c r="F813" s="23" t="n">
        <v>1646</v>
      </c>
      <c r="G813" s="24" t="n">
        <v>34854.68</v>
      </c>
    </row>
    <row r="814" ht="14.5" customHeight="1">
      <c r="A814" s="22" t="s">
        <v>50</v>
      </c>
      <c r="B814" s="22" t="s">
        <v>401</v>
      </c>
      <c r="C814" s="22" t="s">
        <v>402</v>
      </c>
      <c r="D814" s="22" t="s">
        <v>53</v>
      </c>
      <c r="E814" s="23" t="n">
        <v>52933</v>
      </c>
      <c r="F814" s="23" t="n">
        <v>266873</v>
      </c>
      <c r="G814" s="24" t="n">
        <v>4774018.56</v>
      </c>
    </row>
    <row r="815" ht="14.5" customHeight="1">
      <c r="A815" s="22" t="s">
        <v>50</v>
      </c>
      <c r="B815" s="22" t="s">
        <v>401</v>
      </c>
      <c r="C815" s="22" t="s">
        <v>402</v>
      </c>
      <c r="D815" s="22" t="s">
        <v>54</v>
      </c>
      <c r="E815" s="23" t="n">
        <v>0</v>
      </c>
      <c r="F815" s="23" t="n">
        <v>5207</v>
      </c>
      <c r="G815" s="24" t="n">
        <v>94814.57</v>
      </c>
    </row>
    <row r="816" ht="14.5" customHeight="1">
      <c r="A816" s="22" t="s">
        <v>50</v>
      </c>
      <c r="B816" s="22" t="s">
        <v>403</v>
      </c>
      <c r="C816" s="22" t="s">
        <v>404</v>
      </c>
      <c r="D816" s="22" t="s">
        <v>53</v>
      </c>
      <c r="E816" s="23" t="n">
        <v>80842</v>
      </c>
      <c r="F816" s="23" t="n">
        <v>389519</v>
      </c>
      <c r="G816" s="24" t="n">
        <v>8341518.68</v>
      </c>
    </row>
    <row r="817" ht="14.5" customHeight="1">
      <c r="A817" s="22" t="s">
        <v>50</v>
      </c>
      <c r="B817" s="22" t="s">
        <v>403</v>
      </c>
      <c r="C817" s="22" t="s">
        <v>404</v>
      </c>
      <c r="D817" s="22" t="s">
        <v>54</v>
      </c>
      <c r="E817" s="23" t="n">
        <v>0</v>
      </c>
      <c r="F817" s="23" t="n">
        <v>2576</v>
      </c>
      <c r="G817" s="24" t="n">
        <v>55981.03</v>
      </c>
    </row>
    <row r="818" ht="14.5" customHeight="1">
      <c r="A818" s="22" t="s">
        <v>50</v>
      </c>
      <c r="B818" s="22" t="s">
        <v>405</v>
      </c>
      <c r="C818" s="22" t="s">
        <v>406</v>
      </c>
      <c r="D818" s="22" t="s">
        <v>53</v>
      </c>
      <c r="E818" s="23" t="n">
        <v>95519</v>
      </c>
      <c r="F818" s="23" t="n">
        <v>517021</v>
      </c>
      <c r="G818" s="24" t="n">
        <v>8773347.21</v>
      </c>
    </row>
    <row r="819" ht="14.5" customHeight="1">
      <c r="A819" s="22" t="s">
        <v>50</v>
      </c>
      <c r="B819" s="22" t="s">
        <v>405</v>
      </c>
      <c r="C819" s="22" t="s">
        <v>406</v>
      </c>
      <c r="D819" s="22" t="s">
        <v>54</v>
      </c>
      <c r="E819" s="23" t="n">
        <v>0</v>
      </c>
      <c r="F819" s="23" t="n">
        <v>4268</v>
      </c>
      <c r="G819" s="24" t="n">
        <v>77517.62</v>
      </c>
    </row>
    <row r="820" ht="14.5" customHeight="1">
      <c r="A820" s="22" t="s">
        <v>50</v>
      </c>
      <c r="B820" s="22" t="s">
        <v>407</v>
      </c>
      <c r="C820" s="22" t="s">
        <v>408</v>
      </c>
      <c r="D820" s="22" t="s">
        <v>53</v>
      </c>
      <c r="E820" s="23" t="n">
        <v>95433</v>
      </c>
      <c r="F820" s="23" t="n">
        <v>524207</v>
      </c>
      <c r="G820" s="24" t="n">
        <v>9229576.92</v>
      </c>
    </row>
    <row r="821" ht="14.5" customHeight="1">
      <c r="A821" s="22" t="s">
        <v>50</v>
      </c>
      <c r="B821" s="22" t="s">
        <v>407</v>
      </c>
      <c r="C821" s="22" t="s">
        <v>408</v>
      </c>
      <c r="D821" s="22" t="s">
        <v>54</v>
      </c>
      <c r="E821" s="23" t="n">
        <v>0</v>
      </c>
      <c r="F821" s="23" t="n">
        <v>6098</v>
      </c>
      <c r="G821" s="24" t="n">
        <v>95330.63</v>
      </c>
    </row>
    <row r="822" ht="14.5" customHeight="1">
      <c r="A822" s="22" t="s">
        <v>50</v>
      </c>
      <c r="B822" s="22" t="s">
        <v>409</v>
      </c>
      <c r="C822" s="22" t="s">
        <v>410</v>
      </c>
      <c r="D822" s="22" t="s">
        <v>53</v>
      </c>
      <c r="E822" s="23" t="n">
        <v>84534</v>
      </c>
      <c r="F822" s="23" t="n">
        <v>428940</v>
      </c>
      <c r="G822" s="24" t="n">
        <v>7830232.65</v>
      </c>
    </row>
    <row r="823" ht="14.5" customHeight="1">
      <c r="A823" s="22" t="s">
        <v>50</v>
      </c>
      <c r="B823" s="22" t="s">
        <v>409</v>
      </c>
      <c r="C823" s="22" t="s">
        <v>410</v>
      </c>
      <c r="D823" s="22" t="s">
        <v>54</v>
      </c>
      <c r="E823" s="23" t="n">
        <v>0</v>
      </c>
      <c r="F823" s="23" t="n">
        <v>2302</v>
      </c>
      <c r="G823" s="24" t="n">
        <v>47277.81</v>
      </c>
    </row>
    <row r="824" ht="14.5" customHeight="1">
      <c r="A824" s="22" t="s">
        <v>50</v>
      </c>
      <c r="B824" s="22" t="s">
        <v>411</v>
      </c>
      <c r="C824" s="22" t="s">
        <v>412</v>
      </c>
      <c r="D824" s="22" t="s">
        <v>53</v>
      </c>
      <c r="E824" s="23" t="n">
        <v>49114</v>
      </c>
      <c r="F824" s="23" t="n">
        <v>254076</v>
      </c>
      <c r="G824" s="24" t="n">
        <v>4468155.92</v>
      </c>
    </row>
    <row r="825" ht="14.5" customHeight="1">
      <c r="A825" s="22" t="s">
        <v>50</v>
      </c>
      <c r="B825" s="22" t="s">
        <v>411</v>
      </c>
      <c r="C825" s="22" t="s">
        <v>412</v>
      </c>
      <c r="D825" s="22" t="s">
        <v>54</v>
      </c>
      <c r="E825" s="23" t="n">
        <v>0</v>
      </c>
      <c r="F825" s="23" t="n">
        <v>1980</v>
      </c>
      <c r="G825" s="24" t="n">
        <v>38161.22</v>
      </c>
    </row>
    <row r="826" ht="14.5" customHeight="1">
      <c r="A826" s="22" t="s">
        <v>50</v>
      </c>
      <c r="B826" s="22" t="s">
        <v>413</v>
      </c>
      <c r="C826" s="22" t="s">
        <v>414</v>
      </c>
      <c r="D826" s="22" t="s">
        <v>53</v>
      </c>
      <c r="E826" s="23" t="n">
        <v>39406</v>
      </c>
      <c r="F826" s="23" t="n">
        <v>224293</v>
      </c>
      <c r="G826" s="24" t="n">
        <v>3519446.55</v>
      </c>
    </row>
    <row r="827" ht="14.5" customHeight="1">
      <c r="A827" s="22" t="s">
        <v>50</v>
      </c>
      <c r="B827" s="22" t="s">
        <v>413</v>
      </c>
      <c r="C827" s="22" t="s">
        <v>414</v>
      </c>
      <c r="D827" s="22" t="s">
        <v>54</v>
      </c>
      <c r="E827" s="23" t="n">
        <v>0</v>
      </c>
      <c r="F827" s="23" t="n">
        <v>6072</v>
      </c>
      <c r="G827" s="24" t="n">
        <v>94971.38</v>
      </c>
    </row>
    <row r="828" ht="14.5" customHeight="1">
      <c r="A828" s="22" t="s">
        <v>50</v>
      </c>
      <c r="B828" s="22" t="s">
        <v>415</v>
      </c>
      <c r="C828" s="22" t="s">
        <v>416</v>
      </c>
      <c r="D828" s="22" t="s">
        <v>53</v>
      </c>
      <c r="E828" s="23" t="n">
        <v>57389</v>
      </c>
      <c r="F828" s="23" t="n">
        <v>302824</v>
      </c>
      <c r="G828" s="24" t="n">
        <v>5641948.56</v>
      </c>
    </row>
    <row r="829" ht="14.5" customHeight="1">
      <c r="A829" s="22" t="s">
        <v>50</v>
      </c>
      <c r="B829" s="22" t="s">
        <v>415</v>
      </c>
      <c r="C829" s="22" t="s">
        <v>416</v>
      </c>
      <c r="D829" s="22" t="s">
        <v>54</v>
      </c>
      <c r="E829" s="23" t="n">
        <v>0</v>
      </c>
      <c r="F829" s="23" t="n">
        <v>2300</v>
      </c>
      <c r="G829" s="24" t="n">
        <v>52823.73</v>
      </c>
    </row>
    <row r="830" ht="14.5" customHeight="1">
      <c r="A830" s="22" t="s">
        <v>50</v>
      </c>
      <c r="B830" s="22" t="s">
        <v>417</v>
      </c>
      <c r="C830" s="22" t="s">
        <v>418</v>
      </c>
      <c r="D830" s="22" t="s">
        <v>53</v>
      </c>
      <c r="E830" s="23" t="n">
        <v>65277</v>
      </c>
      <c r="F830" s="23" t="n">
        <v>359287</v>
      </c>
      <c r="G830" s="24" t="n">
        <v>5686130.8</v>
      </c>
    </row>
    <row r="831" ht="14.5" customHeight="1">
      <c r="A831" s="22" t="s">
        <v>50</v>
      </c>
      <c r="B831" s="22" t="s">
        <v>417</v>
      </c>
      <c r="C831" s="22" t="s">
        <v>418</v>
      </c>
      <c r="D831" s="22" t="s">
        <v>54</v>
      </c>
      <c r="E831" s="23" t="n">
        <v>0</v>
      </c>
      <c r="F831" s="23" t="n">
        <v>6789</v>
      </c>
      <c r="G831" s="24" t="n">
        <v>111611.83</v>
      </c>
    </row>
    <row r="832" ht="14.5" customHeight="1">
      <c r="A832" s="22" t="s">
        <v>50</v>
      </c>
      <c r="B832" s="22" t="s">
        <v>419</v>
      </c>
      <c r="C832" s="22" t="s">
        <v>420</v>
      </c>
      <c r="D832" s="22" t="s">
        <v>53</v>
      </c>
      <c r="E832" s="23" t="n">
        <v>49128</v>
      </c>
      <c r="F832" s="23" t="n">
        <v>264992</v>
      </c>
      <c r="G832" s="24" t="n">
        <v>5096713.81</v>
      </c>
    </row>
    <row r="833" ht="14.5" customHeight="1">
      <c r="A833" s="22" t="s">
        <v>50</v>
      </c>
      <c r="B833" s="22" t="s">
        <v>419</v>
      </c>
      <c r="C833" s="22" t="s">
        <v>420</v>
      </c>
      <c r="D833" s="22" t="s">
        <v>54</v>
      </c>
      <c r="E833" s="23" t="n">
        <v>0</v>
      </c>
      <c r="F833" s="23" t="n">
        <v>637</v>
      </c>
      <c r="G833" s="24" t="n">
        <v>25291.77</v>
      </c>
    </row>
    <row r="834" ht="14.5" customHeight="1">
      <c r="A834" s="22" t="s">
        <v>50</v>
      </c>
      <c r="B834" s="22" t="s">
        <v>421</v>
      </c>
      <c r="C834" s="22" t="s">
        <v>422</v>
      </c>
      <c r="D834" s="22" t="s">
        <v>53</v>
      </c>
      <c r="E834" s="23" t="n">
        <v>144667</v>
      </c>
      <c r="F834" s="23" t="n">
        <v>652947</v>
      </c>
      <c r="G834" s="24" t="n">
        <v>12761445.73</v>
      </c>
    </row>
    <row r="835" ht="14.5" customHeight="1">
      <c r="A835" s="22" t="s">
        <v>50</v>
      </c>
      <c r="B835" s="22" t="s">
        <v>421</v>
      </c>
      <c r="C835" s="22" t="s">
        <v>422</v>
      </c>
      <c r="D835" s="22" t="s">
        <v>54</v>
      </c>
      <c r="E835" s="23" t="n">
        <v>0</v>
      </c>
      <c r="F835" s="23" t="n">
        <v>2266</v>
      </c>
      <c r="G835" s="24" t="n">
        <v>56951.06</v>
      </c>
    </row>
    <row r="836" ht="14.5" customHeight="1">
      <c r="A836" s="22" t="s">
        <v>50</v>
      </c>
      <c r="B836" s="22" t="s">
        <v>423</v>
      </c>
      <c r="C836" s="22" t="s">
        <v>424</v>
      </c>
      <c r="D836" s="22" t="s">
        <v>53</v>
      </c>
      <c r="E836" s="23" t="n">
        <v>43113</v>
      </c>
      <c r="F836" s="23" t="n">
        <v>215696</v>
      </c>
      <c r="G836" s="24" t="n">
        <v>3995329.96</v>
      </c>
    </row>
    <row r="837" ht="14.5" customHeight="1">
      <c r="A837" s="22" t="s">
        <v>50</v>
      </c>
      <c r="B837" s="22" t="s">
        <v>423</v>
      </c>
      <c r="C837" s="22" t="s">
        <v>424</v>
      </c>
      <c r="D837" s="22" t="s">
        <v>54</v>
      </c>
      <c r="E837" s="23" t="n">
        <v>0</v>
      </c>
      <c r="F837" s="23" t="n">
        <v>1545</v>
      </c>
      <c r="G837" s="24" t="n">
        <v>43031.16</v>
      </c>
    </row>
    <row r="838" ht="14.5" customHeight="1">
      <c r="A838" s="22" t="s">
        <v>50</v>
      </c>
      <c r="B838" s="22" t="s">
        <v>425</v>
      </c>
      <c r="C838" s="22" t="s">
        <v>426</v>
      </c>
      <c r="D838" s="22" t="s">
        <v>53</v>
      </c>
      <c r="E838" s="23" t="n">
        <v>63307</v>
      </c>
      <c r="F838" s="23" t="n">
        <v>329409</v>
      </c>
      <c r="G838" s="24" t="n">
        <v>5744037.71</v>
      </c>
    </row>
    <row r="839" ht="14.5" customHeight="1">
      <c r="A839" s="22" t="s">
        <v>50</v>
      </c>
      <c r="B839" s="22" t="s">
        <v>425</v>
      </c>
      <c r="C839" s="22" t="s">
        <v>426</v>
      </c>
      <c r="D839" s="22" t="s">
        <v>54</v>
      </c>
      <c r="E839" s="23" t="n">
        <v>0</v>
      </c>
      <c r="F839" s="23" t="n">
        <v>405</v>
      </c>
      <c r="G839" s="24" t="n">
        <v>13696.89</v>
      </c>
    </row>
    <row r="840" ht="14.5" customHeight="1">
      <c r="A840" s="22" t="s">
        <v>50</v>
      </c>
      <c r="B840" s="22" t="s">
        <v>427</v>
      </c>
      <c r="C840" s="22" t="s">
        <v>428</v>
      </c>
      <c r="D840" s="22" t="s">
        <v>53</v>
      </c>
      <c r="E840" s="23" t="n">
        <v>38751</v>
      </c>
      <c r="F840" s="23" t="n">
        <v>220201</v>
      </c>
      <c r="G840" s="24" t="n">
        <v>3538035.78</v>
      </c>
    </row>
    <row r="841" ht="14.5" customHeight="1">
      <c r="A841" s="22" t="s">
        <v>50</v>
      </c>
      <c r="B841" s="22" t="s">
        <v>427</v>
      </c>
      <c r="C841" s="22" t="s">
        <v>428</v>
      </c>
      <c r="D841" s="22" t="s">
        <v>54</v>
      </c>
      <c r="E841" s="23" t="n">
        <v>0</v>
      </c>
      <c r="F841" s="23" t="n">
        <v>1105</v>
      </c>
      <c r="G841" s="24" t="n">
        <v>23702.84</v>
      </c>
    </row>
    <row r="842" ht="14.5" customHeight="1">
      <c r="A842" s="22" t="s">
        <v>50</v>
      </c>
      <c r="B842" s="22" t="s">
        <v>429</v>
      </c>
      <c r="C842" s="22" t="s">
        <v>430</v>
      </c>
      <c r="D842" s="22" t="s">
        <v>53</v>
      </c>
      <c r="E842" s="23" t="n">
        <v>58608</v>
      </c>
      <c r="F842" s="23" t="n">
        <v>289423</v>
      </c>
      <c r="G842" s="24" t="n">
        <v>5209258.79</v>
      </c>
    </row>
    <row r="843" ht="14.5" customHeight="1">
      <c r="A843" s="22" t="s">
        <v>50</v>
      </c>
      <c r="B843" s="22" t="s">
        <v>429</v>
      </c>
      <c r="C843" s="22" t="s">
        <v>430</v>
      </c>
      <c r="D843" s="22" t="s">
        <v>54</v>
      </c>
      <c r="E843" s="23" t="n">
        <v>0</v>
      </c>
      <c r="F843" s="23" t="n">
        <v>1847</v>
      </c>
      <c r="G843" s="24" t="n">
        <v>46819.54</v>
      </c>
    </row>
    <row r="844" ht="14.5" customHeight="1">
      <c r="A844" s="22" t="s">
        <v>50</v>
      </c>
      <c r="B844" s="22" t="s">
        <v>431</v>
      </c>
      <c r="C844" s="22" t="s">
        <v>432</v>
      </c>
      <c r="D844" s="22" t="s">
        <v>53</v>
      </c>
      <c r="E844" s="23" t="n">
        <v>28887</v>
      </c>
      <c r="F844" s="23" t="n">
        <v>143227</v>
      </c>
      <c r="G844" s="24" t="n">
        <v>2857564.81</v>
      </c>
    </row>
    <row r="845" ht="14.5" customHeight="1">
      <c r="A845" s="22" t="s">
        <v>50</v>
      </c>
      <c r="B845" s="22" t="s">
        <v>431</v>
      </c>
      <c r="C845" s="22" t="s">
        <v>432</v>
      </c>
      <c r="D845" s="22" t="s">
        <v>54</v>
      </c>
      <c r="E845" s="23" t="n">
        <v>0</v>
      </c>
      <c r="F845" s="23" t="n">
        <v>2117</v>
      </c>
      <c r="G845" s="24" t="n">
        <v>47646.11</v>
      </c>
    </row>
    <row r="846" ht="14.5" customHeight="1">
      <c r="A846" s="22" t="s">
        <v>50</v>
      </c>
      <c r="B846" s="22" t="s">
        <v>433</v>
      </c>
      <c r="C846" s="22" t="s">
        <v>434</v>
      </c>
      <c r="D846" s="22" t="s">
        <v>53</v>
      </c>
      <c r="E846" s="23" t="n">
        <v>37353</v>
      </c>
      <c r="F846" s="23" t="n">
        <v>203987</v>
      </c>
      <c r="G846" s="24" t="n">
        <v>3432377.76</v>
      </c>
    </row>
    <row r="847" ht="14.5" customHeight="1">
      <c r="A847" s="22" t="s">
        <v>50</v>
      </c>
      <c r="B847" s="22" t="s">
        <v>433</v>
      </c>
      <c r="C847" s="22" t="s">
        <v>434</v>
      </c>
      <c r="D847" s="22" t="s">
        <v>54</v>
      </c>
      <c r="E847" s="23" t="n">
        <v>0</v>
      </c>
      <c r="F847" s="23" t="n">
        <v>923</v>
      </c>
      <c r="G847" s="24" t="n">
        <v>15733.92</v>
      </c>
    </row>
    <row r="848" ht="14.5" customHeight="1">
      <c r="A848" s="22" t="s">
        <v>50</v>
      </c>
      <c r="B848" s="22" t="s">
        <v>435</v>
      </c>
      <c r="C848" s="22" t="s">
        <v>436</v>
      </c>
      <c r="D848" s="22" t="s">
        <v>53</v>
      </c>
      <c r="E848" s="23" t="n">
        <v>63987</v>
      </c>
      <c r="F848" s="23" t="n">
        <v>317283</v>
      </c>
      <c r="G848" s="24" t="n">
        <v>6445624.73</v>
      </c>
    </row>
    <row r="849" ht="14.5" customHeight="1">
      <c r="A849" s="22" t="s">
        <v>50</v>
      </c>
      <c r="B849" s="22" t="s">
        <v>435</v>
      </c>
      <c r="C849" s="22" t="s">
        <v>436</v>
      </c>
      <c r="D849" s="22" t="s">
        <v>54</v>
      </c>
      <c r="E849" s="23" t="n">
        <v>0</v>
      </c>
      <c r="F849" s="23" t="n">
        <v>1214</v>
      </c>
      <c r="G849" s="24" t="n">
        <v>32239.38</v>
      </c>
    </row>
    <row r="850" ht="14.5" customHeight="1">
      <c r="A850" s="22" t="s">
        <v>50</v>
      </c>
      <c r="B850" s="22" t="s">
        <v>437</v>
      </c>
      <c r="C850" s="22" t="s">
        <v>438</v>
      </c>
      <c r="D850" s="22" t="s">
        <v>53</v>
      </c>
      <c r="E850" s="23" t="n">
        <v>65585</v>
      </c>
      <c r="F850" s="23" t="n">
        <v>348844</v>
      </c>
      <c r="G850" s="24" t="n">
        <v>6680102.09</v>
      </c>
    </row>
    <row r="851" ht="14.5" customHeight="1">
      <c r="A851" s="22" t="s">
        <v>50</v>
      </c>
      <c r="B851" s="22" t="s">
        <v>437</v>
      </c>
      <c r="C851" s="22" t="s">
        <v>438</v>
      </c>
      <c r="D851" s="22" t="s">
        <v>54</v>
      </c>
      <c r="E851" s="23" t="n">
        <v>0</v>
      </c>
      <c r="F851" s="23" t="n">
        <v>575</v>
      </c>
      <c r="G851" s="24" t="n">
        <v>27157.77</v>
      </c>
    </row>
    <row r="852" ht="14.5" customHeight="1">
      <c r="A852" s="22" t="s">
        <v>50</v>
      </c>
      <c r="B852" s="22" t="s">
        <v>439</v>
      </c>
      <c r="C852" s="22" t="s">
        <v>440</v>
      </c>
      <c r="D852" s="22" t="s">
        <v>53</v>
      </c>
      <c r="E852" s="23" t="n">
        <v>60024</v>
      </c>
      <c r="F852" s="23" t="n">
        <v>336006</v>
      </c>
      <c r="G852" s="24" t="n">
        <v>5691004.81</v>
      </c>
    </row>
    <row r="853" ht="14.5" customHeight="1">
      <c r="A853" s="22" t="s">
        <v>50</v>
      </c>
      <c r="B853" s="22" t="s">
        <v>439</v>
      </c>
      <c r="C853" s="22" t="s">
        <v>440</v>
      </c>
      <c r="D853" s="22" t="s">
        <v>54</v>
      </c>
      <c r="E853" s="23" t="n">
        <v>0</v>
      </c>
      <c r="F853" s="23" t="n">
        <v>1468</v>
      </c>
      <c r="G853" s="24" t="n">
        <v>45059.54</v>
      </c>
    </row>
    <row r="854" ht="14.5" customHeight="1">
      <c r="A854" s="22" t="s">
        <v>50</v>
      </c>
      <c r="B854" s="22" t="s">
        <v>441</v>
      </c>
      <c r="C854" s="22" t="s">
        <v>442</v>
      </c>
      <c r="D854" s="22" t="s">
        <v>53</v>
      </c>
      <c r="E854" s="23" t="n">
        <v>52408</v>
      </c>
      <c r="F854" s="23" t="n">
        <v>256731</v>
      </c>
      <c r="G854" s="24" t="n">
        <v>5301373.2</v>
      </c>
    </row>
    <row r="855" ht="14.5" customHeight="1">
      <c r="A855" s="22" t="s">
        <v>50</v>
      </c>
      <c r="B855" s="22" t="s">
        <v>441</v>
      </c>
      <c r="C855" s="22" t="s">
        <v>442</v>
      </c>
      <c r="D855" s="22" t="s">
        <v>54</v>
      </c>
      <c r="E855" s="23" t="n">
        <v>0</v>
      </c>
      <c r="F855" s="23" t="n">
        <v>1186</v>
      </c>
      <c r="G855" s="24" t="n">
        <v>27317.97</v>
      </c>
    </row>
    <row r="856" ht="14.5" customHeight="1">
      <c r="A856" s="22" t="s">
        <v>50</v>
      </c>
      <c r="B856" s="22" t="s">
        <v>443</v>
      </c>
      <c r="C856" s="22" t="s">
        <v>444</v>
      </c>
      <c r="D856" s="22" t="s">
        <v>53</v>
      </c>
      <c r="E856" s="23" t="n">
        <v>59135</v>
      </c>
      <c r="F856" s="23" t="n">
        <v>356780</v>
      </c>
      <c r="G856" s="24" t="n">
        <v>5303194.31</v>
      </c>
    </row>
    <row r="857" ht="14.5" customHeight="1">
      <c r="A857" s="22" t="s">
        <v>50</v>
      </c>
      <c r="B857" s="22" t="s">
        <v>443</v>
      </c>
      <c r="C857" s="22" t="s">
        <v>444</v>
      </c>
      <c r="D857" s="22" t="s">
        <v>54</v>
      </c>
      <c r="E857" s="23" t="n">
        <v>0</v>
      </c>
      <c r="F857" s="23" t="n">
        <v>2121</v>
      </c>
      <c r="G857" s="24" t="n">
        <v>36708.96</v>
      </c>
    </row>
    <row r="858" ht="14.5" customHeight="1">
      <c r="A858" s="22" t="s">
        <v>50</v>
      </c>
      <c r="B858" s="22" t="s">
        <v>445</v>
      </c>
      <c r="C858" s="22" t="s">
        <v>446</v>
      </c>
      <c r="D858" s="22" t="s">
        <v>53</v>
      </c>
      <c r="E858" s="23" t="n">
        <v>70594</v>
      </c>
      <c r="F858" s="23" t="n">
        <v>357372</v>
      </c>
      <c r="G858" s="24" t="n">
        <v>6633177.83</v>
      </c>
    </row>
    <row r="859" ht="14.5" customHeight="1">
      <c r="A859" s="22" t="s">
        <v>50</v>
      </c>
      <c r="B859" s="22" t="s">
        <v>445</v>
      </c>
      <c r="C859" s="22" t="s">
        <v>446</v>
      </c>
      <c r="D859" s="22" t="s">
        <v>54</v>
      </c>
      <c r="E859" s="23" t="n">
        <v>0</v>
      </c>
      <c r="F859" s="23" t="n">
        <v>1249</v>
      </c>
      <c r="G859" s="24" t="n">
        <v>41409.6</v>
      </c>
    </row>
    <row r="860" ht="14.5" customHeight="1">
      <c r="A860" s="22" t="s">
        <v>50</v>
      </c>
      <c r="B860" s="22" t="s">
        <v>447</v>
      </c>
      <c r="C860" s="22" t="s">
        <v>448</v>
      </c>
      <c r="D860" s="22" t="s">
        <v>53</v>
      </c>
      <c r="E860" s="23" t="n">
        <v>118467</v>
      </c>
      <c r="F860" s="23" t="n">
        <v>614450</v>
      </c>
      <c r="G860" s="24" t="n">
        <v>11350001.5</v>
      </c>
    </row>
    <row r="861" ht="14.5" customHeight="1">
      <c r="A861" s="22" t="s">
        <v>50</v>
      </c>
      <c r="B861" s="22" t="s">
        <v>447</v>
      </c>
      <c r="C861" s="22" t="s">
        <v>448</v>
      </c>
      <c r="D861" s="22" t="s">
        <v>54</v>
      </c>
      <c r="E861" s="23" t="n">
        <v>0</v>
      </c>
      <c r="F861" s="23" t="n">
        <v>3822</v>
      </c>
      <c r="G861" s="24" t="n">
        <v>74373.76</v>
      </c>
    </row>
    <row r="862" ht="14.5" customHeight="1">
      <c r="A862" s="22" t="s">
        <v>50</v>
      </c>
      <c r="B862" s="22" t="s">
        <v>449</v>
      </c>
      <c r="C862" s="22" t="s">
        <v>450</v>
      </c>
      <c r="D862" s="22" t="s">
        <v>53</v>
      </c>
      <c r="E862" s="23" t="n">
        <v>112084</v>
      </c>
      <c r="F862" s="23" t="n">
        <v>527907</v>
      </c>
      <c r="G862" s="24" t="n">
        <v>10591728.22</v>
      </c>
    </row>
    <row r="863" ht="14.5" customHeight="1">
      <c r="A863" s="22" t="s">
        <v>50</v>
      </c>
      <c r="B863" s="22" t="s">
        <v>449</v>
      </c>
      <c r="C863" s="22" t="s">
        <v>450</v>
      </c>
      <c r="D863" s="22" t="s">
        <v>54</v>
      </c>
      <c r="E863" s="23" t="n">
        <v>0</v>
      </c>
      <c r="F863" s="23" t="n">
        <v>1579</v>
      </c>
      <c r="G863" s="24" t="n">
        <v>47606.51</v>
      </c>
    </row>
    <row r="864" ht="14.5" customHeight="1">
      <c r="A864" s="22" t="s">
        <v>50</v>
      </c>
      <c r="B864" s="22" t="s">
        <v>451</v>
      </c>
      <c r="C864" s="22" t="s">
        <v>452</v>
      </c>
      <c r="D864" s="22" t="s">
        <v>53</v>
      </c>
      <c r="E864" s="23" t="n">
        <v>1043</v>
      </c>
      <c r="F864" s="23" t="n">
        <v>1514</v>
      </c>
      <c r="G864" s="24" t="n">
        <v>32578.66</v>
      </c>
    </row>
    <row r="865" ht="14.5" customHeight="1">
      <c r="A865" s="22" t="s">
        <v>50</v>
      </c>
      <c r="B865" s="22" t="s">
        <v>451</v>
      </c>
      <c r="C865" s="22" t="s">
        <v>452</v>
      </c>
      <c r="D865" s="22" t="s">
        <v>54</v>
      </c>
      <c r="E865" s="23" t="n">
        <v>0</v>
      </c>
      <c r="F865" s="23" t="n">
        <v>831</v>
      </c>
      <c r="G865" s="24" t="n">
        <v>17602.87</v>
      </c>
    </row>
    <row r="866" ht="14.5" customHeight="1">
      <c r="A866" s="22" t="s">
        <v>51</v>
      </c>
      <c r="B866" s="22" t="s">
        <v>367</v>
      </c>
      <c r="C866" s="22" t="s">
        <v>368</v>
      </c>
      <c r="D866" s="22" t="s">
        <v>53</v>
      </c>
      <c r="E866" s="23" t="n">
        <v>45802</v>
      </c>
      <c r="F866" s="23" t="n">
        <v>88932</v>
      </c>
      <c r="G866" s="24" t="n">
        <v>1485034.69</v>
      </c>
    </row>
    <row r="867" ht="14.5" customHeight="1">
      <c r="A867" s="22" t="s">
        <v>51</v>
      </c>
      <c r="B867" s="22" t="s">
        <v>367</v>
      </c>
      <c r="C867" s="22" t="s">
        <v>368</v>
      </c>
      <c r="D867" s="22" t="s">
        <v>54</v>
      </c>
      <c r="E867" s="23" t="n">
        <v>0</v>
      </c>
      <c r="F867" s="23" t="n">
        <v>563</v>
      </c>
      <c r="G867" s="24" t="n">
        <v>13138.87</v>
      </c>
    </row>
    <row r="868" ht="14.5" customHeight="1">
      <c r="A868" s="22" t="s">
        <v>51</v>
      </c>
      <c r="B868" s="22" t="s">
        <v>369</v>
      </c>
      <c r="C868" s="22" t="s">
        <v>370</v>
      </c>
      <c r="D868" s="22" t="s">
        <v>53</v>
      </c>
      <c r="E868" s="23" t="n">
        <v>28245</v>
      </c>
      <c r="F868" s="23" t="n">
        <v>53845</v>
      </c>
      <c r="G868" s="24" t="n">
        <v>970303.43</v>
      </c>
    </row>
    <row r="869" ht="14.5" customHeight="1">
      <c r="A869" s="22" t="s">
        <v>51</v>
      </c>
      <c r="B869" s="22" t="s">
        <v>369</v>
      </c>
      <c r="C869" s="22" t="s">
        <v>370</v>
      </c>
      <c r="D869" s="22" t="s">
        <v>54</v>
      </c>
      <c r="E869" s="23" t="n">
        <v>0</v>
      </c>
      <c r="F869" s="23" t="n">
        <v>234</v>
      </c>
      <c r="G869" s="24" t="n">
        <v>8574</v>
      </c>
    </row>
    <row r="870" ht="14.5" customHeight="1">
      <c r="A870" s="22" t="s">
        <v>51</v>
      </c>
      <c r="B870" s="22" t="s">
        <v>371</v>
      </c>
      <c r="C870" s="22" t="s">
        <v>372</v>
      </c>
      <c r="D870" s="22" t="s">
        <v>53</v>
      </c>
      <c r="E870" s="23" t="n">
        <v>31461</v>
      </c>
      <c r="F870" s="23" t="n">
        <v>56957</v>
      </c>
      <c r="G870" s="24" t="n">
        <v>1247069.68</v>
      </c>
    </row>
    <row r="871" ht="14.5" customHeight="1">
      <c r="A871" s="22" t="s">
        <v>51</v>
      </c>
      <c r="B871" s="22" t="s">
        <v>371</v>
      </c>
      <c r="C871" s="22" t="s">
        <v>372</v>
      </c>
      <c r="D871" s="22" t="s">
        <v>54</v>
      </c>
      <c r="E871" s="23" t="n">
        <v>0</v>
      </c>
      <c r="F871" s="23" t="n">
        <v>84</v>
      </c>
      <c r="G871" s="24" t="n">
        <v>3621.52</v>
      </c>
    </row>
    <row r="872" ht="14.5" customHeight="1">
      <c r="A872" s="22" t="s">
        <v>51</v>
      </c>
      <c r="B872" s="22" t="s">
        <v>373</v>
      </c>
      <c r="C872" s="22" t="s">
        <v>374</v>
      </c>
      <c r="D872" s="22" t="s">
        <v>53</v>
      </c>
      <c r="E872" s="23" t="n">
        <v>23672</v>
      </c>
      <c r="F872" s="23" t="n">
        <v>44096</v>
      </c>
      <c r="G872" s="24" t="n">
        <v>934161.52</v>
      </c>
    </row>
    <row r="873" ht="14.5" customHeight="1">
      <c r="A873" s="22" t="s">
        <v>51</v>
      </c>
      <c r="B873" s="22" t="s">
        <v>373</v>
      </c>
      <c r="C873" s="22" t="s">
        <v>374</v>
      </c>
      <c r="D873" s="22" t="s">
        <v>54</v>
      </c>
      <c r="E873" s="23" t="n">
        <v>0</v>
      </c>
      <c r="F873" s="23" t="n">
        <v>186</v>
      </c>
      <c r="G873" s="24" t="n">
        <v>9296.64</v>
      </c>
    </row>
    <row r="874" ht="14.5" customHeight="1">
      <c r="A874" s="22" t="s">
        <v>51</v>
      </c>
      <c r="B874" s="22" t="s">
        <v>375</v>
      </c>
      <c r="C874" s="22" t="s">
        <v>376</v>
      </c>
      <c r="D874" s="22" t="s">
        <v>53</v>
      </c>
      <c r="E874" s="23" t="n">
        <v>39952</v>
      </c>
      <c r="F874" s="23" t="n">
        <v>74107</v>
      </c>
      <c r="G874" s="24" t="n">
        <v>1353943.1</v>
      </c>
    </row>
    <row r="875" ht="14.5" customHeight="1">
      <c r="A875" s="22" t="s">
        <v>51</v>
      </c>
      <c r="B875" s="22" t="s">
        <v>375</v>
      </c>
      <c r="C875" s="22" t="s">
        <v>376</v>
      </c>
      <c r="D875" s="22" t="s">
        <v>54</v>
      </c>
      <c r="E875" s="23" t="n">
        <v>0</v>
      </c>
      <c r="F875" s="23" t="n">
        <v>410</v>
      </c>
      <c r="G875" s="24" t="n">
        <v>14582.73</v>
      </c>
    </row>
    <row r="876" ht="14.5" customHeight="1">
      <c r="A876" s="22" t="s">
        <v>51</v>
      </c>
      <c r="B876" s="22" t="s">
        <v>377</v>
      </c>
      <c r="C876" s="22" t="s">
        <v>378</v>
      </c>
      <c r="D876" s="22" t="s">
        <v>53</v>
      </c>
      <c r="E876" s="23" t="n">
        <v>78942</v>
      </c>
      <c r="F876" s="23" t="n">
        <v>156890</v>
      </c>
      <c r="G876" s="24" t="n">
        <v>2915053.07</v>
      </c>
    </row>
    <row r="877" ht="14.5" customHeight="1">
      <c r="A877" s="22" t="s">
        <v>51</v>
      </c>
      <c r="B877" s="22" t="s">
        <v>377</v>
      </c>
      <c r="C877" s="22" t="s">
        <v>378</v>
      </c>
      <c r="D877" s="22" t="s">
        <v>54</v>
      </c>
      <c r="E877" s="23" t="n">
        <v>0</v>
      </c>
      <c r="F877" s="23" t="n">
        <v>1364</v>
      </c>
      <c r="G877" s="24" t="n">
        <v>25607.41</v>
      </c>
    </row>
    <row r="878" ht="14.5" customHeight="1">
      <c r="A878" s="22" t="s">
        <v>51</v>
      </c>
      <c r="B878" s="22" t="s">
        <v>379</v>
      </c>
      <c r="C878" s="22" t="s">
        <v>380</v>
      </c>
      <c r="D878" s="22" t="s">
        <v>53</v>
      </c>
      <c r="E878" s="23" t="n">
        <v>33833</v>
      </c>
      <c r="F878" s="23" t="n">
        <v>65615</v>
      </c>
      <c r="G878" s="24" t="n">
        <v>1149451.37</v>
      </c>
    </row>
    <row r="879" ht="14.5" customHeight="1">
      <c r="A879" s="22" t="s">
        <v>51</v>
      </c>
      <c r="B879" s="22" t="s">
        <v>379</v>
      </c>
      <c r="C879" s="22" t="s">
        <v>380</v>
      </c>
      <c r="D879" s="22" t="s">
        <v>54</v>
      </c>
      <c r="E879" s="23" t="n">
        <v>0</v>
      </c>
      <c r="F879" s="23" t="n">
        <v>925</v>
      </c>
      <c r="G879" s="24" t="n">
        <v>17159.35</v>
      </c>
    </row>
    <row r="880" ht="14.5" customHeight="1">
      <c r="A880" s="22" t="s">
        <v>51</v>
      </c>
      <c r="B880" s="22" t="s">
        <v>381</v>
      </c>
      <c r="C880" s="22" t="s">
        <v>382</v>
      </c>
      <c r="D880" s="22" t="s">
        <v>53</v>
      </c>
      <c r="E880" s="23" t="n">
        <v>98963</v>
      </c>
      <c r="F880" s="23" t="n">
        <v>188581</v>
      </c>
      <c r="G880" s="24" t="n">
        <v>3629713.12</v>
      </c>
    </row>
    <row r="881" ht="14.5" customHeight="1">
      <c r="A881" s="22" t="s">
        <v>51</v>
      </c>
      <c r="B881" s="22" t="s">
        <v>381</v>
      </c>
      <c r="C881" s="22" t="s">
        <v>382</v>
      </c>
      <c r="D881" s="22" t="s">
        <v>54</v>
      </c>
      <c r="E881" s="23" t="n">
        <v>0</v>
      </c>
      <c r="F881" s="23" t="n">
        <v>1014</v>
      </c>
      <c r="G881" s="24" t="n">
        <v>21758.97</v>
      </c>
    </row>
    <row r="882" ht="14.5" customHeight="1">
      <c r="A882" s="22" t="s">
        <v>51</v>
      </c>
      <c r="B882" s="22" t="s">
        <v>383</v>
      </c>
      <c r="C882" s="22" t="s">
        <v>384</v>
      </c>
      <c r="D882" s="22" t="s">
        <v>53</v>
      </c>
      <c r="E882" s="23" t="n">
        <v>30604</v>
      </c>
      <c r="F882" s="23" t="n">
        <v>66893</v>
      </c>
      <c r="G882" s="24" t="n">
        <v>965216.43</v>
      </c>
    </row>
    <row r="883" ht="14.5" customHeight="1">
      <c r="A883" s="22" t="s">
        <v>51</v>
      </c>
      <c r="B883" s="22" t="s">
        <v>383</v>
      </c>
      <c r="C883" s="22" t="s">
        <v>384</v>
      </c>
      <c r="D883" s="22" t="s">
        <v>54</v>
      </c>
      <c r="E883" s="23" t="n">
        <v>0</v>
      </c>
      <c r="F883" s="23" t="n">
        <v>973</v>
      </c>
      <c r="G883" s="24" t="n">
        <v>13227.12</v>
      </c>
    </row>
    <row r="884" ht="14.5" customHeight="1">
      <c r="A884" s="22" t="s">
        <v>51</v>
      </c>
      <c r="B884" s="22" t="s">
        <v>385</v>
      </c>
      <c r="C884" s="22" t="s">
        <v>386</v>
      </c>
      <c r="D884" s="22" t="s">
        <v>53</v>
      </c>
      <c r="E884" s="23" t="n">
        <v>33476</v>
      </c>
      <c r="F884" s="23" t="n">
        <v>70216</v>
      </c>
      <c r="G884" s="24" t="n">
        <v>1350996.04</v>
      </c>
    </row>
    <row r="885" ht="14.5" customHeight="1">
      <c r="A885" s="22" t="s">
        <v>51</v>
      </c>
      <c r="B885" s="22" t="s">
        <v>385</v>
      </c>
      <c r="C885" s="22" t="s">
        <v>386</v>
      </c>
      <c r="D885" s="22" t="s">
        <v>54</v>
      </c>
      <c r="E885" s="23" t="n">
        <v>0</v>
      </c>
      <c r="F885" s="23" t="n">
        <v>858</v>
      </c>
      <c r="G885" s="24" t="n">
        <v>16078.23</v>
      </c>
    </row>
    <row r="886" ht="14.5" customHeight="1">
      <c r="A886" s="22" t="s">
        <v>51</v>
      </c>
      <c r="B886" s="22" t="s">
        <v>387</v>
      </c>
      <c r="C886" s="22" t="s">
        <v>388</v>
      </c>
      <c r="D886" s="22" t="s">
        <v>53</v>
      </c>
      <c r="E886" s="23" t="n">
        <v>43450</v>
      </c>
      <c r="F886" s="23" t="n">
        <v>77253</v>
      </c>
      <c r="G886" s="24" t="n">
        <v>1309836.65</v>
      </c>
    </row>
    <row r="887" ht="14.5" customHeight="1">
      <c r="A887" s="22" t="s">
        <v>51</v>
      </c>
      <c r="B887" s="22" t="s">
        <v>387</v>
      </c>
      <c r="C887" s="22" t="s">
        <v>388</v>
      </c>
      <c r="D887" s="22" t="s">
        <v>54</v>
      </c>
      <c r="E887" s="23" t="n">
        <v>0</v>
      </c>
      <c r="F887" s="23" t="n">
        <v>206</v>
      </c>
      <c r="G887" s="24" t="n">
        <v>5064.04</v>
      </c>
    </row>
    <row r="888" ht="14.5" customHeight="1">
      <c r="A888" s="22" t="s">
        <v>51</v>
      </c>
      <c r="B888" s="22" t="s">
        <v>389</v>
      </c>
      <c r="C888" s="22" t="s">
        <v>390</v>
      </c>
      <c r="D888" s="22" t="s">
        <v>53</v>
      </c>
      <c r="E888" s="23" t="n">
        <v>61591</v>
      </c>
      <c r="F888" s="23" t="n">
        <v>118529</v>
      </c>
      <c r="G888" s="24" t="n">
        <v>1929601.85</v>
      </c>
    </row>
    <row r="889" ht="14.5" customHeight="1">
      <c r="A889" s="22" t="s">
        <v>51</v>
      </c>
      <c r="B889" s="22" t="s">
        <v>389</v>
      </c>
      <c r="C889" s="22" t="s">
        <v>390</v>
      </c>
      <c r="D889" s="22" t="s">
        <v>54</v>
      </c>
      <c r="E889" s="23" t="n">
        <v>0</v>
      </c>
      <c r="F889" s="23" t="n">
        <v>723</v>
      </c>
      <c r="G889" s="24" t="n">
        <v>13459.73</v>
      </c>
    </row>
    <row r="890" ht="14.5" customHeight="1">
      <c r="A890" s="22" t="s">
        <v>51</v>
      </c>
      <c r="B890" s="22" t="s">
        <v>391</v>
      </c>
      <c r="C890" s="22" t="s">
        <v>392</v>
      </c>
      <c r="D890" s="22" t="s">
        <v>53</v>
      </c>
      <c r="E890" s="23" t="n">
        <v>38746</v>
      </c>
      <c r="F890" s="23" t="n">
        <v>70469</v>
      </c>
      <c r="G890" s="24" t="n">
        <v>1172582.78</v>
      </c>
    </row>
    <row r="891" ht="14.5" customHeight="1">
      <c r="A891" s="22" t="s">
        <v>51</v>
      </c>
      <c r="B891" s="22" t="s">
        <v>391</v>
      </c>
      <c r="C891" s="22" t="s">
        <v>392</v>
      </c>
      <c r="D891" s="22" t="s">
        <v>54</v>
      </c>
      <c r="E891" s="23" t="n">
        <v>0</v>
      </c>
      <c r="F891" s="23" t="n">
        <v>103</v>
      </c>
      <c r="G891" s="24" t="n">
        <v>1475.37</v>
      </c>
    </row>
    <row r="892" ht="14.5" customHeight="1">
      <c r="A892" s="22" t="s">
        <v>51</v>
      </c>
      <c r="B892" s="22" t="s">
        <v>393</v>
      </c>
      <c r="C892" s="22" t="s">
        <v>394</v>
      </c>
      <c r="D892" s="22" t="s">
        <v>53</v>
      </c>
      <c r="E892" s="23" t="n">
        <v>29833</v>
      </c>
      <c r="F892" s="23" t="n">
        <v>55555</v>
      </c>
      <c r="G892" s="24" t="n">
        <v>1059285.68</v>
      </c>
    </row>
    <row r="893" ht="14.5" customHeight="1">
      <c r="A893" s="22" t="s">
        <v>51</v>
      </c>
      <c r="B893" s="22" t="s">
        <v>393</v>
      </c>
      <c r="C893" s="22" t="s">
        <v>394</v>
      </c>
      <c r="D893" s="22" t="s">
        <v>54</v>
      </c>
      <c r="E893" s="23" t="n">
        <v>0</v>
      </c>
      <c r="F893" s="23" t="n">
        <v>95</v>
      </c>
      <c r="G893" s="24" t="n">
        <v>3537.63</v>
      </c>
    </row>
    <row r="894" ht="14.5" customHeight="1">
      <c r="A894" s="22" t="s">
        <v>51</v>
      </c>
      <c r="B894" s="22" t="s">
        <v>395</v>
      </c>
      <c r="C894" s="22" t="s">
        <v>396</v>
      </c>
      <c r="D894" s="22" t="s">
        <v>53</v>
      </c>
      <c r="E894" s="23" t="n">
        <v>33222</v>
      </c>
      <c r="F894" s="23" t="n">
        <v>64880</v>
      </c>
      <c r="G894" s="24" t="n">
        <v>1086920.73</v>
      </c>
    </row>
    <row r="895" ht="14.5" customHeight="1">
      <c r="A895" s="22" t="s">
        <v>51</v>
      </c>
      <c r="B895" s="22" t="s">
        <v>395</v>
      </c>
      <c r="C895" s="22" t="s">
        <v>396</v>
      </c>
      <c r="D895" s="22" t="s">
        <v>54</v>
      </c>
      <c r="E895" s="23" t="n">
        <v>0</v>
      </c>
      <c r="F895" s="23" t="n">
        <v>314</v>
      </c>
      <c r="G895" s="24" t="n">
        <v>6447.8</v>
      </c>
    </row>
    <row r="896" ht="14.5" customHeight="1">
      <c r="A896" s="22" t="s">
        <v>51</v>
      </c>
      <c r="B896" s="22" t="s">
        <v>397</v>
      </c>
      <c r="C896" s="22" t="s">
        <v>398</v>
      </c>
      <c r="D896" s="22" t="s">
        <v>53</v>
      </c>
      <c r="E896" s="23" t="n">
        <v>82541</v>
      </c>
      <c r="F896" s="23" t="n">
        <v>159728</v>
      </c>
      <c r="G896" s="24" t="n">
        <v>3178409.25</v>
      </c>
    </row>
    <row r="897" ht="14.5" customHeight="1">
      <c r="A897" s="22" t="s">
        <v>51</v>
      </c>
      <c r="B897" s="22" t="s">
        <v>397</v>
      </c>
      <c r="C897" s="22" t="s">
        <v>398</v>
      </c>
      <c r="D897" s="22" t="s">
        <v>54</v>
      </c>
      <c r="E897" s="23" t="n">
        <v>0</v>
      </c>
      <c r="F897" s="23" t="n">
        <v>414</v>
      </c>
      <c r="G897" s="24" t="n">
        <v>14026.46</v>
      </c>
    </row>
    <row r="898" ht="14.5" customHeight="1">
      <c r="A898" s="22" t="s">
        <v>51</v>
      </c>
      <c r="B898" s="22" t="s">
        <v>399</v>
      </c>
      <c r="C898" s="22" t="s">
        <v>400</v>
      </c>
      <c r="D898" s="22" t="s">
        <v>53</v>
      </c>
      <c r="E898" s="23" t="n">
        <v>78960</v>
      </c>
      <c r="F898" s="23" t="n">
        <v>145382</v>
      </c>
      <c r="G898" s="24" t="n">
        <v>2604589.01</v>
      </c>
    </row>
    <row r="899" ht="14.5" customHeight="1">
      <c r="A899" s="22" t="s">
        <v>51</v>
      </c>
      <c r="B899" s="22" t="s">
        <v>399</v>
      </c>
      <c r="C899" s="22" t="s">
        <v>400</v>
      </c>
      <c r="D899" s="22" t="s">
        <v>54</v>
      </c>
      <c r="E899" s="23" t="n">
        <v>0</v>
      </c>
      <c r="F899" s="23" t="n">
        <v>313</v>
      </c>
      <c r="G899" s="24" t="n">
        <v>7029.98</v>
      </c>
    </row>
    <row r="900" ht="14.5" customHeight="1">
      <c r="A900" s="22" t="s">
        <v>51</v>
      </c>
      <c r="B900" s="22" t="s">
        <v>401</v>
      </c>
      <c r="C900" s="22" t="s">
        <v>402</v>
      </c>
      <c r="D900" s="22" t="s">
        <v>53</v>
      </c>
      <c r="E900" s="23" t="n">
        <v>37401</v>
      </c>
      <c r="F900" s="23" t="n">
        <v>70415</v>
      </c>
      <c r="G900" s="24" t="n">
        <v>1253607.13</v>
      </c>
    </row>
    <row r="901" ht="14.5" customHeight="1">
      <c r="A901" s="22" t="s">
        <v>51</v>
      </c>
      <c r="B901" s="22" t="s">
        <v>401</v>
      </c>
      <c r="C901" s="22" t="s">
        <v>402</v>
      </c>
      <c r="D901" s="22" t="s">
        <v>54</v>
      </c>
      <c r="E901" s="23" t="n">
        <v>0</v>
      </c>
      <c r="F901" s="23" t="n">
        <v>1203</v>
      </c>
      <c r="G901" s="24" t="n">
        <v>20223.69</v>
      </c>
    </row>
    <row r="902" ht="14.5" customHeight="1">
      <c r="A902" s="22" t="s">
        <v>51</v>
      </c>
      <c r="B902" s="22" t="s">
        <v>403</v>
      </c>
      <c r="C902" s="22" t="s">
        <v>404</v>
      </c>
      <c r="D902" s="22" t="s">
        <v>53</v>
      </c>
      <c r="E902" s="23" t="n">
        <v>55633</v>
      </c>
      <c r="F902" s="23" t="n">
        <v>103178</v>
      </c>
      <c r="G902" s="24" t="n">
        <v>2196796.69</v>
      </c>
    </row>
    <row r="903" ht="14.5" customHeight="1">
      <c r="A903" s="22" t="s">
        <v>51</v>
      </c>
      <c r="B903" s="22" t="s">
        <v>403</v>
      </c>
      <c r="C903" s="22" t="s">
        <v>404</v>
      </c>
      <c r="D903" s="22" t="s">
        <v>54</v>
      </c>
      <c r="E903" s="23" t="n">
        <v>0</v>
      </c>
      <c r="F903" s="23" t="n">
        <v>598</v>
      </c>
      <c r="G903" s="24" t="n">
        <v>13462.93</v>
      </c>
    </row>
    <row r="904" ht="14.5" customHeight="1">
      <c r="A904" s="22" t="s">
        <v>51</v>
      </c>
      <c r="B904" s="22" t="s">
        <v>405</v>
      </c>
      <c r="C904" s="22" t="s">
        <v>406</v>
      </c>
      <c r="D904" s="22" t="s">
        <v>53</v>
      </c>
      <c r="E904" s="23" t="n">
        <v>70197</v>
      </c>
      <c r="F904" s="23" t="n">
        <v>137326</v>
      </c>
      <c r="G904" s="24" t="n">
        <v>2303606.85</v>
      </c>
    </row>
    <row r="905" ht="14.5" customHeight="1">
      <c r="A905" s="22" t="s">
        <v>51</v>
      </c>
      <c r="B905" s="22" t="s">
        <v>405</v>
      </c>
      <c r="C905" s="22" t="s">
        <v>406</v>
      </c>
      <c r="D905" s="22" t="s">
        <v>54</v>
      </c>
      <c r="E905" s="23" t="n">
        <v>0</v>
      </c>
      <c r="F905" s="23" t="n">
        <v>832</v>
      </c>
      <c r="G905" s="24" t="n">
        <v>15476.6</v>
      </c>
    </row>
    <row r="906" ht="14.5" customHeight="1">
      <c r="A906" s="22" t="s">
        <v>51</v>
      </c>
      <c r="B906" s="22" t="s">
        <v>407</v>
      </c>
      <c r="C906" s="22" t="s">
        <v>408</v>
      </c>
      <c r="D906" s="22" t="s">
        <v>53</v>
      </c>
      <c r="E906" s="23" t="n">
        <v>70034</v>
      </c>
      <c r="F906" s="23" t="n">
        <v>139410</v>
      </c>
      <c r="G906" s="24" t="n">
        <v>2471377.69</v>
      </c>
    </row>
    <row r="907" ht="14.5" customHeight="1">
      <c r="A907" s="22" t="s">
        <v>51</v>
      </c>
      <c r="B907" s="22" t="s">
        <v>407</v>
      </c>
      <c r="C907" s="22" t="s">
        <v>408</v>
      </c>
      <c r="D907" s="22" t="s">
        <v>54</v>
      </c>
      <c r="E907" s="23" t="n">
        <v>0</v>
      </c>
      <c r="F907" s="23" t="n">
        <v>1201</v>
      </c>
      <c r="G907" s="24" t="n">
        <v>19745.62</v>
      </c>
    </row>
    <row r="908" ht="14.5" customHeight="1">
      <c r="A908" s="22" t="s">
        <v>51</v>
      </c>
      <c r="B908" s="22" t="s">
        <v>409</v>
      </c>
      <c r="C908" s="22" t="s">
        <v>410</v>
      </c>
      <c r="D908" s="22" t="s">
        <v>53</v>
      </c>
      <c r="E908" s="23" t="n">
        <v>60044</v>
      </c>
      <c r="F908" s="23" t="n">
        <v>112357</v>
      </c>
      <c r="G908" s="24" t="n">
        <v>2024345.55</v>
      </c>
    </row>
    <row r="909" ht="14.5" customHeight="1">
      <c r="A909" s="22" t="s">
        <v>51</v>
      </c>
      <c r="B909" s="22" t="s">
        <v>409</v>
      </c>
      <c r="C909" s="22" t="s">
        <v>410</v>
      </c>
      <c r="D909" s="22" t="s">
        <v>54</v>
      </c>
      <c r="E909" s="23" t="n">
        <v>0</v>
      </c>
      <c r="F909" s="23" t="n">
        <v>402</v>
      </c>
      <c r="G909" s="24" t="n">
        <v>9804.96</v>
      </c>
    </row>
    <row r="910" ht="14.5" customHeight="1">
      <c r="A910" s="22" t="s">
        <v>51</v>
      </c>
      <c r="B910" s="22" t="s">
        <v>411</v>
      </c>
      <c r="C910" s="22" t="s">
        <v>412</v>
      </c>
      <c r="D910" s="22" t="s">
        <v>53</v>
      </c>
      <c r="E910" s="23" t="n">
        <v>34665</v>
      </c>
      <c r="F910" s="23" t="n">
        <v>67704</v>
      </c>
      <c r="G910" s="24" t="n">
        <v>1190520.5</v>
      </c>
    </row>
    <row r="911" ht="14.5" customHeight="1">
      <c r="A911" s="22" t="s">
        <v>51</v>
      </c>
      <c r="B911" s="22" t="s">
        <v>411</v>
      </c>
      <c r="C911" s="22" t="s">
        <v>412</v>
      </c>
      <c r="D911" s="22" t="s">
        <v>54</v>
      </c>
      <c r="E911" s="23" t="n">
        <v>0</v>
      </c>
      <c r="F911" s="23" t="n">
        <v>317</v>
      </c>
      <c r="G911" s="24" t="n">
        <v>5955.19</v>
      </c>
    </row>
    <row r="912" ht="14.5" customHeight="1">
      <c r="A912" s="22" t="s">
        <v>51</v>
      </c>
      <c r="B912" s="22" t="s">
        <v>413</v>
      </c>
      <c r="C912" s="22" t="s">
        <v>414</v>
      </c>
      <c r="D912" s="22" t="s">
        <v>53</v>
      </c>
      <c r="E912" s="23" t="n">
        <v>29185</v>
      </c>
      <c r="F912" s="23" t="n">
        <v>59770</v>
      </c>
      <c r="G912" s="24" t="n">
        <v>944127.19</v>
      </c>
    </row>
    <row r="913" ht="14.5" customHeight="1">
      <c r="A913" s="22" t="s">
        <v>51</v>
      </c>
      <c r="B913" s="22" t="s">
        <v>413</v>
      </c>
      <c r="C913" s="22" t="s">
        <v>414</v>
      </c>
      <c r="D913" s="22" t="s">
        <v>54</v>
      </c>
      <c r="E913" s="23" t="n">
        <v>0</v>
      </c>
      <c r="F913" s="23" t="n">
        <v>1231</v>
      </c>
      <c r="G913" s="24" t="n">
        <v>19509.6</v>
      </c>
    </row>
    <row r="914" ht="14.5" customHeight="1">
      <c r="A914" s="22" t="s">
        <v>51</v>
      </c>
      <c r="B914" s="22" t="s">
        <v>415</v>
      </c>
      <c r="C914" s="22" t="s">
        <v>416</v>
      </c>
      <c r="D914" s="22" t="s">
        <v>53</v>
      </c>
      <c r="E914" s="23" t="n">
        <v>41990</v>
      </c>
      <c r="F914" s="23" t="n">
        <v>78270</v>
      </c>
      <c r="G914" s="24" t="n">
        <v>1484924.43</v>
      </c>
    </row>
    <row r="915" ht="14.5" customHeight="1">
      <c r="A915" s="22" t="s">
        <v>51</v>
      </c>
      <c r="B915" s="22" t="s">
        <v>415</v>
      </c>
      <c r="C915" s="22" t="s">
        <v>416</v>
      </c>
      <c r="D915" s="22" t="s">
        <v>54</v>
      </c>
      <c r="E915" s="23" t="n">
        <v>0</v>
      </c>
      <c r="F915" s="23" t="n">
        <v>544</v>
      </c>
      <c r="G915" s="24" t="n">
        <v>15592.25</v>
      </c>
    </row>
    <row r="916" ht="14.5" customHeight="1">
      <c r="A916" s="22" t="s">
        <v>51</v>
      </c>
      <c r="B916" s="22" t="s">
        <v>417</v>
      </c>
      <c r="C916" s="22" t="s">
        <v>418</v>
      </c>
      <c r="D916" s="22" t="s">
        <v>53</v>
      </c>
      <c r="E916" s="23" t="n">
        <v>48865</v>
      </c>
      <c r="F916" s="23" t="n">
        <v>97715</v>
      </c>
      <c r="G916" s="24" t="n">
        <v>1492946.35</v>
      </c>
    </row>
    <row r="917" ht="14.5" customHeight="1">
      <c r="A917" s="22" t="s">
        <v>51</v>
      </c>
      <c r="B917" s="22" t="s">
        <v>417</v>
      </c>
      <c r="C917" s="22" t="s">
        <v>418</v>
      </c>
      <c r="D917" s="22" t="s">
        <v>54</v>
      </c>
      <c r="E917" s="23" t="n">
        <v>0</v>
      </c>
      <c r="F917" s="23" t="n">
        <v>1628</v>
      </c>
      <c r="G917" s="24" t="n">
        <v>23788.61</v>
      </c>
    </row>
    <row r="918" ht="14.5" customHeight="1">
      <c r="A918" s="22" t="s">
        <v>51</v>
      </c>
      <c r="B918" s="22" t="s">
        <v>419</v>
      </c>
      <c r="C918" s="22" t="s">
        <v>420</v>
      </c>
      <c r="D918" s="22" t="s">
        <v>53</v>
      </c>
      <c r="E918" s="23" t="n">
        <v>36037</v>
      </c>
      <c r="F918" s="23" t="n">
        <v>72011</v>
      </c>
      <c r="G918" s="24" t="n">
        <v>1433982.71</v>
      </c>
    </row>
    <row r="919" ht="14.5" customHeight="1">
      <c r="A919" s="22" t="s">
        <v>51</v>
      </c>
      <c r="B919" s="22" t="s">
        <v>419</v>
      </c>
      <c r="C919" s="22" t="s">
        <v>420</v>
      </c>
      <c r="D919" s="22" t="s">
        <v>54</v>
      </c>
      <c r="E919" s="23" t="n">
        <v>0</v>
      </c>
      <c r="F919" s="23" t="n">
        <v>106</v>
      </c>
      <c r="G919" s="24" t="n">
        <v>4178.14</v>
      </c>
    </row>
    <row r="920" ht="14.5" customHeight="1">
      <c r="A920" s="22" t="s">
        <v>51</v>
      </c>
      <c r="B920" s="22" t="s">
        <v>421</v>
      </c>
      <c r="C920" s="22" t="s">
        <v>422</v>
      </c>
      <c r="D920" s="22" t="s">
        <v>53</v>
      </c>
      <c r="E920" s="23" t="n">
        <v>98458</v>
      </c>
      <c r="F920" s="23" t="n">
        <v>173613</v>
      </c>
      <c r="G920" s="24" t="n">
        <v>3376874.73</v>
      </c>
    </row>
    <row r="921" ht="14.5" customHeight="1">
      <c r="A921" s="22" t="s">
        <v>51</v>
      </c>
      <c r="B921" s="22" t="s">
        <v>421</v>
      </c>
      <c r="C921" s="22" t="s">
        <v>422</v>
      </c>
      <c r="D921" s="22" t="s">
        <v>54</v>
      </c>
      <c r="E921" s="23" t="n">
        <v>0</v>
      </c>
      <c r="F921" s="23" t="n">
        <v>515</v>
      </c>
      <c r="G921" s="24" t="n">
        <v>15069.57</v>
      </c>
    </row>
    <row r="922" ht="14.5" customHeight="1">
      <c r="A922" s="22" t="s">
        <v>51</v>
      </c>
      <c r="B922" s="22" t="s">
        <v>423</v>
      </c>
      <c r="C922" s="22" t="s">
        <v>424</v>
      </c>
      <c r="D922" s="22" t="s">
        <v>53</v>
      </c>
      <c r="E922" s="23" t="n">
        <v>30207</v>
      </c>
      <c r="F922" s="23" t="n">
        <v>58656</v>
      </c>
      <c r="G922" s="24" t="n">
        <v>1095621.89</v>
      </c>
    </row>
    <row r="923" ht="14.5" customHeight="1">
      <c r="A923" s="22" t="s">
        <v>51</v>
      </c>
      <c r="B923" s="22" t="s">
        <v>423</v>
      </c>
      <c r="C923" s="22" t="s">
        <v>424</v>
      </c>
      <c r="D923" s="22" t="s">
        <v>54</v>
      </c>
      <c r="E923" s="23" t="n">
        <v>0</v>
      </c>
      <c r="F923" s="23" t="n">
        <v>339</v>
      </c>
      <c r="G923" s="24" t="n">
        <v>10209.78</v>
      </c>
    </row>
    <row r="924" ht="14.5" customHeight="1">
      <c r="A924" s="22" t="s">
        <v>51</v>
      </c>
      <c r="B924" s="22" t="s">
        <v>425</v>
      </c>
      <c r="C924" s="22" t="s">
        <v>426</v>
      </c>
      <c r="D924" s="22" t="s">
        <v>53</v>
      </c>
      <c r="E924" s="23" t="n">
        <v>44934</v>
      </c>
      <c r="F924" s="23" t="n">
        <v>88504</v>
      </c>
      <c r="G924" s="24" t="n">
        <v>1556613.3</v>
      </c>
    </row>
    <row r="925" ht="14.5" customHeight="1">
      <c r="A925" s="22" t="s">
        <v>51</v>
      </c>
      <c r="B925" s="22" t="s">
        <v>425</v>
      </c>
      <c r="C925" s="22" t="s">
        <v>426</v>
      </c>
      <c r="D925" s="22" t="s">
        <v>54</v>
      </c>
      <c r="E925" s="23" t="n">
        <v>0</v>
      </c>
      <c r="F925" s="23" t="n">
        <v>98</v>
      </c>
      <c r="G925" s="24" t="n">
        <v>2783.11</v>
      </c>
    </row>
    <row r="926" ht="14.5" customHeight="1">
      <c r="A926" s="22" t="s">
        <v>51</v>
      </c>
      <c r="B926" s="22" t="s">
        <v>427</v>
      </c>
      <c r="C926" s="22" t="s">
        <v>428</v>
      </c>
      <c r="D926" s="22" t="s">
        <v>53</v>
      </c>
      <c r="E926" s="23" t="n">
        <v>27797</v>
      </c>
      <c r="F926" s="23" t="n">
        <v>56952</v>
      </c>
      <c r="G926" s="24" t="n">
        <v>913282.64</v>
      </c>
    </row>
    <row r="927" ht="14.5" customHeight="1">
      <c r="A927" s="22" t="s">
        <v>51</v>
      </c>
      <c r="B927" s="22" t="s">
        <v>427</v>
      </c>
      <c r="C927" s="22" t="s">
        <v>428</v>
      </c>
      <c r="D927" s="22" t="s">
        <v>54</v>
      </c>
      <c r="E927" s="23" t="n">
        <v>0</v>
      </c>
      <c r="F927" s="23" t="n">
        <v>215</v>
      </c>
      <c r="G927" s="24" t="n">
        <v>3981.21</v>
      </c>
    </row>
    <row r="928" ht="14.5" customHeight="1">
      <c r="A928" s="22" t="s">
        <v>51</v>
      </c>
      <c r="B928" s="22" t="s">
        <v>429</v>
      </c>
      <c r="C928" s="22" t="s">
        <v>430</v>
      </c>
      <c r="D928" s="22" t="s">
        <v>53</v>
      </c>
      <c r="E928" s="23" t="n">
        <v>41608</v>
      </c>
      <c r="F928" s="23" t="n">
        <v>75685</v>
      </c>
      <c r="G928" s="24" t="n">
        <v>1347780.69</v>
      </c>
    </row>
    <row r="929" ht="14.5" customHeight="1">
      <c r="A929" s="22" t="s">
        <v>51</v>
      </c>
      <c r="B929" s="22" t="s">
        <v>429</v>
      </c>
      <c r="C929" s="22" t="s">
        <v>430</v>
      </c>
      <c r="D929" s="22" t="s">
        <v>54</v>
      </c>
      <c r="E929" s="23" t="n">
        <v>0</v>
      </c>
      <c r="F929" s="23" t="n">
        <v>425</v>
      </c>
      <c r="G929" s="24" t="n">
        <v>12818.77</v>
      </c>
    </row>
    <row r="930" ht="14.5" customHeight="1">
      <c r="A930" s="22" t="s">
        <v>51</v>
      </c>
      <c r="B930" s="22" t="s">
        <v>431</v>
      </c>
      <c r="C930" s="22" t="s">
        <v>432</v>
      </c>
      <c r="D930" s="22" t="s">
        <v>53</v>
      </c>
      <c r="E930" s="23" t="n">
        <v>19975</v>
      </c>
      <c r="F930" s="23" t="n">
        <v>38047</v>
      </c>
      <c r="G930" s="24" t="n">
        <v>774729.92</v>
      </c>
    </row>
    <row r="931" ht="14.5" customHeight="1">
      <c r="A931" s="22" t="s">
        <v>51</v>
      </c>
      <c r="B931" s="22" t="s">
        <v>431</v>
      </c>
      <c r="C931" s="22" t="s">
        <v>432</v>
      </c>
      <c r="D931" s="22" t="s">
        <v>54</v>
      </c>
      <c r="E931" s="23" t="n">
        <v>0</v>
      </c>
      <c r="F931" s="23" t="n">
        <v>677</v>
      </c>
      <c r="G931" s="24" t="n">
        <v>13784.07</v>
      </c>
    </row>
    <row r="932" ht="14.5" customHeight="1">
      <c r="A932" s="22" t="s">
        <v>51</v>
      </c>
      <c r="B932" s="22" t="s">
        <v>433</v>
      </c>
      <c r="C932" s="22" t="s">
        <v>434</v>
      </c>
      <c r="D932" s="22" t="s">
        <v>53</v>
      </c>
      <c r="E932" s="23" t="n">
        <v>27338</v>
      </c>
      <c r="F932" s="23" t="n">
        <v>54060</v>
      </c>
      <c r="G932" s="24" t="n">
        <v>877873.78</v>
      </c>
    </row>
    <row r="933" ht="14.5" customHeight="1">
      <c r="A933" s="22" t="s">
        <v>51</v>
      </c>
      <c r="B933" s="22" t="s">
        <v>433</v>
      </c>
      <c r="C933" s="22" t="s">
        <v>434</v>
      </c>
      <c r="D933" s="22" t="s">
        <v>54</v>
      </c>
      <c r="E933" s="23" t="n">
        <v>0</v>
      </c>
      <c r="F933" s="23" t="n">
        <v>135</v>
      </c>
      <c r="G933" s="24" t="n">
        <v>2360.41</v>
      </c>
    </row>
    <row r="934" ht="14.5" customHeight="1">
      <c r="A934" s="22" t="s">
        <v>51</v>
      </c>
      <c r="B934" s="22" t="s">
        <v>435</v>
      </c>
      <c r="C934" s="22" t="s">
        <v>436</v>
      </c>
      <c r="D934" s="22" t="s">
        <v>53</v>
      </c>
      <c r="E934" s="23" t="n">
        <v>45542</v>
      </c>
      <c r="F934" s="23" t="n">
        <v>85303</v>
      </c>
      <c r="G934" s="24" t="n">
        <v>1782917.11</v>
      </c>
    </row>
    <row r="935" ht="14.5" customHeight="1">
      <c r="A935" s="22" t="s">
        <v>51</v>
      </c>
      <c r="B935" s="22" t="s">
        <v>435</v>
      </c>
      <c r="C935" s="22" t="s">
        <v>436</v>
      </c>
      <c r="D935" s="22" t="s">
        <v>54</v>
      </c>
      <c r="E935" s="23" t="n">
        <v>0</v>
      </c>
      <c r="F935" s="23" t="n">
        <v>310</v>
      </c>
      <c r="G935" s="24" t="n">
        <v>7625.27</v>
      </c>
    </row>
    <row r="936" ht="14.5" customHeight="1">
      <c r="A936" s="22" t="s">
        <v>51</v>
      </c>
      <c r="B936" s="22" t="s">
        <v>437</v>
      </c>
      <c r="C936" s="22" t="s">
        <v>438</v>
      </c>
      <c r="D936" s="22" t="s">
        <v>53</v>
      </c>
      <c r="E936" s="23" t="n">
        <v>47689</v>
      </c>
      <c r="F936" s="23" t="n">
        <v>92874</v>
      </c>
      <c r="G936" s="24" t="n">
        <v>1826170.12</v>
      </c>
    </row>
    <row r="937" ht="14.5" customHeight="1">
      <c r="A937" s="22" t="s">
        <v>51</v>
      </c>
      <c r="B937" s="22" t="s">
        <v>437</v>
      </c>
      <c r="C937" s="22" t="s">
        <v>438</v>
      </c>
      <c r="D937" s="22" t="s">
        <v>54</v>
      </c>
      <c r="E937" s="23" t="n">
        <v>0</v>
      </c>
      <c r="F937" s="23" t="n">
        <v>65</v>
      </c>
      <c r="G937" s="24" t="n">
        <v>2381.88</v>
      </c>
    </row>
    <row r="938" ht="14.5" customHeight="1">
      <c r="A938" s="22" t="s">
        <v>51</v>
      </c>
      <c r="B938" s="22" t="s">
        <v>439</v>
      </c>
      <c r="C938" s="22" t="s">
        <v>440</v>
      </c>
      <c r="D938" s="22" t="s">
        <v>53</v>
      </c>
      <c r="E938" s="23" t="n">
        <v>43197</v>
      </c>
      <c r="F938" s="23" t="n">
        <v>87793</v>
      </c>
      <c r="G938" s="24" t="n">
        <v>1493544.88</v>
      </c>
    </row>
    <row r="939" ht="14.5" customHeight="1">
      <c r="A939" s="22" t="s">
        <v>51</v>
      </c>
      <c r="B939" s="22" t="s">
        <v>439</v>
      </c>
      <c r="C939" s="22" t="s">
        <v>440</v>
      </c>
      <c r="D939" s="22" t="s">
        <v>54</v>
      </c>
      <c r="E939" s="23" t="n">
        <v>0</v>
      </c>
      <c r="F939" s="23" t="n">
        <v>387</v>
      </c>
      <c r="G939" s="24" t="n">
        <v>12281.87</v>
      </c>
    </row>
    <row r="940" ht="14.5" customHeight="1">
      <c r="A940" s="22" t="s">
        <v>51</v>
      </c>
      <c r="B940" s="22" t="s">
        <v>441</v>
      </c>
      <c r="C940" s="22" t="s">
        <v>442</v>
      </c>
      <c r="D940" s="22" t="s">
        <v>53</v>
      </c>
      <c r="E940" s="23" t="n">
        <v>36210</v>
      </c>
      <c r="F940" s="23" t="n">
        <v>66673</v>
      </c>
      <c r="G940" s="24" t="n">
        <v>1419942.5</v>
      </c>
    </row>
    <row r="941" ht="14.5" customHeight="1">
      <c r="A941" s="22" t="s">
        <v>51</v>
      </c>
      <c r="B941" s="22" t="s">
        <v>441</v>
      </c>
      <c r="C941" s="22" t="s">
        <v>442</v>
      </c>
      <c r="D941" s="22" t="s">
        <v>54</v>
      </c>
      <c r="E941" s="23" t="n">
        <v>0</v>
      </c>
      <c r="F941" s="23" t="n">
        <v>298</v>
      </c>
      <c r="G941" s="24" t="n">
        <v>6358.19</v>
      </c>
    </row>
    <row r="942" ht="14.5" customHeight="1">
      <c r="A942" s="22" t="s">
        <v>51</v>
      </c>
      <c r="B942" s="22" t="s">
        <v>443</v>
      </c>
      <c r="C942" s="22" t="s">
        <v>444</v>
      </c>
      <c r="D942" s="22" t="s">
        <v>53</v>
      </c>
      <c r="E942" s="23" t="n">
        <v>44576</v>
      </c>
      <c r="F942" s="23" t="n">
        <v>94600</v>
      </c>
      <c r="G942" s="24" t="n">
        <v>1404016.52</v>
      </c>
    </row>
    <row r="943" ht="14.5" customHeight="1">
      <c r="A943" s="22" t="s">
        <v>51</v>
      </c>
      <c r="B943" s="22" t="s">
        <v>443</v>
      </c>
      <c r="C943" s="22" t="s">
        <v>444</v>
      </c>
      <c r="D943" s="22" t="s">
        <v>54</v>
      </c>
      <c r="E943" s="23" t="n">
        <v>0</v>
      </c>
      <c r="F943" s="23" t="n">
        <v>498</v>
      </c>
      <c r="G943" s="24" t="n">
        <v>7810.43</v>
      </c>
    </row>
    <row r="944" ht="14.5" customHeight="1">
      <c r="A944" s="22" t="s">
        <v>51</v>
      </c>
      <c r="B944" s="22" t="s">
        <v>445</v>
      </c>
      <c r="C944" s="22" t="s">
        <v>446</v>
      </c>
      <c r="D944" s="22" t="s">
        <v>53</v>
      </c>
      <c r="E944" s="23" t="n">
        <v>51573</v>
      </c>
      <c r="F944" s="23" t="n">
        <v>94724</v>
      </c>
      <c r="G944" s="24" t="n">
        <v>1730327.6</v>
      </c>
    </row>
    <row r="945" ht="14.5" customHeight="1">
      <c r="A945" s="22" t="s">
        <v>51</v>
      </c>
      <c r="B945" s="22" t="s">
        <v>445</v>
      </c>
      <c r="C945" s="22" t="s">
        <v>446</v>
      </c>
      <c r="D945" s="22" t="s">
        <v>54</v>
      </c>
      <c r="E945" s="23" t="n">
        <v>0</v>
      </c>
      <c r="F945" s="23" t="n">
        <v>158</v>
      </c>
      <c r="G945" s="24" t="n">
        <v>5829.21</v>
      </c>
    </row>
    <row r="946" ht="14.5" customHeight="1">
      <c r="A946" s="22" t="s">
        <v>51</v>
      </c>
      <c r="B946" s="22" t="s">
        <v>447</v>
      </c>
      <c r="C946" s="22" t="s">
        <v>448</v>
      </c>
      <c r="D946" s="22" t="s">
        <v>53</v>
      </c>
      <c r="E946" s="23" t="n">
        <v>86878</v>
      </c>
      <c r="F946" s="23" t="n">
        <v>163730</v>
      </c>
      <c r="G946" s="24" t="n">
        <v>2993038.2</v>
      </c>
    </row>
    <row r="947" ht="14.5" customHeight="1">
      <c r="A947" s="22" t="s">
        <v>51</v>
      </c>
      <c r="B947" s="22" t="s">
        <v>447</v>
      </c>
      <c r="C947" s="22" t="s">
        <v>448</v>
      </c>
      <c r="D947" s="22" t="s">
        <v>54</v>
      </c>
      <c r="E947" s="23" t="n">
        <v>0</v>
      </c>
      <c r="F947" s="23" t="n">
        <v>934</v>
      </c>
      <c r="G947" s="24" t="n">
        <v>16641.38</v>
      </c>
    </row>
    <row r="948" ht="14.5" customHeight="1">
      <c r="A948" s="22" t="s">
        <v>51</v>
      </c>
      <c r="B948" s="22" t="s">
        <v>449</v>
      </c>
      <c r="C948" s="22" t="s">
        <v>450</v>
      </c>
      <c r="D948" s="22" t="s">
        <v>53</v>
      </c>
      <c r="E948" s="23" t="n">
        <v>77568</v>
      </c>
      <c r="F948" s="23" t="n">
        <v>138462</v>
      </c>
      <c r="G948" s="24" t="n">
        <v>2760881.9</v>
      </c>
    </row>
    <row r="949" ht="14.5" customHeight="1">
      <c r="A949" s="22" t="s">
        <v>51</v>
      </c>
      <c r="B949" s="22" t="s">
        <v>449</v>
      </c>
      <c r="C949" s="22" t="s">
        <v>450</v>
      </c>
      <c r="D949" s="22" t="s">
        <v>54</v>
      </c>
      <c r="E949" s="23" t="n">
        <v>0</v>
      </c>
      <c r="F949" s="23" t="n">
        <v>501</v>
      </c>
      <c r="G949" s="24" t="n">
        <v>11794.28</v>
      </c>
    </row>
    <row r="950" ht="14.5" customHeight="1">
      <c r="A950" s="22" t="s">
        <v>51</v>
      </c>
      <c r="B950" s="22" t="s">
        <v>451</v>
      </c>
      <c r="C950" s="22" t="s">
        <v>452</v>
      </c>
      <c r="D950" s="22" t="s">
        <v>53</v>
      </c>
      <c r="E950" s="23" t="n">
        <v>49</v>
      </c>
      <c r="F950" s="23" t="n">
        <v>58</v>
      </c>
      <c r="G950" s="24" t="n">
        <v>1214.75</v>
      </c>
    </row>
    <row r="951" ht="14.5" customHeight="1">
      <c r="A951" s="22" t="s">
        <v>51</v>
      </c>
      <c r="B951" s="22" t="s">
        <v>451</v>
      </c>
      <c r="C951" s="22" t="s">
        <v>452</v>
      </c>
      <c r="D951" s="22" t="s">
        <v>54</v>
      </c>
      <c r="E951" s="23" t="n">
        <v>0</v>
      </c>
      <c r="F951" s="23" t="n">
        <v>308</v>
      </c>
      <c r="G951" s="24" t="n">
        <v>5903.68</v>
      </c>
    </row>
    <row r="952">
      <c r="A952" s="22"/>
      <c r="B952" s="22"/>
      <c r="C952" s="22"/>
      <c r="D952" s="22"/>
      <c r="E952" s="23"/>
      <c r="F952" s="23"/>
      <c r="G952" s="24"/>
    </row>
    <row r="953">
      <c r="A953" s="22"/>
      <c r="B953" s="22"/>
      <c r="C953" s="22"/>
      <c r="D953" s="22"/>
      <c r="E953" s="23"/>
      <c r="F953" s="23"/>
      <c r="G953" s="24"/>
    </row>
    <row r="954">
      <c r="A954" s="22"/>
      <c r="B954" s="22"/>
      <c r="C954" s="22"/>
      <c r="D954" s="22"/>
      <c r="E954" s="23"/>
      <c r="F954" s="23"/>
      <c r="G954" s="24"/>
    </row>
    <row r="955">
      <c r="A955" s="22"/>
      <c r="B955" s="22"/>
      <c r="C955" s="22"/>
      <c r="D955" s="22"/>
      <c r="E955" s="23"/>
      <c r="F955" s="23"/>
      <c r="G955" s="24"/>
    </row>
    <row r="956">
      <c r="A956" s="22"/>
      <c r="B956" s="22"/>
      <c r="C956" s="22"/>
      <c r="D956" s="22"/>
      <c r="E956" s="23"/>
      <c r="F956" s="23"/>
      <c r="G956" s="24"/>
    </row>
  </sheetData>
  <pageMargins left="0.7" right="0.7" top="0.75" bottom="0.75" header="0.3" footer="0.3"/>
  <pageSetup paperSize="9" orientation="portrait" horizontalDpi="300" verticalDpi="300" r:id="rId2"/>
  <tableParts count="1">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564F0F5ECC9EB498AD4E15E7E7C33FC" ma:contentTypeVersion="17" ma:contentTypeDescription="Create a new document." ma:contentTypeScope="" ma:versionID="99f41859c6aecc710af1cb189e4fd6d2">
  <xsd:schema xmlns:xsd="http://www.w3.org/2001/XMLSchema" xmlns:xs="http://www.w3.org/2001/XMLSchema" xmlns:p="http://schemas.microsoft.com/office/2006/metadata/properties" xmlns:ns2="5b16f04c-c4c9-405b-9fe8-b81263c3a22a" xmlns:ns3="5679aacf-8675-4a2d-b50c-d9b81ae50408" xmlns:ns4="2799d30d-6731-4efe-ac9b-c4895a8828d9" targetNamespace="http://schemas.microsoft.com/office/2006/metadata/properties" ma:root="true" ma:fieldsID="89e795710c123e55cc2a2e8286f6aa0d" ns2:_="" ns3:_="" ns4:_="">
    <xsd:import namespace="5b16f04c-c4c9-405b-9fe8-b81263c3a22a"/>
    <xsd:import namespace="5679aacf-8675-4a2d-b50c-d9b81ae50408"/>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OCR" minOccurs="0"/>
                <xsd:element ref="ns2:lcf76f155ced4ddcb4097134ff3c332f" minOccurs="0"/>
                <xsd:element ref="ns4:TaxCatchAll"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b16f04c-c4c9-405b-9fe8-b81263c3a2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DateTaken" ma:index="23" nillable="true" ma:displayName="MediaServiceDateTaken" ma:hidden="true" ma:indexed="true" ma:internalName="MediaServiceDateTake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679aacf-8675-4a2d-b50c-d9b81ae50408"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727e6bdb-3e29-4d08-bc31-68d492552406}" ma:internalName="TaxCatchAll" ma:showField="CatchAllData" ma:web="5679aacf-8675-4a2d-b50c-d9b81ae5040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799d30d-6731-4efe-ac9b-c4895a8828d9" xsi:nil="true"/>
    <lcf76f155ced4ddcb4097134ff3c332f xmlns="5b16f04c-c4c9-405b-9fe8-b81263c3a22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010109C-0851-40A9-921C-B60FF3583C8A}"/>
</file>

<file path=customXml/itemProps2.xml><?xml version="1.0" encoding="utf-8"?>
<ds:datastoreItem xmlns:ds="http://schemas.openxmlformats.org/officeDocument/2006/customXml" ds:itemID="{FE32DF76-C9DD-4DDD-807F-8C8BCA220E5A}"/>
</file>

<file path=customXml/itemProps3.xml><?xml version="1.0" encoding="utf-8"?>
<ds:datastoreItem xmlns:ds="http://schemas.openxmlformats.org/officeDocument/2006/customXml" ds:itemID="{C68E1149-852C-410C-B656-A78DE9454C62}"/>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JETAR</dc:creator>
  <cp:lastModifiedBy>JETAR</cp:lastModifiedBy>
  <dcterms:created xsi:type="dcterms:W3CDTF">2025-10-14T12:45:15Z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0x010100C564F0F5ECC9EB498AD4E15E7E7C33FC</vt:lpwstr>
  </property>
</Properties>
</file>